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g-fs01.ootama4.localtask\share\220_企画財政課\財政係\404_財政状況資料集（2回目・公会計分）\R5\★提出用\"/>
    </mc:Choice>
  </mc:AlternateContent>
  <xr:revisionPtr revIDLastSave="0" documentId="13_ncr:1_{6530845A-0B3D-4788-B419-4CA83871C1AF}" xr6:coauthVersionLast="47" xr6:coauthVersionMax="47" xr10:uidLastSave="{00000000-0000-0000-0000-000000000000}"/>
  <bookViews>
    <workbookView xWindow="20370" yWindow="-120" windowWidth="20730" windowHeight="110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C34" i="10"/>
  <c r="C35" i="10" l="1"/>
  <c r="AM34" i="10" s="1"/>
  <c r="BE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alcChain>
</file>

<file path=xl/sharedStrings.xml><?xml version="1.0" encoding="utf-8"?>
<sst xmlns="http://schemas.openxmlformats.org/spreadsheetml/2006/main" count="1110" uniqueCount="571">
  <si>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</si>
  <si>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</si>
  <si>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</si>
  <si>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</si>
  <si>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</si>
  <si>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</si>
  <si>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</si>
  <si>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</si>
  <si>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</si>
  <si>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</si>
  <si>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</si>
  <si>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</si>
  <si>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</si>
  <si>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</si>
  <si>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</si>
  <si>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</si>
  <si>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</si>
  <si>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</si>
  <si>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</si>
  <si>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</si>
  <si>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</si>
  <si>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</si>
  <si>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</si>
  <si>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</si>
  <si>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</si>
  <si>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</si>
  <si>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</si>
  <si>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</si>
  <si>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</si>
  <si>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</si>
  <si>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</si>
  <si>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</si>
  <si>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</si>
  <si>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</si>
  <si>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</si>
  <si>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</si>
  <si>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</si>
  <si>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</si>
  <si>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</si>
  <si>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</si>
  <si>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</si>
  <si>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</si>
  <si>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</si>
  <si>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</si>
  <si>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</si>
  <si>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</si>
  <si>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</si>
  <si>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</si>
  <si>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</si>
  <si>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</si>
  <si>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</si>
  <si>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</si>
  <si>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</si>
  <si>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</si>
  <si>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</si>
  <si>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</si>
  <si>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</si>
  <si>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</si>
  <si>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</si>
  <si>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</si>
  <si>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</si>
  <si>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</si>
  <si>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</si>
  <si>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</si>
  <si>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</si>
  <si>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</si>
  <si>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</si>
  <si>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</si>
  <si>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</si>
  <si>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</si>
  <si>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</si>
  <si>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</si>
  <si>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</si>
  <si>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</si>
  <si>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</si>
  <si>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</si>
  <si>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</si>
  <si>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</si>
  <si>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</si>
  <si>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</si>
  <si>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</si>
  <si>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</si>
  <si>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</si>
  <si>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</si>
  <si>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</si>
  <si>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</si>
  <si>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</si>
  <si>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</si>
  <si>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</si>
  <si>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</si>
  <si>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</si>
  <si>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</si>
  <si>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</si>
  <si>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</si>
  <si>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</si>
  <si>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</si>
  <si>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</si>
  <si>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</si>
  <si>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</si>
  <si>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</si>
  <si>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</si>
  <si>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</si>
  <si>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</si>
  <si>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</si>
  <si>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</si>
  <si>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</si>
  <si>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</si>
  <si>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</si>
  <si>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</si>
  <si>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</si>
  <si>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</si>
  <si>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</si>
  <si>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</si>
  <si>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</si>
  <si>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</si>
  <si>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</si>
  <si>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</si>
  <si>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</si>
  <si>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</si>
  <si>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</si>
  <si>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</si>
  <si>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</si>
  <si>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</si>
  <si>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</si>
  <si>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</si>
  <si>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</si>
  <si>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</si>
  <si>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</si>
  <si>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</si>
  <si>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</si>
  <si>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</si>
  <si>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</si>
  <si>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</si>
  <si>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</si>
  <si>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</si>
  <si>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</si>
  <si>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</si>
  <si>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</si>
  <si>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</si>
  <si>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</si>
  <si>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</si>
  <si>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</si>
  <si>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</si>
  <si>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</si>
  <si>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</si>
  <si>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</si>
  <si>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</si>
  <si>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</si>
  <si>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</si>
  <si>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</si>
  <si>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</si>
  <si>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</si>
  <si>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</si>
  <si>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</si>
  <si>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</si>
  <si>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</si>
  <si>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</si>
  <si>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</si>
  <si>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</si>
  <si>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</si>
  <si>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</si>
  <si>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</si>
  <si>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</si>
  <si>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</si>
  <si>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</si>
  <si>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</si>
  <si>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</si>
  <si>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</si>
  <si>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</si>
  <si>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</si>
  <si>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</si>
  <si>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</si>
  <si>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</si>
  <si>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</si>
  <si>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</si>
  <si>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</si>
  <si>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</si>
  <si>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</si>
  <si>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</si>
  <si>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</si>
  <si>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</si>
  <si>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</si>
  <si>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</si>
  <si>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</si>
  <si>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</si>
  <si>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</si>
  <si>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</si>
  <si>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</si>
  <si>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</si>
  <si>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</si>
  <si>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</si>
  <si>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</si>
  <si>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</si>
  <si>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</si>
  <si>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</si>
  <si>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</si>
  <si>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</si>
  <si>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</si>
  <si>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</si>
  <si>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</si>
  <si>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</si>
  <si>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</si>
  <si>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福島県大玉村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</si>
  <si>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</si>
  <si>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</si>
  <si>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</si>
  <si>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</si>
  <si>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</si>
  <si>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</si>
  <si>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</si>
  <si>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</si>
  <si>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</si>
  <si>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</si>
  <si>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</si>
  <si>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</si>
  <si>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</si>
  <si>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</si>
  <si>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</si>
  <si>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</si>
  <si>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</si>
  <si>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</si>
  <si>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</si>
  <si>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</si>
  <si>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</si>
  <si>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</si>
  <si>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</si>
  <si>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</si>
  <si>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</si>
  <si>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</si>
  <si>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</si>
  <si>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</si>
  <si>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</si>
  <si>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</si>
  <si>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</si>
  <si>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</si>
  <si>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</si>
  <si>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</si>
  <si>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</si>
  <si>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</si>
  <si>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</si>
  <si>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</si>
  <si>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</si>
  <si>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</si>
  <si>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</si>
  <si>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</si>
  <si>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</si>
  <si>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</si>
  <si>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</si>
  <si>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</si>
  <si>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</si>
  <si>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</si>
  <si>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</si>
  <si>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</si>
  <si>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</si>
  <si>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</si>
  <si>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</si>
  <si>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</si>
  <si>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</si>
  <si>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</si>
  <si>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</si>
  <si>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</si>
  <si>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</si>
  <si>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</si>
  <si>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</si>
  <si>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</si>
  <si>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</si>
  <si>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</si>
  <si>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</si>
  <si>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</si>
  <si>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</si>
  <si>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</si>
  <si>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</si>
  <si>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</si>
  <si>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</si>
  <si>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</si>
  <si>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</si>
  <si>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</si>
  <si>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</si>
  <si>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</si>
  <si>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</si>
  <si>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</si>
  <si>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</si>
  <si>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</si>
  <si>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</si>
  <si>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</si>
  <si>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</si>
  <si>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</si>
  <si>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</si>
  <si>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</si>
  <si>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</si>
  <si>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</si>
  <si>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</si>
  <si>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</si>
  <si>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</si>
  <si>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</si>
  <si>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</si>
  <si>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</si>
  <si>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</si>
  <si>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</si>
  <si>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</si>
  <si>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</si>
  <si>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</si>
  <si>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</si>
  <si>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</si>
  <si>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</si>
  <si>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</si>
  <si>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</si>
  <si>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</si>
  <si>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</si>
  <si>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</si>
  <si>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</si>
  <si>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</si>
  <si>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</si>
  <si>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</si>
  <si>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</si>
  <si>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</si>
  <si>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</si>
  <si>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</si>
  <si>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</si>
  <si>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</si>
  <si>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</si>
  <si>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</si>
  <si>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</si>
  <si>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</si>
  <si>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</si>
  <si>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</si>
  <si>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</si>
  <si>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</si>
  <si>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</si>
  <si>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</si>
  <si>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</si>
  <si>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</si>
  <si>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</si>
  <si>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</si>
  <si>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</si>
  <si>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</si>
  <si>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</si>
  <si>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</si>
  <si>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</si>
  <si>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</si>
  <si>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</si>
  <si>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</si>
  <si>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</si>
  <si>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</si>
  <si>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</si>
  <si>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</si>
  <si>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</si>
  <si>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</si>
  <si>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</si>
  <si>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</si>
  <si>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</si>
  <si>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</si>
  <si>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</si>
  <si>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福島県大玉村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</si>
  <si>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</si>
  <si>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</si>
  <si>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</si>
  <si>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</si>
  <si>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</si>
  <si>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</si>
  <si>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</si>
  <si>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</si>
  <si>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</si>
  <si>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</si>
  <si>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</si>
  <si>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</si>
  <si>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</si>
  <si>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</si>
  <si>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</si>
  <si>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</si>
  <si>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</si>
  <si>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</si>
  <si>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</si>
  <si>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</si>
  <si>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</si>
  <si>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</si>
  <si>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</si>
  <si>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</si>
  <si>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</si>
  <si>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</si>
  <si>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</si>
  <si>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</si>
  <si>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</si>
  <si>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</si>
  <si>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</si>
  <si>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</si>
  <si>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</si>
  <si>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</si>
  <si>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</si>
  <si>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</si>
  <si>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</si>
  <si>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</si>
  <si>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</si>
  <si>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</si>
  <si>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</si>
  <si>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</si>
  <si>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</si>
  <si>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</si>
  <si>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</si>
  <si>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</si>
  <si>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</si>
  <si>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</si>
  <si>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</si>
  <si>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</si>
  <si>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</si>
  <si>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</si>
  <si>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</si>
  <si>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</si>
  <si>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</si>
  <si>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</si>
  <si>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</si>
  <si>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</si>
  <si>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</si>
  <si>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</si>
  <si>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</si>
  <si>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</si>
  <si>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</si>
  <si>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</si>
  <si>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</si>
  <si>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</si>
  <si>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</si>
  <si>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</si>
  <si>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</si>
  <si>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</si>
  <si>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</si>
  <si>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</si>
  <si>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</si>
  <si>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</si>
  <si>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</si>
  <si>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</si>
  <si>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</si>
  <si>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</si>
  <si>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</si>
  <si>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</si>
  <si>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</si>
  <si>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</si>
  <si>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</si>
  <si>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</si>
  <si>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</si>
  <si>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</si>
  <si>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</si>
  <si>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</si>
  <si>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</si>
  <si>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</si>
  <si>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</si>
  <si>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</si>
  <si>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</si>
  <si>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</si>
  <si>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</si>
  <si>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</si>
  <si>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</si>
  <si>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</si>
  <si>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</si>
  <si>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</si>
  <si>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</si>
  <si>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</si>
  <si>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</si>
  <si>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</si>
  <si>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</si>
  <si>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</si>
  <si>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</si>
  <si>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</si>
  <si>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</si>
  <si>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</si>
  <si>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</si>
  <si>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</si>
  <si>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</si>
  <si>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</si>
  <si>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</si>
  <si>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</si>
  <si>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</si>
  <si>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</si>
  <si>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</si>
  <si>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</si>
  <si>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</si>
  <si>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</si>
  <si>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</si>
  <si>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</si>
  <si>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</si>
  <si>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</si>
  <si>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</si>
  <si>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</si>
  <si>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</si>
  <si>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</si>
  <si>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</si>
  <si>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</si>
  <si>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</si>
  <si>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</si>
  <si>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</si>
  <si>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</si>
  <si>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</si>
  <si>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</si>
  <si>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</si>
  <si>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</si>
  <si>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</si>
  <si>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</si>
  <si>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</si>
  <si>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</si>
  <si>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</si>
  <si>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</si>
  <si>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</si>
  <si>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</si>
  <si>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</si>
  <si>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</si>
  <si>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</si>
  <si>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</si>
  <si>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</si>
  <si>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</si>
  <si>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</si>
  <si>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</si>
  <si>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</si>
  <si>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</si>
  <si>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</si>
  <si>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</si>
  <si>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</si>
  <si>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</si>
  <si>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</si>
  <si>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</si>
  <si>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</si>
  <si>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</si>
  <si>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</si>
  <si>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</si>
  <si>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</si>
  <si>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</si>
  <si>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</si>
  <si>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</si>
  <si>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</si>
  <si>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</si>
  <si>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</si>
  <si>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</si>
  <si>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1.72</t>
  </si>
  <si>
    <t>一般会計</t>
  </si>
  <si>
    <t>水道事業会計</t>
  </si>
  <si>
    <t>国民健康保険特別会計</t>
  </si>
  <si>
    <t>介護保険特別会計</t>
  </si>
  <si>
    <t>農業集落排水事業特別会計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</si>
  <si>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</si>
  <si>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</si>
  <si>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</si>
  <si>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</si>
  <si>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</si>
  <si>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</si>
  <si>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</si>
  <si>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</si>
  <si>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</si>
  <si>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10"/>
  </si>
  <si>
    <t>安達地方広域行政組合（安達地方広域行政組合地域振興事業特別会計）</t>
    <rPh sb="21" eb="23">
      <t>チイキ</t>
    </rPh>
    <rPh sb="23" eb="25">
      <t>シンコウ</t>
    </rPh>
    <rPh sb="25" eb="27">
      <t>ジギョウ</t>
    </rPh>
    <rPh sb="27" eb="29">
      <t>トクベツ</t>
    </rPh>
    <rPh sb="29" eb="31">
      <t>カイケイ</t>
    </rPh>
    <phoneticPr fontId="10"/>
  </si>
  <si>
    <t>-</t>
    <phoneticPr fontId="10"/>
  </si>
  <si>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10"/>
  </si>
  <si>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10"/>
  </si>
  <si>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10"/>
  </si>
  <si>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10"/>
  </si>
  <si>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10"/>
  </si>
  <si>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10"/>
  </si>
  <si>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</si>
  <si>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公共施設整備基金</t>
    <rPh sb="0" eb="8">
      <t>コウキョウシセツセイビキキン</t>
    </rPh>
    <phoneticPr fontId="5"/>
  </si>
  <si>
    <t>地域福祉基金</t>
    <rPh sb="0" eb="6">
      <t>チイキフクシキキン</t>
    </rPh>
    <phoneticPr fontId="2"/>
  </si>
  <si>
    <t>ふるさと応援基金</t>
    <rPh sb="4" eb="8">
      <t>オウエンキキン</t>
    </rPh>
    <phoneticPr fontId="2"/>
  </si>
  <si>
    <t>災害対策基金</t>
    <phoneticPr fontId="2"/>
  </si>
  <si>
    <t>村営住宅等管理基金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</si>
  <si>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</si>
  <si>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</si>
  <si>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</si>
  <si>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</si>
  <si>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</si>
  <si>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</si>
  <si>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</si>
  <si>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</si>
  <si>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</si>
  <si>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地方債現在高の減（前年度比309,416千円、8.0％減）と財政調整基金等の積立てによる充当可能基金の増（前年度比222,494千円、8.7％増）により、令和2年度から算定されていない。健全な財政状況を維持していると言えるが、今後、（仮称）子育て支援センター建設事業など大型事業によるハード面が見込まれるため、事業の取捨選択と引き続き地方債発行の抑制により、公債費の平準化に努め、将来にわたる負担額を念頭に置いて財政運営を図る必要がある。
一方で、有形固定資産減価償却率は、類似団体内平均値と比較して3.7％増の70.7％となった。公共施設等総合管理計画及び個別施設管理計画に基づき、施設の長寿命化、最適化を図る必要がある。</t>
    <rPh sb="0" eb="2">
      <t>ショウライ</t>
    </rPh>
    <rPh sb="2" eb="6">
      <t>フタンヒリツ</t>
    </rPh>
    <rPh sb="8" eb="11">
      <t>チホウサイ</t>
    </rPh>
    <rPh sb="11" eb="14">
      <t>ゲンザイダカ</t>
    </rPh>
    <rPh sb="15" eb="16">
      <t>ゲン</t>
    </rPh>
    <rPh sb="17" eb="21">
      <t>ゼンネンドヒ</t>
    </rPh>
    <rPh sb="28" eb="30">
      <t>センエン</t>
    </rPh>
    <rPh sb="35" eb="36">
      <t>ゲン</t>
    </rPh>
    <rPh sb="38" eb="40">
      <t>ザイセイ</t>
    </rPh>
    <rPh sb="40" eb="42">
      <t>チョウセイ</t>
    </rPh>
    <rPh sb="42" eb="44">
      <t>キキン</t>
    </rPh>
    <rPh sb="44" eb="45">
      <t>トウ</t>
    </rPh>
    <rPh sb="46" eb="48">
      <t>ツミタ</t>
    </rPh>
    <rPh sb="52" eb="54">
      <t>ジュウトウ</t>
    </rPh>
    <rPh sb="54" eb="56">
      <t>カノウ</t>
    </rPh>
    <rPh sb="56" eb="58">
      <t>キキン</t>
    </rPh>
    <rPh sb="59" eb="60">
      <t>ゾウ</t>
    </rPh>
    <rPh sb="61" eb="65">
      <t>ゼンネンドヒ</t>
    </rPh>
    <rPh sb="72" eb="74">
      <t>センエン</t>
    </rPh>
    <rPh sb="79" eb="80">
      <t>ゾウ</t>
    </rPh>
    <rPh sb="85" eb="87">
      <t>レイワ</t>
    </rPh>
    <rPh sb="88" eb="90">
      <t>ネンド</t>
    </rPh>
    <rPh sb="92" eb="94">
      <t>サンテイ</t>
    </rPh>
    <rPh sb="101" eb="103">
      <t>ケンゼン</t>
    </rPh>
    <rPh sb="104" eb="106">
      <t>ザイセイ</t>
    </rPh>
    <rPh sb="106" eb="108">
      <t>ジョウキョウ</t>
    </rPh>
    <rPh sb="109" eb="111">
      <t>イジ</t>
    </rPh>
    <rPh sb="116" eb="117">
      <t>イ</t>
    </rPh>
    <rPh sb="121" eb="123">
      <t>コンゴ</t>
    </rPh>
    <rPh sb="125" eb="127">
      <t>カショウ</t>
    </rPh>
    <rPh sb="128" eb="130">
      <t>コソダ</t>
    </rPh>
    <rPh sb="131" eb="133">
      <t>シエン</t>
    </rPh>
    <rPh sb="137" eb="141">
      <t>ケンセツジギョウ</t>
    </rPh>
    <rPh sb="143" eb="145">
      <t>オオガタ</t>
    </rPh>
    <rPh sb="145" eb="147">
      <t>ジギョウ</t>
    </rPh>
    <rPh sb="153" eb="154">
      <t>メン</t>
    </rPh>
    <rPh sb="155" eb="157">
      <t>ミコ</t>
    </rPh>
    <rPh sb="163" eb="165">
      <t>ジギョウ</t>
    </rPh>
    <rPh sb="166" eb="168">
      <t>シュシャ</t>
    </rPh>
    <rPh sb="168" eb="170">
      <t>センタク</t>
    </rPh>
    <rPh sb="171" eb="172">
      <t>ヒ</t>
    </rPh>
    <rPh sb="173" eb="174">
      <t>ツヅ</t>
    </rPh>
    <rPh sb="175" eb="178">
      <t>チホウサイ</t>
    </rPh>
    <rPh sb="178" eb="180">
      <t>ハッコウ</t>
    </rPh>
    <rPh sb="181" eb="183">
      <t>ヨクセイ</t>
    </rPh>
    <rPh sb="187" eb="190">
      <t>コウサイヒ</t>
    </rPh>
    <rPh sb="191" eb="194">
      <t>ヘイジュンカ</t>
    </rPh>
    <rPh sb="195" eb="196">
      <t>ツト</t>
    </rPh>
    <rPh sb="198" eb="200">
      <t>ショウライ</t>
    </rPh>
    <rPh sb="204" eb="207">
      <t>フタンガク</t>
    </rPh>
    <rPh sb="208" eb="210">
      <t>ネントウ</t>
    </rPh>
    <rPh sb="211" eb="212">
      <t>オ</t>
    </rPh>
    <rPh sb="214" eb="216">
      <t>ザイセイ</t>
    </rPh>
    <rPh sb="216" eb="218">
      <t>ウンエイ</t>
    </rPh>
    <rPh sb="219" eb="220">
      <t>ハカ</t>
    </rPh>
    <rPh sb="221" eb="223">
      <t>ヒツヨウ</t>
    </rPh>
    <rPh sb="228" eb="230">
      <t>イッポウ</t>
    </rPh>
    <rPh sb="232" eb="234">
      <t>ユウケイ</t>
    </rPh>
    <rPh sb="234" eb="238">
      <t>コテイシサン</t>
    </rPh>
    <rPh sb="238" eb="243">
      <t>ゲンカショウキャクリツ</t>
    </rPh>
    <rPh sb="245" eb="247">
      <t>ルイジ</t>
    </rPh>
    <rPh sb="247" eb="250">
      <t>ダンタイナイ</t>
    </rPh>
    <rPh sb="250" eb="253">
      <t>ヘイキンチ</t>
    </rPh>
    <rPh sb="254" eb="256">
      <t>ヒカク</t>
    </rPh>
    <rPh sb="262" eb="263">
      <t>ゾウ</t>
    </rPh>
    <rPh sb="274" eb="276">
      <t>コウキョウ</t>
    </rPh>
    <rPh sb="276" eb="278">
      <t>シセツ</t>
    </rPh>
    <rPh sb="278" eb="279">
      <t>トウ</t>
    </rPh>
    <rPh sb="279" eb="285">
      <t>ソウゴウカンリケイカク</t>
    </rPh>
    <rPh sb="285" eb="286">
      <t>オヨ</t>
    </rPh>
    <rPh sb="287" eb="289">
      <t>コベツ</t>
    </rPh>
    <rPh sb="289" eb="291">
      <t>シセツ</t>
    </rPh>
    <rPh sb="291" eb="295">
      <t>カンリケイカク</t>
    </rPh>
    <rPh sb="296" eb="297">
      <t>モト</t>
    </rPh>
    <rPh sb="300" eb="302">
      <t>シセツ</t>
    </rPh>
    <rPh sb="303" eb="307">
      <t>チョウジュミョウカ</t>
    </rPh>
    <rPh sb="308" eb="311">
      <t>サイテキカ</t>
    </rPh>
    <rPh sb="312" eb="313">
      <t>ハカ</t>
    </rPh>
    <rPh sb="314" eb="316">
      <t>ヒツヨウ</t>
    </rPh>
    <phoneticPr fontId="5"/>
  </si>
  <si>
    <t>実質公債費比率は、類似団体内平均値と比較して1.1％減の7.3％である。
公債費のピークを念頭に置き、可能な限り地方債の発行を抑制し、長期的な実施計画の沿った事業選別を行う。
その結果として、適正比率を維持する財政運営を行う。</t>
    <rPh sb="0" eb="2">
      <t>ジッシツ</t>
    </rPh>
    <rPh sb="2" eb="5">
      <t>コウサイヒ</t>
    </rPh>
    <rPh sb="5" eb="7">
      <t>ヒリツ</t>
    </rPh>
    <rPh sb="9" eb="11">
      <t>ルイジ</t>
    </rPh>
    <rPh sb="11" eb="14">
      <t>ダンタイナイ</t>
    </rPh>
    <rPh sb="14" eb="17">
      <t>ヘイキンチ</t>
    </rPh>
    <rPh sb="18" eb="20">
      <t>ヒカク</t>
    </rPh>
    <rPh sb="26" eb="27">
      <t>ゲン</t>
    </rPh>
    <rPh sb="37" eb="40">
      <t>コウサイヒ</t>
    </rPh>
    <rPh sb="45" eb="47">
      <t>ネントウ</t>
    </rPh>
    <rPh sb="48" eb="49">
      <t>オ</t>
    </rPh>
    <rPh sb="51" eb="53">
      <t>カノウ</t>
    </rPh>
    <rPh sb="54" eb="55">
      <t>カギ</t>
    </rPh>
    <rPh sb="56" eb="59">
      <t>チホウサイ</t>
    </rPh>
    <rPh sb="60" eb="62">
      <t>ハッコウ</t>
    </rPh>
    <rPh sb="63" eb="65">
      <t>ヨクセイ</t>
    </rPh>
    <rPh sb="67" eb="70">
      <t>チョウキテキ</t>
    </rPh>
    <rPh sb="71" eb="73">
      <t>ジッシ</t>
    </rPh>
    <rPh sb="73" eb="75">
      <t>ケイカク</t>
    </rPh>
    <rPh sb="76" eb="77">
      <t>ソ</t>
    </rPh>
    <rPh sb="79" eb="81">
      <t>ジギョウ</t>
    </rPh>
    <rPh sb="81" eb="83">
      <t>センベツ</t>
    </rPh>
    <rPh sb="84" eb="85">
      <t>オコナ</t>
    </rPh>
    <rPh sb="90" eb="92">
      <t>ケッカ</t>
    </rPh>
    <rPh sb="96" eb="100">
      <t>テキセイヒリツ</t>
    </rPh>
    <rPh sb="101" eb="103">
      <t>イジ</t>
    </rPh>
    <rPh sb="105" eb="107">
      <t>ザイセイ</t>
    </rPh>
    <rPh sb="107" eb="109">
      <t>ウンエイ</t>
    </rPh>
    <rPh sb="110" eb="11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</si>
</sst>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A62F888-7628-4F3E-ADCB-2EE77D501E2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0F3F-4447-857B-6609B5FCAC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61808</c:v>
                </c:pt>
                <c:pt idx="1">
                  <c:v>56250</c:v>
                </c:pt>
                <c:pt idx="2">
                  <c:v>55949</c:v>
                </c:pt>
                <c:pt idx="3">
                  <c:v>52038</c:v>
                </c:pt>
                <c:pt idx="4">
                  <c:v>39950</c:v>
                </c:pt>
              </c:numCache>
            </c:numRef>
          </c:val>
          <c:smooth val="0"/>
          <c:extLst>
            <c:ext xmlns:c16="http://schemas.microsoft.com/office/drawing/2014/chart" uri="{C3380CC4-5D6E-409C-BE32-E72D297353CC}">
              <c16:uniqueId val="{00000001-0F3F-4447-857B-6609B5FCAC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11.76</c:v>
                </c:pt>
                <c:pt idx="1">
                  <c:v>10.44</c:v>
                </c:pt>
                <c:pt idx="2">
                  <c:v>15.36</c:v>
                </c:pt>
                <c:pt idx="3">
                  <c:v>15.02</c:v>
                </c:pt>
                <c:pt idx="4">
                  <c:v>12.21</c:v>
                </c:pt>
              </c:numCache>
            </c:numRef>
          </c:val>
          <c:extLst>
            <c:ext xmlns:c16="http://schemas.microsoft.com/office/drawing/2014/chart" uri="{C3380CC4-5D6E-409C-BE32-E72D297353CC}">
              <c16:uniqueId val="{00000000-9C03-4883-AA80-3BEA2A633B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24.26</c:v>
                </c:pt>
                <c:pt idx="1">
                  <c:v>27.16</c:v>
                </c:pt>
                <c:pt idx="2">
                  <c:v>28.45</c:v>
                </c:pt>
                <c:pt idx="3">
                  <c:v>33.380000000000003</c:v>
                </c:pt>
                <c:pt idx="4">
                  <c:v>35.69</c:v>
                </c:pt>
              </c:numCache>
            </c:numRef>
          </c:val>
          <c:extLst>
            <c:ext xmlns:c16="http://schemas.microsoft.com/office/drawing/2014/chart" uri="{C3380CC4-5D6E-409C-BE32-E72D297353CC}">
              <c16:uniqueId val="{00000001-9C03-4883-AA80-3BEA2A633B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-1.72</c:v>
                </c:pt>
                <c:pt idx="1">
                  <c:v>4.03</c:v>
                </c:pt>
                <c:pt idx="2">
                  <c:v>8.33</c:v>
                </c:pt>
                <c:pt idx="3">
                  <c:v>2.87</c:v>
                </c:pt>
                <c:pt idx="4">
                  <c:v>0.25</c:v>
                </c:pt>
              </c:numCache>
            </c:numRef>
          </c:val>
          <c:smooth val="0"/>
          <c:extLst>
            <c:ext xmlns:c16="http://schemas.microsoft.com/office/drawing/2014/chart" uri="{C3380CC4-5D6E-409C-BE32-E72D297353CC}">
              <c16:uniqueId val="{00000002-9C03-4883-AA80-3BEA2A633B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0.06</c:v>
                </c:pt>
                <c:pt idx="6">
                  <c:v>0</c:v>
                </c:pt>
                <c:pt idx="7">
                  <c:v>0</c:v>
                </c:pt>
                <c:pt idx="8">
                  <c:v>0</c:v>
                </c:pt>
                <c:pt idx="9">
                  <c:v>0</c:v>
                </c:pt>
              </c:numCache>
            </c:numRef>
          </c:val>
          <c:extLst>
            <c:ext xmlns:c16="http://schemas.microsoft.com/office/drawing/2014/chart" uri="{C3380CC4-5D6E-409C-BE32-E72D297353CC}">
              <c16:uniqueId val="{00000000-26AC-4D1B-9300-BA7E7DF03A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AC-4D1B-9300-BA7E7DF03AA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6AC-4D1B-9300-BA7E7DF03AAD}"/>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6AC-4D1B-9300-BA7E7DF03AA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0.08</c:v>
                </c:pt>
                <c:pt idx="8">
                  <c:v>#N/A</c:v>
                </c:pt>
                <c:pt idx="9">
                  <c:v>0.08</c:v>
                </c:pt>
              </c:numCache>
            </c:numRef>
          </c:val>
          <c:extLst>
            <c:ext xmlns:c16="http://schemas.microsoft.com/office/drawing/2014/chart" uri="{C3380CC4-5D6E-409C-BE32-E72D297353CC}">
              <c16:uniqueId val="{00000004-26AC-4D1B-9300-BA7E7DF03AAD}"/>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7.0000000000000007E-2</c:v>
                </c:pt>
                <c:pt idx="4">
                  <c:v>#N/A</c:v>
                </c:pt>
                <c:pt idx="5">
                  <c:v>0.09</c:v>
                </c:pt>
                <c:pt idx="6">
                  <c:v>#N/A</c:v>
                </c:pt>
                <c:pt idx="7">
                  <c:v>0.04</c:v>
                </c:pt>
                <c:pt idx="8">
                  <c:v>#N/A</c:v>
                </c:pt>
                <c:pt idx="9">
                  <c:v>0.39</c:v>
                </c:pt>
              </c:numCache>
            </c:numRef>
          </c:val>
          <c:extLst>
            <c:ext xmlns:c16="http://schemas.microsoft.com/office/drawing/2014/chart" uri="{C3380CC4-5D6E-409C-BE32-E72D297353CC}">
              <c16:uniqueId val="{00000005-26AC-4D1B-9300-BA7E7DF03AA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0.61</c:v>
                </c:pt>
                <c:pt idx="2">
                  <c:v>#N/A</c:v>
                </c:pt>
                <c:pt idx="3">
                  <c:v>0.08</c:v>
                </c:pt>
                <c:pt idx="4">
                  <c:v>#N/A</c:v>
                </c:pt>
                <c:pt idx="5">
                  <c:v>1.04</c:v>
                </c:pt>
                <c:pt idx="6">
                  <c:v>#N/A</c:v>
                </c:pt>
                <c:pt idx="7">
                  <c:v>0.97</c:v>
                </c:pt>
                <c:pt idx="8">
                  <c:v>#N/A</c:v>
                </c:pt>
                <c:pt idx="9">
                  <c:v>0.6</c:v>
                </c:pt>
              </c:numCache>
            </c:numRef>
          </c:val>
          <c:extLst>
            <c:ext xmlns:c16="http://schemas.microsoft.com/office/drawing/2014/chart" uri="{C3380CC4-5D6E-409C-BE32-E72D297353CC}">
              <c16:uniqueId val="{00000006-26AC-4D1B-9300-BA7E7DF03AA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1.72</c:v>
                </c:pt>
                <c:pt idx="2">
                  <c:v>#N/A</c:v>
                </c:pt>
                <c:pt idx="3">
                  <c:v>1.58</c:v>
                </c:pt>
                <c:pt idx="4">
                  <c:v>#N/A</c:v>
                </c:pt>
                <c:pt idx="5">
                  <c:v>1.44</c:v>
                </c:pt>
                <c:pt idx="6">
                  <c:v>#N/A</c:v>
                </c:pt>
                <c:pt idx="7">
                  <c:v>1.28</c:v>
                </c:pt>
                <c:pt idx="8">
                  <c:v>#N/A</c:v>
                </c:pt>
                <c:pt idx="9">
                  <c:v>1.39</c:v>
                </c:pt>
              </c:numCache>
            </c:numRef>
          </c:val>
          <c:extLst>
            <c:ext xmlns:c16="http://schemas.microsoft.com/office/drawing/2014/chart" uri="{C3380CC4-5D6E-409C-BE32-E72D297353CC}">
              <c16:uniqueId val="{00000007-26AC-4D1B-9300-BA7E7DF03AA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11.26</c:v>
                </c:pt>
                <c:pt idx="2">
                  <c:v>#N/A</c:v>
                </c:pt>
                <c:pt idx="3">
                  <c:v>10.23</c:v>
                </c:pt>
                <c:pt idx="4">
                  <c:v>#N/A</c:v>
                </c:pt>
                <c:pt idx="5">
                  <c:v>9.73</c:v>
                </c:pt>
                <c:pt idx="6">
                  <c:v>#N/A</c:v>
                </c:pt>
                <c:pt idx="7">
                  <c:v>10.11</c:v>
                </c:pt>
                <c:pt idx="8">
                  <c:v>#N/A</c:v>
                </c:pt>
                <c:pt idx="9">
                  <c:v>10.29</c:v>
                </c:pt>
              </c:numCache>
            </c:numRef>
          </c:val>
          <c:extLst>
            <c:ext xmlns:c16="http://schemas.microsoft.com/office/drawing/2014/chart" uri="{C3380CC4-5D6E-409C-BE32-E72D297353CC}">
              <c16:uniqueId val="{00000008-26AC-4D1B-9300-BA7E7DF03AA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11.75</c:v>
                </c:pt>
                <c:pt idx="2">
                  <c:v>#N/A</c:v>
                </c:pt>
                <c:pt idx="3">
                  <c:v>10.43</c:v>
                </c:pt>
                <c:pt idx="4">
                  <c:v>#N/A</c:v>
                </c:pt>
                <c:pt idx="5">
                  <c:v>15.36</c:v>
                </c:pt>
                <c:pt idx="6">
                  <c:v>#N/A</c:v>
                </c:pt>
                <c:pt idx="7">
                  <c:v>15.01</c:v>
                </c:pt>
                <c:pt idx="8">
                  <c:v>#N/A</c:v>
                </c:pt>
                <c:pt idx="9">
                  <c:v>12.21</c:v>
                </c:pt>
              </c:numCache>
            </c:numRef>
          </c:val>
          <c:extLst>
            <c:ext xmlns:c16="http://schemas.microsoft.com/office/drawing/2014/chart" uri="{C3380CC4-5D6E-409C-BE32-E72D297353CC}">
              <c16:uniqueId val="{00000009-26AC-4D1B-9300-BA7E7DF03A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296</c:v>
                </c:pt>
                <c:pt idx="5">
                  <c:v>305</c:v>
                </c:pt>
                <c:pt idx="8">
                  <c:v>315</c:v>
                </c:pt>
                <c:pt idx="11">
                  <c:v>289</c:v>
                </c:pt>
                <c:pt idx="14">
                  <c:v>272</c:v>
                </c:pt>
              </c:numCache>
            </c:numRef>
          </c:val>
          <c:extLst>
            <c:ext xmlns:c16="http://schemas.microsoft.com/office/drawing/2014/chart" uri="{C3380CC4-5D6E-409C-BE32-E72D297353CC}">
              <c16:uniqueId val="{00000000-B1B6-40FA-AA25-BB7CFD75B9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B6-40FA-AA25-BB7CFD75B9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2</c:v>
                </c:pt>
                <c:pt idx="6">
                  <c:v>4</c:v>
                </c:pt>
                <c:pt idx="9">
                  <c:v>2</c:v>
                </c:pt>
                <c:pt idx="12">
                  <c:v>2</c:v>
                </c:pt>
              </c:numCache>
            </c:numRef>
          </c:val>
          <c:extLst>
            <c:ext xmlns:c16="http://schemas.microsoft.com/office/drawing/2014/chart" uri="{C3380CC4-5D6E-409C-BE32-E72D297353CC}">
              <c16:uniqueId val="{00000002-B1B6-40FA-AA25-BB7CFD75B9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3</c:v>
                </c:pt>
                <c:pt idx="6">
                  <c:v>4</c:v>
                </c:pt>
                <c:pt idx="9">
                  <c:v>11</c:v>
                </c:pt>
                <c:pt idx="12">
                  <c:v>10</c:v>
                </c:pt>
              </c:numCache>
            </c:numRef>
          </c:val>
          <c:extLst>
            <c:ext xmlns:c16="http://schemas.microsoft.com/office/drawing/2014/chart" uri="{C3380CC4-5D6E-409C-BE32-E72D297353CC}">
              <c16:uniqueId val="{00000003-B1B6-40FA-AA25-BB7CFD75B9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c:v>
                </c:pt>
                <c:pt idx="3">
                  <c:v>56</c:v>
                </c:pt>
                <c:pt idx="6">
                  <c:v>54</c:v>
                </c:pt>
                <c:pt idx="9">
                  <c:v>51</c:v>
                </c:pt>
                <c:pt idx="12">
                  <c:v>46</c:v>
                </c:pt>
              </c:numCache>
            </c:numRef>
          </c:val>
          <c:extLst>
            <c:ext xmlns:c16="http://schemas.microsoft.com/office/drawing/2014/chart" uri="{C3380CC4-5D6E-409C-BE32-E72D297353CC}">
              <c16:uniqueId val="{00000004-B1B6-40FA-AA25-BB7CFD75B9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B6-40FA-AA25-BB7CFD75B9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B6-40FA-AA25-BB7CFD75B9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424</c:v>
                </c:pt>
                <c:pt idx="3">
                  <c:v>442</c:v>
                </c:pt>
                <c:pt idx="6">
                  <c:v>457</c:v>
                </c:pt>
                <c:pt idx="9">
                  <c:v>459</c:v>
                </c:pt>
                <c:pt idx="12">
                  <c:v>422</c:v>
                </c:pt>
              </c:numCache>
            </c:numRef>
          </c:val>
          <c:extLst>
            <c:ext xmlns:c16="http://schemas.microsoft.com/office/drawing/2014/chart" uri="{C3380CC4-5D6E-409C-BE32-E72D297353CC}">
              <c16:uniqueId val="{00000007-B1B6-40FA-AA25-BB7CFD75B9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199</c:v>
                </c:pt>
                <c:pt idx="2">
                  <c:v>#N/A</c:v>
                </c:pt>
                <c:pt idx="3">
                  <c:v>#N/A</c:v>
                </c:pt>
                <c:pt idx="4">
                  <c:v>198</c:v>
                </c:pt>
                <c:pt idx="5">
                  <c:v>#N/A</c:v>
                </c:pt>
                <c:pt idx="6">
                  <c:v>#N/A</c:v>
                </c:pt>
                <c:pt idx="7">
                  <c:v>204</c:v>
                </c:pt>
                <c:pt idx="8">
                  <c:v>#N/A</c:v>
                </c:pt>
                <c:pt idx="9">
                  <c:v>#N/A</c:v>
                </c:pt>
                <c:pt idx="10">
                  <c:v>234</c:v>
                </c:pt>
                <c:pt idx="11">
                  <c:v>#N/A</c:v>
                </c:pt>
                <c:pt idx="12">
                  <c:v>#N/A</c:v>
                </c:pt>
                <c:pt idx="13">
                  <c:v>208</c:v>
                </c:pt>
                <c:pt idx="14">
                  <c:v>#N/A</c:v>
                </c:pt>
              </c:numCache>
            </c:numRef>
          </c:val>
          <c:smooth val="0"/>
          <c:extLst>
            <c:ext xmlns:c16="http://schemas.microsoft.com/office/drawing/2014/chart" uri="{C3380CC4-5D6E-409C-BE32-E72D297353CC}">
              <c16:uniqueId val="{00000008-B1B6-40FA-AA25-BB7CFD75B9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2965</c:v>
                </c:pt>
                <c:pt idx="5">
                  <c:v>2862</c:v>
                </c:pt>
                <c:pt idx="8">
                  <c:v>2681</c:v>
                </c:pt>
                <c:pt idx="11">
                  <c:v>2606</c:v>
                </c:pt>
                <c:pt idx="14">
                  <c:v>2396</c:v>
                </c:pt>
              </c:numCache>
            </c:numRef>
          </c:val>
          <c:extLst>
            <c:ext xmlns:c16="http://schemas.microsoft.com/office/drawing/2014/chart" uri="{C3380CC4-5D6E-409C-BE32-E72D297353CC}">
              <c16:uniqueId val="{00000000-C4ED-49A9-BE85-33C3901411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c:v>
                </c:pt>
                <c:pt idx="5">
                  <c:v>2</c:v>
                </c:pt>
                <c:pt idx="8">
                  <c:v>52</c:v>
                </c:pt>
                <c:pt idx="11">
                  <c:v>121</c:v>
                </c:pt>
                <c:pt idx="14">
                  <c:v>193</c:v>
                </c:pt>
              </c:numCache>
            </c:numRef>
          </c:val>
          <c:extLst>
            <c:ext xmlns:c16="http://schemas.microsoft.com/office/drawing/2014/chart" uri="{C3380CC4-5D6E-409C-BE32-E72D297353CC}">
              <c16:uniqueId val="{00000001-C4ED-49A9-BE85-33C3901411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1816</c:v>
                </c:pt>
                <c:pt idx="5">
                  <c:v>2081</c:v>
                </c:pt>
                <c:pt idx="8">
                  <c:v>2317</c:v>
                </c:pt>
                <c:pt idx="11">
                  <c:v>2553</c:v>
                </c:pt>
                <c:pt idx="14">
                  <c:v>2776</c:v>
                </c:pt>
              </c:numCache>
            </c:numRef>
          </c:val>
          <c:extLst>
            <c:ext xmlns:c16="http://schemas.microsoft.com/office/drawing/2014/chart" uri="{C3380CC4-5D6E-409C-BE32-E72D297353CC}">
              <c16:uniqueId val="{00000002-C4ED-49A9-BE85-33C3901411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ED-49A9-BE85-33C3901411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ED-49A9-BE85-33C3901411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ED-49A9-BE85-33C3901411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c:v>
                </c:pt>
                <c:pt idx="3">
                  <c:v>18</c:v>
                </c:pt>
                <c:pt idx="6">
                  <c:v>38</c:v>
                </c:pt>
                <c:pt idx="9">
                  <c:v>84</c:v>
                </c:pt>
                <c:pt idx="12">
                  <c:v>103</c:v>
                </c:pt>
              </c:numCache>
            </c:numRef>
          </c:val>
          <c:extLst>
            <c:ext xmlns:c16="http://schemas.microsoft.com/office/drawing/2014/chart" uri="{C3380CC4-5D6E-409C-BE32-E72D297353CC}">
              <c16:uniqueId val="{00000006-C4ED-49A9-BE85-33C3901411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c:v>
                </c:pt>
                <c:pt idx="3">
                  <c:v>17</c:v>
                </c:pt>
                <c:pt idx="6">
                  <c:v>15</c:v>
                </c:pt>
                <c:pt idx="9">
                  <c:v>-8</c:v>
                </c:pt>
                <c:pt idx="12">
                  <c:v>-17</c:v>
                </c:pt>
              </c:numCache>
            </c:numRef>
          </c:val>
          <c:extLst>
            <c:ext xmlns:c16="http://schemas.microsoft.com/office/drawing/2014/chart" uri="{C3380CC4-5D6E-409C-BE32-E72D297353CC}">
              <c16:uniqueId val="{00000007-C4ED-49A9-BE85-33C3901411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399</c:v>
                </c:pt>
                <c:pt idx="3">
                  <c:v>341</c:v>
                </c:pt>
                <c:pt idx="6">
                  <c:v>263</c:v>
                </c:pt>
                <c:pt idx="9">
                  <c:v>239</c:v>
                </c:pt>
                <c:pt idx="12">
                  <c:v>204</c:v>
                </c:pt>
              </c:numCache>
            </c:numRef>
          </c:val>
          <c:extLst>
            <c:ext xmlns:c16="http://schemas.microsoft.com/office/drawing/2014/chart" uri="{C3380CC4-5D6E-409C-BE32-E72D297353CC}">
              <c16:uniqueId val="{00000008-C4ED-49A9-BE85-33C3901411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0</c:v>
                </c:pt>
                <c:pt idx="6">
                  <c:v>19</c:v>
                </c:pt>
                <c:pt idx="9">
                  <c:v>17</c:v>
                </c:pt>
                <c:pt idx="12">
                  <c:v>26</c:v>
                </c:pt>
              </c:numCache>
            </c:numRef>
          </c:val>
          <c:extLst>
            <c:ext xmlns:c16="http://schemas.microsoft.com/office/drawing/2014/chart" uri="{C3380CC4-5D6E-409C-BE32-E72D297353CC}">
              <c16:uniqueId val="{00000009-C4ED-49A9-BE85-33C3901411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4398</c:v>
                </c:pt>
                <c:pt idx="3">
                  <c:v>4218</c:v>
                </c:pt>
                <c:pt idx="6">
                  <c:v>4024</c:v>
                </c:pt>
                <c:pt idx="9">
                  <c:v>3852</c:v>
                </c:pt>
                <c:pt idx="12">
                  <c:v>3543</c:v>
                </c:pt>
              </c:numCache>
            </c:numRef>
          </c:val>
          <c:extLst>
            <c:ext xmlns:c16="http://schemas.microsoft.com/office/drawing/2014/chart" uri="{C3380CC4-5D6E-409C-BE32-E72D297353CC}">
              <c16:uniqueId val="{0000000A-C4ED-49A9-BE85-33C39014112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4ED-49A9-BE85-33C39014112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929</c:v>
                </c:pt>
                <c:pt idx="1">
                  <c:v>1049</c:v>
                </c:pt>
                <c:pt idx="2">
                  <c:v>1139</c:v>
                </c:pt>
              </c:numCache>
            </c:numRef>
          </c:val>
          <c:extLst>
            <c:ext xmlns:c16="http://schemas.microsoft.com/office/drawing/2014/chart" uri="{C3380CC4-5D6E-409C-BE32-E72D297353CC}">
              <c16:uniqueId val="{00000000-7FB2-47E6-A6A2-999EA42E01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150</c:v>
                </c:pt>
                <c:pt idx="1">
                  <c:v>150</c:v>
                </c:pt>
                <c:pt idx="2">
                  <c:v>162</c:v>
                </c:pt>
              </c:numCache>
            </c:numRef>
          </c:val>
          <c:extLst>
            <c:ext xmlns:c16="http://schemas.microsoft.com/office/drawing/2014/chart" uri="{C3380CC4-5D6E-409C-BE32-E72D297353CC}">
              <c16:uniqueId val="{00000001-7FB2-47E6-A6A2-999EA42E01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1060</c:v>
                </c:pt>
                <c:pt idx="1">
                  <c:v>1144</c:v>
                </c:pt>
                <c:pt idx="2">
                  <c:v>1201</c:v>
                </c:pt>
              </c:numCache>
            </c:numRef>
          </c:val>
          <c:extLst>
            <c:ext xmlns:c16="http://schemas.microsoft.com/office/drawing/2014/chart" uri="{C3380CC4-5D6E-409C-BE32-E72D297353CC}">
              <c16:uniqueId val="{00000002-7FB2-47E6-A6A2-999EA42E01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{1BD20056-5F41-4BA8-BCE3-A3CF8758EB8C}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73C-4157-A0FF-92B1BEDBA6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{EC2EEEA4-B7AE-449B-8B81-AB2F663E2343}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3C-4157-A0FF-92B1BEDBA6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{BCD242D6-6C3D-4DF8-A089-ABFBD5449657}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3C-4157-A0FF-92B1BEDBA6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{72E7268F-1330-42F4-889E-C7AE4948739C}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3C-4157-A0FF-92B1BEDBA6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{6AF6FCC7-23C3-4A71-B2F5-A67B87DFD501}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3C-4157-A0FF-92B1BEDBA6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{C0751E3A-30B4-4702-A010-54E0B9A126A1}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73C-4157-A0FF-92B1BEDBA6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{F5D9740C-C6EA-45BE-9FE8-26AB175FDAE4}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73C-4157-A0FF-92B1BEDBA6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{8921E346-D974-49AD-B4FF-77A274DB34FA}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73C-4157-A0FF-92B1BEDBA6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{634B02D5-AB99-49FF-9AFD-D48A87254304}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73C-4157-A0FF-92B1BEDBA6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64.7</c:v>
                </c:pt>
                <c:pt idx="8">
                  <c:v>66.2</c:v>
                </c:pt>
                <c:pt idx="16">
                  <c:v>67.7</c:v>
                </c:pt>
                <c:pt idx="24">
                  <c:v>69.3</c:v>
                </c:pt>
                <c:pt idx="32">
                  <c:v>70.7</c:v>
                </c:pt>
              </c:numCache>
            </c:numRef>
          </c:xVal>
          <c:yVal>
            <c:numRef>
              <c:f>公会計指標分析・財政指標組合せ分析表!$BP$51:$DC$51</c:f>
              <c:numCache>
                <c:formatCode>#,##0.0;"▲ "#,##0.0</c:formatCode>
                <c:ptCount val="40"/>
                <c:pt idx="0">
                  <c:v>2.5</c:v>
                </c:pt>
              </c:numCache>
            </c:numRef>
          </c:yVal>
          <c:smooth val="0"/>
          <c:extLst>
            <c:ext xmlns:c16="http://schemas.microsoft.com/office/drawing/2014/chart" uri="{C3380CC4-5D6E-409C-BE32-E72D297353CC}">
              <c16:uniqueId val="{00000009-273C-4157-A0FF-92B1BEDBA6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{3F63B82C-F0ED-427D-9AF3-696476218847}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73C-4157-A0FF-92B1BEDBA6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{4155C197-EC96-4911-88C8-1DD08EF6A488}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3C-4157-A0FF-92B1BEDBA6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{EFCAD73E-838A-433D-B161-4971D6588E79}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3C-4157-A0FF-92B1BEDBA6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{7922319B-19CC-4D4C-AA46-9CF0249F1D09}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3C-4157-A0FF-92B1BEDBA6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{90437A78-E1AC-4D7A-9506-3C8B900C8288}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3C-4157-A0FF-92B1BEDBA6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{386972BD-32C3-4DC4-9749-02642DDBABCD}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73C-4157-A0FF-92B1BEDBA6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{D4FF9B92-0E23-4868-B07C-58A921D72D88}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73C-4157-A0FF-92B1BEDBA62E}"/>
                </c:ext>
              </c:extLst>
            </c:dLbl>
            <c:dLbl>
              <c:idx val="24"/>
              <c:layout>
                <c:manualLayout>
                  <c:x val="-3.8390681010890965E-2"/>
                  <c:y val="-4.511431505635206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{8B95BE4B-42E9-47A1-87CD-C31120BCF4FC}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73C-4157-A0FF-92B1BEDBA62E}"/>
                </c:ext>
              </c:extLst>
            </c:dLbl>
            <c:dLbl>
              <c:idx val="32"/>
              <c:layout>
                <c:manualLayout>
                  <c:x val="-2.5640820289577388E-2"/>
                  <c:y val="-8.43637691553783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{D2816ACD-E575-4012-95F6-C9EF1BBC26AF}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73C-4157-A0FF-92B1BEDBA6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73C-4157-A0FF-92B1BEDBA62E}"/>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{A1AEDA35-E000-428D-A4E5-8B512FD4A7BA}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233-45BF-A5E2-D7BE333BB2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{3B86A82F-CE43-4862-93D0-05BECE691D93}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33-45BF-A5E2-D7BE333BB2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{9E2071D7-B79A-41D4-B389-71F2A81EE580}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33-45BF-A5E2-D7BE333BB2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{9DAB1673-A4CC-4AEF-A939-59E11CF9D93F}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33-45BF-A5E2-D7BE333BB2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{F48DDECB-7B15-4C76-B54F-CFAD534B4550}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33-45BF-A5E2-D7BE333BB26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{8FB8F283-3860-49AF-A0D7-A55586C6CDCA}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233-45BF-A5E2-D7BE333BB26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{F4E3E9FD-915F-44FF-A6A9-C8B1C2CF8D9A}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233-45BF-A5E2-D7BE333BB26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{7A7C9E26-A9A7-4542-AE46-76625F3C8914}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233-45BF-A5E2-D7BE333BB26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{854A862F-8E6C-4D8D-91B2-358CBD12595E}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233-45BF-A5E2-D7BE333BB2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7.2</c:v>
                </c:pt>
                <c:pt idx="16">
                  <c:v>7.2</c:v>
                </c:pt>
                <c:pt idx="24">
                  <c:v>7.3</c:v>
                </c:pt>
                <c:pt idx="32">
                  <c:v>7.3</c:v>
                </c:pt>
              </c:numCache>
            </c:numRef>
          </c:xVal>
          <c:yVal>
            <c:numRef>
              <c:f>公会計指標分析・財政指標組合せ分析表!$BP$73:$DC$73</c:f>
              <c:numCache>
                <c:formatCode>#,##0.0;"▲ "#,##0.0</c:formatCode>
                <c:ptCount val="40"/>
                <c:pt idx="0">
                  <c:v>2.5</c:v>
                </c:pt>
              </c:numCache>
            </c:numRef>
          </c:yVal>
          <c:smooth val="0"/>
          <c:extLst>
            <c:ext xmlns:c16="http://schemas.microsoft.com/office/drawing/2014/chart" uri="{C3380CC4-5D6E-409C-BE32-E72D297353CC}">
              <c16:uniqueId val="{00000009-E233-45BF-A5E2-D7BE333BB2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{830AFFDF-057B-4D5B-80B8-6D12A6278555}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233-45BF-A5E2-D7BE333BB2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{6C28EF18-833C-408B-82BB-E4D0DBB5F949}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33-45BF-A5E2-D7BE333BB2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{62A9309B-EBE1-491B-BC8B-033E51989AD5}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33-45BF-A5E2-D7BE333BB2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{E06181E2-E968-41C8-AD17-7ABC9C943C02}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33-45BF-A5E2-D7BE333BB2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{AAA7896A-8C80-4248-8F8D-04D04B5F5375}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33-45BF-A5E2-D7BE333BB26D}"/>
                </c:ext>
              </c:extLst>
            </c:dLbl>
            <c:dLbl>
              <c:idx val="8"/>
              <c:layout>
                <c:manualLayout>
                  <c:x val="-4.4905057365901245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{39E6B837-E1B4-45C1-AABD-C113DA4B1373}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233-45BF-A5E2-D7BE333BB26D}"/>
                </c:ext>
              </c:extLst>
            </c:dLbl>
            <c:dLbl>
              <c:idx val="16"/>
              <c:layout>
                <c:manualLayout>
                  <c:x val="-1.823562808425005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{D22D1E82-0A3A-4B20-959D-3E05C1B2ACC6}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233-45BF-A5E2-D7BE333BB26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{185EF5F2-D235-4E66-B8F4-AEDF786174CD}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233-45BF-A5E2-D7BE333BB26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{C7DE0A41-E176-482C-99DB-8D71F192A2B7}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233-45BF-A5E2-D7BE333BB2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233-45BF-A5E2-D7BE333BB26D}"/>
            </c:ext>
          </c:extLst>
        </c:ser>
        <c:dLbls>
          <c:showLegendKey val="0"/>
          <c:showVal val="1"/>
          <c:showCatName val="0"/>
          <c:showSerName val="0"/>
          <c:showPercent val="0"/>
          <c:showBubbleSize val="0"/>
        </c:dLbls>
        <c:axId val="84219776"/>
        <c:axId val="84234240"/>
      </c:scatterChart>
      <c:valAx>
        <c:axId val="84219776"/>
        <c:scaling>
          <c:orientation val="maxMin"/>
          <c:max val="8.5"/>
          <c:min val="7.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元金償還金については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年度借入の臨時財政対策債、大山・松沢線道路改良事業及び平成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年度借入の大玉中学校・大山小学校体育館耐震改修事業等の償還終了に伴い大幅な減少となっている。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公営企業債の元利償還金に対する繰入金については、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高資本対策に要する経費に係る繰出基準額の減によるものである。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組合等が起こした地方債の元利償還金に対する負担金等については、平成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年度借入の消防緊急デジタル無線整備事業及び平成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年度借入の化学消防自動車購入事業の償還終了に伴う減である。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債務負担行為に基づく支出額については、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本宮方部</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学校給食センターの設備改修が予定されており、</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支出額が増加する見込みである。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公債費のピークを念頭に置き、地方債の発行を抑制しつつ、長期的な視点を持って財政運営を図っていく。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一般会計等における地方債の現在高</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は、元金償還額が新規発行額を上回っているため減少が続いている。</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債務負担行為に基づく支出予定額については、本宮方部学校給食センターの設備改修により増加が続く見込みである。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公営企業債繰入見込額</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は、補償金免除繰上償還を実施した影響で年々減少傾向にある。</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組合等負担等見込額については、緊急防災・減災事業債の借入による交付税措置で、公債費残高より将来の交付税算入見込額が多くなるため負担見込額がマイナスとなっている。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退職手当負担見込額については、特別職の支給予定額及び職員の昇格・昇給に伴い増加している。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は、決算剰余金が生じた際に財政調整基金を中心に積立しているため増加している。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充当可能特定歳入については、公営住宅使用料の平均充当率の増である。</a:t>
          </a:r>
          <a:endPar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基準財政需要額算入見込額については、その他の下水道事業に係る地方債年度末現在高の減及び公債費の算入見込額の減である。　</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も償還額が起債発行額を上回ったため地方債現在高は減少したが、今後は（仮称）子育て支援センター建設事業等の大型事業が控えているため、引き続き地方債の発行を抑制しつつ、現在高だけでなく将来にわたる負担額を念頭に置いた財政運営を図っていく</a:t>
          </a:r>
          <a:r>
            <a:rPr kumimoji="1"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0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年度末の基金残高は、一般会計で約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億円、その他特定目的基金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億円の積立が増加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したことによる。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今後とも不測の事態に備えるとともに、公共施設の老朽化に伴う長寿命化対策や施設の更新費用などをはじめ、将来的な財政需要の増大にも対応していけるよう決算剰余金を中心に積立を行っていく。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公共施設整備基金：公共施設の維持補修、整備等に要する資金。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地域福祉基金：地域福祉の向上に関する事業に要する資金。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ふるさと応援基金：地域資源を活用し、将来へ自信を持って引き継げる環境に配慮した元気なむらづくりを進めていく経費の財源。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村営住宅等管理基金：公営住宅及び付帯施設等の維持修繕、整備等に要する経費の財源。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災害対策基金：大規模災害に備え、避難及び支援活動を円滑に実施するための非常時用食料や資機材の備蓄等の購入資金。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ふるさと応援基金：ふるさと納税者の寄付額増加によ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村営住宅等管理基金：公営住宅の維持修繕費等の増加に備え、約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災害対策基金：近年多発化する大規模災害に備え、約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公共施設の整備や大規模災害等への対応など、将来的に経費の増大が予想される特定の財政支出に備えるため、計画的に積立を行っていく。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これは、村税収入や各種交付金の増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より積立が取崩しを上回ったため、約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不測の事態に備えるとともに、毎年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億円程度の取崩しを行い当初予算の編成を行っているため、決算剰余金により微増であっても積立を行っていく。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億円増加している。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国の補正予算（第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号）により交付税が臨時財政対策債償還基金費として増額算定されたことに伴い、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億円の積立を行ったことによる。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金利変動等の公債費の償還リスクに備えるため、決算剰余金により微増であっても積立を行っていく。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313AA1-1BCF-40BD-9D11-5C3C5B260A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7B047A0-1770-4D05-9DEC-AF05CC8642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EB14244-20C8-44E5-AF84-EF2328F79B6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8FDA2C2-D65E-478E-A17F-C5D3849D730D}"/>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2B41E04-3FF5-437B-A529-3C803C749D9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3CF8BF42-0BA5-48B3-B40D-7F0DFA98A57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85F813E1-CA13-4734-BFAB-654D0E6F73F4}"/>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9DF3D4DA-736C-4730-90AF-A5E49EBC58E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7341DBAC-973F-4A31-9EE6-67D297A5B17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6A7A7EB7-FD10-461F-A9C2-111F4BB6B79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93052295-B70A-47FC-B8FD-BF9AAA1D3D5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5932696D-4C74-41B1-9207-38236F59D09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826A6FAC-81FD-4517-BE1B-3BC197C6288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61B38AAC-2F85-42EF-9C7D-2DCE01C5657D}"/>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1103CAA-9ABB-4DCC-843A-0652AED79D8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23D2030-6D36-4F6D-BFD6-95B93F506AB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7AF71E89-9B3E-488F-A150-982F627300F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DE736E3D-D2C3-4D60-BB13-6CB096D8F29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9F93000-EC63-480F-A4B9-01386E38A76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388A1C6F-00EE-4C7D-8BC5-45E68F23991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8,784
8,752
79.44
5,350,207
4,925,217
389,694
3,191,262
3,542,640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FE0FE81C-25CD-4612-8370-63AE667FEA9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7991447-8554-46DA-A73F-094D138A5FC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2F3493F8-BA9E-48B4-9322-E2E43991B34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DA82AC53-A48B-48B3-A2AE-A2A20B42801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AC8894B3-F7EB-4EE3-BA04-5CE472EA935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7585E206-639D-4925-8DE7-890F5F4078E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F282C079-537E-4871-8101-74F8C7B5B98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78F35A52-52DF-42B7-A334-FDAF087EE79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4E265181-D583-4F99-87D8-53B8BBE2E72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F937505E-4A9B-4531-949E-C03B621AA45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ECEE234D-900D-46DC-8B95-0AE168601B6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8424297-132C-4D20-964F-0606B946AFE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FAF9D2C3-A7F8-4006-AA17-DB718DCCB00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D3DCAADD-1001-4AF2-9C0D-5C15055DF86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B306288B-6518-4F7A-AE67-65CA830ACC2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788B80E9-C5A0-45B1-B3E8-E592AC57F5D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2A123D31-77E3-47F7-81D4-E1D4B840E25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C384DED1-A4E8-403E-941F-D8214DFC978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50D2DF2A-FA95-40F4-9F0B-B7A79175682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82EB6B2-9121-42C8-A4A1-77EB6C4BCE5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99AF02B4-C03B-4BBA-8C23-C3738832B0B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6151FDBD-5798-4B28-9C99-1A0FF0DD461B}"/>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D9D7C834-B267-45C5-A1A1-205810C090A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49B4ED7E-371D-4152-BBE4-24E738470C9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7A3757B4-63EB-4CC5-A1AA-2136AE02DE3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E80ECB12-60AF-48F8-848E-10D56DF7951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C20D83CB-0CA2-4B1E-B3B9-025C56D18EB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442A687-12FF-4F5C-A279-994A6DB3C56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D05C157F-ED80-4AD3-A81B-D76F249FCF3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E494280D-B306-4F24-9623-21CB6269572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B5D76A95-59E5-4107-9E77-EA801AF9849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8052EC33-6FCD-4B7D-9A40-2BA2394E447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60A63185-E0CB-444E-AB39-CC4BDC53A24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A3BC325D-48EB-4429-B0D4-CD457FAC30FF}"/>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1C657E85-ADB1-41C4-A198-3E0144920DE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類似団体内平均値と比較し、</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70.7</a:t>
          </a:r>
          <a:r>
            <a:rPr kumimoji="1" lang="ja-JP" altLang="en-US" sz="1100">
              <a:latin typeface="ＭＳ Ｐゴシック" panose="020B0600070205080204" pitchFamily="50" charset="-128"/>
              <a:ea typeface="ＭＳ Ｐゴシック" panose="020B0600070205080204" pitchFamily="50" charset="-128"/>
            </a:rPr>
            <a:t>％となっている。公共施設の中には、昭和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年代に建設された施設もあり、一部老朽化が進んでいる状況にある。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公共施設総合管理計画及び個別施設計画に基づき、施設の長寿命化、最適化を図る必要がある。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F708C457-A698-47F7-82E5-9BE2B2C8203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360482D-DE6D-41B7-AC75-996FC9DEF6E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5500072D-AEC4-4E02-9F50-0610CE1FB0C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4D31FFAC-8C65-4747-B026-35E88771914F}"/>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8A0B6DBE-F8BA-4140-AC7F-6B846187F146}"/>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8B1BAEB3-91E8-45C1-B17F-C718561810D5}"/>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B8C369B3-241D-4F65-8AF4-8E8FC375032D}"/>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D393D0BF-5DBB-4018-9F2A-7B7CC025BF8C}"/>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044E27A1-6A91-480A-ADBD-F1C5A601C125}"/>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250DAF0D-5AD7-4998-9351-6DDBF0960B3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D0B98F2B-C777-45B6-8D23-E9304E0A2A15}"/>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BCA2CB90-38DD-459B-BE1B-12BCF5F682F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C743CFF-A3F9-4328-9D0B-BFA2D6E7E00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EAEBDFBB-B9A6-4070-AB34-2136F074D72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1" name="直線コネクタ 70">
          <a:extLst>
            <a:ext uri="{FF2B5EF4-FFF2-40B4-BE49-F238E27FC236}">
              <a16:creationId xmlns:a16="http://schemas.microsoft.com/office/drawing/2014/main" id="{CA247378-4CBA-45C3-A360-B56D980AC975}"/>
            </a:ext>
          </a:extLst>
        </xdr:cNvPr>
        <xdr:cNvCxnSpPr/>
      </xdr:nvCxnSpPr>
      <xdr:spPr>
        <a:xfrm flipV="1">
          <a:off x="4760595" y="4546346"/>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2" name="有形固定資産減価償却率最小値テキスト">
          <a:extLst>
            <a:ext uri="{FF2B5EF4-FFF2-40B4-BE49-F238E27FC236}">
              <a16:creationId xmlns:a16="http://schemas.microsoft.com/office/drawing/2014/main" id="{14192645-70AC-4832-A652-2DE763797FDA}"/>
            </a:ext>
          </a:extLst>
        </xdr:cNvPr>
        <xdr:cNvSpPr txBox="1"/>
      </xdr:nvSpPr>
      <xdr:spPr>
        <a:xfrm>
          <a:off x="4813300" y="563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3" name="直線コネクタ 72">
          <a:extLst>
            <a:ext uri="{FF2B5EF4-FFF2-40B4-BE49-F238E27FC236}">
              <a16:creationId xmlns:a16="http://schemas.microsoft.com/office/drawing/2014/main" id="{7FDFAC6E-1338-450F-A3AD-8DF05ED903E6}"/>
            </a:ext>
          </a:extLst>
        </xdr:cNvPr>
        <xdr:cNvCxnSpPr/>
      </xdr:nvCxnSpPr>
      <xdr:spPr>
        <a:xfrm>
          <a:off x="4673600" y="56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4" name="有形固定資産減価償却率最大値テキスト">
          <a:extLst>
            <a:ext uri="{FF2B5EF4-FFF2-40B4-BE49-F238E27FC236}">
              <a16:creationId xmlns:a16="http://schemas.microsoft.com/office/drawing/2014/main" id="{950DF902-8386-4828-8F2E-8291072620BE}"/>
            </a:ext>
          </a:extLst>
        </xdr:cNvPr>
        <xdr:cNvSpPr txBox="1"/>
      </xdr:nvSpPr>
      <xdr:spPr>
        <a:xfrm>
          <a:off x="4813300" y="432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5" name="直線コネクタ 74">
          <a:extLst>
            <a:ext uri="{FF2B5EF4-FFF2-40B4-BE49-F238E27FC236}">
              <a16:creationId xmlns:a16="http://schemas.microsoft.com/office/drawing/2014/main" id="{68FF3C44-1548-44F1-A916-4871ABB679A7}"/>
            </a:ext>
          </a:extLst>
        </xdr:cNvPr>
        <xdr:cNvCxnSpPr/>
      </xdr:nvCxnSpPr>
      <xdr:spPr>
        <a:xfrm>
          <a:off x="4673600" y="45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6" name="有形固定資産減価償却率平均値テキスト">
          <a:extLst>
            <a:ext uri="{FF2B5EF4-FFF2-40B4-BE49-F238E27FC236}">
              <a16:creationId xmlns:a16="http://schemas.microsoft.com/office/drawing/2014/main" id="{53A25980-5244-4DE3-9881-A92DA36A1C3C}"/>
            </a:ext>
          </a:extLst>
        </xdr:cNvPr>
        <xdr:cNvSpPr txBox="1"/>
      </xdr:nvSpPr>
      <xdr:spPr>
        <a:xfrm>
          <a:off x="4813300" y="4996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7" name="フローチャート: 判断 76">
          <a:extLst>
            <a:ext uri="{FF2B5EF4-FFF2-40B4-BE49-F238E27FC236}">
              <a16:creationId xmlns:a16="http://schemas.microsoft.com/office/drawing/2014/main" id="{EF0CED79-7D69-4DFC-B146-E3F2BA247AEA}"/>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8" name="フローチャート: 判断 77">
          <a:extLst>
            <a:ext uri="{FF2B5EF4-FFF2-40B4-BE49-F238E27FC236}">
              <a16:creationId xmlns:a16="http://schemas.microsoft.com/office/drawing/2014/main" id="{6616EC12-FD1E-4370-B063-2BC299EF0880}"/>
            </a:ext>
          </a:extLst>
        </xdr:cNvPr>
        <xdr:cNvSpPr/>
      </xdr:nvSpPr>
      <xdr:spPr>
        <a:xfrm>
          <a:off x="40005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9" name="フローチャート: 判断 78">
          <a:extLst>
            <a:ext uri="{FF2B5EF4-FFF2-40B4-BE49-F238E27FC236}">
              <a16:creationId xmlns:a16="http://schemas.microsoft.com/office/drawing/2014/main" id="{4FA27198-1FE0-41CF-A31B-37D4718B3162}"/>
            </a:ext>
          </a:extLst>
        </xdr:cNvPr>
        <xdr:cNvSpPr/>
      </xdr:nvSpPr>
      <xdr:spPr>
        <a:xfrm>
          <a:off x="3238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0" name="フローチャート: 判断 79">
          <a:extLst>
            <a:ext uri="{FF2B5EF4-FFF2-40B4-BE49-F238E27FC236}">
              <a16:creationId xmlns:a16="http://schemas.microsoft.com/office/drawing/2014/main" id="{6B44DE8A-FEDF-4465-BADB-9AEBA8B090DC}"/>
            </a:ext>
          </a:extLst>
        </xdr:cNvPr>
        <xdr:cNvSpPr/>
      </xdr:nvSpPr>
      <xdr:spPr>
        <a:xfrm>
          <a:off x="2476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1" name="フローチャート: 判断 80">
          <a:extLst>
            <a:ext uri="{FF2B5EF4-FFF2-40B4-BE49-F238E27FC236}">
              <a16:creationId xmlns:a16="http://schemas.microsoft.com/office/drawing/2014/main" id="{CFA44209-D874-4190-92F9-2C4DCD12EB3D}"/>
            </a:ext>
          </a:extLst>
        </xdr:cNvPr>
        <xdr:cNvSpPr/>
      </xdr:nvSpPr>
      <xdr:spPr>
        <a:xfrm>
          <a:off x="1714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4144105-B61C-4501-B581-E50D52DEB36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3BB0A45-941B-4BB4-8E7E-A13E3AE9B0A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5B88B07-0B41-433E-8F67-DDF16959E92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D53C573-4ED5-4FE2-B9F4-3FE91D34233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B3AC6CB-6AC6-4912-B22E-516CC5DF156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81788</xdr:rowOff>
    </xdr:from>
    <xdr:to>
      <xdr:col>23</xdr:col>
      <xdr:colOff>136525</xdr:colOff>
      <xdr:row>31</xdr:row>
      <xdr:rowOff>11938</xdr:rowOff>
    </xdr:to>
    <xdr:sp macro="" textlink="">
      <xdr:nvSpPr>
        <xdr:cNvPr id="87" name="楕円 86">
          <a:extLst>
            <a:ext uri="{FF2B5EF4-FFF2-40B4-BE49-F238E27FC236}">
              <a16:creationId xmlns:a16="http://schemas.microsoft.com/office/drawing/2014/main" id="{2DE39D3B-2275-4AC4-AA99-67B1F391FE41}"/>
            </a:ext>
          </a:extLst>
        </xdr:cNvPr>
        <xdr:cNvSpPr/>
      </xdr:nvSpPr>
      <xdr:spPr>
        <a:xfrm>
          <a:off x="4711700" y="52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60215</xdr:rowOff>
    </xdr:from>
    <xdr:ext cx="405111" cy="259045"/>
    <xdr:sp macro="" textlink="">
      <xdr:nvSpPr>
        <xdr:cNvPr id="88" name="有形固定資産減価償却率該当値テキスト">
          <a:extLst>
            <a:ext uri="{FF2B5EF4-FFF2-40B4-BE49-F238E27FC236}">
              <a16:creationId xmlns:a16="http://schemas.microsoft.com/office/drawing/2014/main" id="{0320481A-3EDA-4571-A197-1F88DED7EB97}"/>
            </a:ext>
          </a:extLst>
        </xdr:cNvPr>
        <xdr:cNvSpPr txBox="1"/>
      </xdr:nvSpPr>
      <xdr:spPr>
        <a:xfrm>
          <a:off x="4813300" y="520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51562</xdr:rowOff>
    </xdr:from>
    <xdr:to>
      <xdr:col>19</xdr:col>
      <xdr:colOff>187325</xdr:colOff>
      <xdr:row>30</xdr:row>
      <xdr:rowOff>153162</xdr:rowOff>
    </xdr:to>
    <xdr:sp macro="" textlink="">
      <xdr:nvSpPr>
        <xdr:cNvPr id="89" name="楕円 88">
          <a:extLst>
            <a:ext uri="{FF2B5EF4-FFF2-40B4-BE49-F238E27FC236}">
              <a16:creationId xmlns:a16="http://schemas.microsoft.com/office/drawing/2014/main" id="{519C7ECB-BF84-489B-8376-6FD5B1AE88F0}"/>
            </a:ext>
          </a:extLst>
        </xdr:cNvPr>
        <xdr:cNvSpPr/>
      </xdr:nvSpPr>
      <xdr:spPr>
        <a:xfrm>
          <a:off x="4000500" y="519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102362</xdr:rowOff>
    </xdr:from>
    <xdr:to>
      <xdr:col>23</xdr:col>
      <xdr:colOff>85725</xdr:colOff>
      <xdr:row>30</xdr:row>
      <xdr:rowOff>132588</xdr:rowOff>
    </xdr:to>
    <xdr:cxnSp macro="">
      <xdr:nvCxnSpPr>
        <xdr:cNvPr id="90" name="直線コネクタ 89">
          <a:extLst>
            <a:ext uri="{FF2B5EF4-FFF2-40B4-BE49-F238E27FC236}">
              <a16:creationId xmlns:a16="http://schemas.microsoft.com/office/drawing/2014/main" id="{20B52DAC-420C-45DC-ABA8-D7434A7956FA}"/>
            </a:ext>
          </a:extLst>
        </xdr:cNvPr>
        <xdr:cNvCxnSpPr/>
      </xdr:nvCxnSpPr>
      <xdr:spPr>
        <a:xfrm>
          <a:off x="4051300" y="5245862"/>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17018</xdr:rowOff>
    </xdr:from>
    <xdr:to>
      <xdr:col>15</xdr:col>
      <xdr:colOff>187325</xdr:colOff>
      <xdr:row>30</xdr:row>
      <xdr:rowOff>118618</xdr:rowOff>
    </xdr:to>
    <xdr:sp macro="" textlink="">
      <xdr:nvSpPr>
        <xdr:cNvPr id="91" name="楕円 90">
          <a:extLst>
            <a:ext uri="{FF2B5EF4-FFF2-40B4-BE49-F238E27FC236}">
              <a16:creationId xmlns:a16="http://schemas.microsoft.com/office/drawing/2014/main" id="{CAAE28C8-56B2-42F7-A78D-9EB2C3E72D6D}"/>
            </a:ext>
          </a:extLst>
        </xdr:cNvPr>
        <xdr:cNvSpPr/>
      </xdr:nvSpPr>
      <xdr:spPr>
        <a:xfrm>
          <a:off x="3238500" y="51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67818</xdr:rowOff>
    </xdr:from>
    <xdr:to>
      <xdr:col>19</xdr:col>
      <xdr:colOff>136525</xdr:colOff>
      <xdr:row>30</xdr:row>
      <xdr:rowOff>102362</xdr:rowOff>
    </xdr:to>
    <xdr:cxnSp macro="">
      <xdr:nvCxnSpPr>
        <xdr:cNvPr id="92" name="直線コネクタ 91">
          <a:extLst>
            <a:ext uri="{FF2B5EF4-FFF2-40B4-BE49-F238E27FC236}">
              <a16:creationId xmlns:a16="http://schemas.microsoft.com/office/drawing/2014/main" id="{CE26B8D0-D26E-426A-9CFD-584A93157B26}"/>
            </a:ext>
          </a:extLst>
        </xdr:cNvPr>
        <xdr:cNvCxnSpPr/>
      </xdr:nvCxnSpPr>
      <xdr:spPr>
        <a:xfrm>
          <a:off x="3289300" y="521131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156083</xdr:rowOff>
    </xdr:from>
    <xdr:to>
      <xdr:col>11</xdr:col>
      <xdr:colOff>187325</xdr:colOff>
      <xdr:row>30</xdr:row>
      <xdr:rowOff>86233</xdr:rowOff>
    </xdr:to>
    <xdr:sp macro="" textlink="">
      <xdr:nvSpPr>
        <xdr:cNvPr id="93" name="楕円 92">
          <a:extLst>
            <a:ext uri="{FF2B5EF4-FFF2-40B4-BE49-F238E27FC236}">
              <a16:creationId xmlns:a16="http://schemas.microsoft.com/office/drawing/2014/main" id="{2E2B27C7-F157-4507-8E95-EE8056D9DBEE}"/>
            </a:ext>
          </a:extLst>
        </xdr:cNvPr>
        <xdr:cNvSpPr/>
      </xdr:nvSpPr>
      <xdr:spPr>
        <a:xfrm>
          <a:off x="2476500" y="512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35433</xdr:rowOff>
    </xdr:from>
    <xdr:to>
      <xdr:col>15</xdr:col>
      <xdr:colOff>136525</xdr:colOff>
      <xdr:row>30</xdr:row>
      <xdr:rowOff>67818</xdr:rowOff>
    </xdr:to>
    <xdr:cxnSp macro="">
      <xdr:nvCxnSpPr>
        <xdr:cNvPr id="94" name="直線コネクタ 93">
          <a:extLst>
            <a:ext uri="{FF2B5EF4-FFF2-40B4-BE49-F238E27FC236}">
              <a16:creationId xmlns:a16="http://schemas.microsoft.com/office/drawing/2014/main" id="{E8211DAB-C092-4585-ACE0-035806E42732}"/>
            </a:ext>
          </a:extLst>
        </xdr:cNvPr>
        <xdr:cNvCxnSpPr/>
      </xdr:nvCxnSpPr>
      <xdr:spPr>
        <a:xfrm>
          <a:off x="2527300" y="517893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123698</xdr:rowOff>
    </xdr:from>
    <xdr:to>
      <xdr:col>7</xdr:col>
      <xdr:colOff>187325</xdr:colOff>
      <xdr:row>30</xdr:row>
      <xdr:rowOff>53848</xdr:rowOff>
    </xdr:to>
    <xdr:sp macro="" textlink="">
      <xdr:nvSpPr>
        <xdr:cNvPr id="95" name="楕円 94">
          <a:extLst>
            <a:ext uri="{FF2B5EF4-FFF2-40B4-BE49-F238E27FC236}">
              <a16:creationId xmlns:a16="http://schemas.microsoft.com/office/drawing/2014/main" id="{E85ED521-B0C4-4D88-A4B2-A5812E5BAED3}"/>
            </a:ext>
          </a:extLst>
        </xdr:cNvPr>
        <xdr:cNvSpPr/>
      </xdr:nvSpPr>
      <xdr:spPr>
        <a:xfrm>
          <a:off x="1714500" y="50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3048</xdr:rowOff>
    </xdr:from>
    <xdr:to>
      <xdr:col>11</xdr:col>
      <xdr:colOff>136525</xdr:colOff>
      <xdr:row>30</xdr:row>
      <xdr:rowOff>35433</xdr:rowOff>
    </xdr:to>
    <xdr:cxnSp macro="">
      <xdr:nvCxnSpPr>
        <xdr:cNvPr id="96" name="直線コネクタ 95">
          <a:extLst>
            <a:ext uri="{FF2B5EF4-FFF2-40B4-BE49-F238E27FC236}">
              <a16:creationId xmlns:a16="http://schemas.microsoft.com/office/drawing/2014/main" id="{60992EE9-2EBA-4651-9D8B-20E7B1C92551}"/>
            </a:ext>
          </a:extLst>
        </xdr:cNvPr>
        <xdr:cNvCxnSpPr/>
      </xdr:nvCxnSpPr>
      <xdr:spPr>
        <a:xfrm>
          <a:off x="1765300" y="514654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7" name="n_1aveValue有形固定資産減価償却率">
          <a:extLst>
            <a:ext uri="{FF2B5EF4-FFF2-40B4-BE49-F238E27FC236}">
              <a16:creationId xmlns:a16="http://schemas.microsoft.com/office/drawing/2014/main" id="{3CD7F244-E87E-441B-B75E-465C3C206CA1}"/>
            </a:ext>
          </a:extLst>
        </xdr:cNvPr>
        <xdr:cNvSpPr txBox="1"/>
      </xdr:nvSpPr>
      <xdr:spPr>
        <a:xfrm>
          <a:off x="3836044" y="49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98" name="n_2aveValue有形固定資産減価償却率">
          <a:extLst>
            <a:ext uri="{FF2B5EF4-FFF2-40B4-BE49-F238E27FC236}">
              <a16:creationId xmlns:a16="http://schemas.microsoft.com/office/drawing/2014/main" id="{F27045AC-A19E-40E5-89A1-C44F51D72C76}"/>
            </a:ext>
          </a:extLst>
        </xdr:cNvPr>
        <xdr:cNvSpPr txBox="1"/>
      </xdr:nvSpPr>
      <xdr:spPr>
        <a:xfrm>
          <a:off x="3086744" y="490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9" name="n_3aveValue有形固定資産減価償却率">
          <a:extLst>
            <a:ext uri="{FF2B5EF4-FFF2-40B4-BE49-F238E27FC236}">
              <a16:creationId xmlns:a16="http://schemas.microsoft.com/office/drawing/2014/main" id="{4EDD6225-F13B-4986-874B-697CF2F0FFE4}"/>
            </a:ext>
          </a:extLst>
        </xdr:cNvPr>
        <xdr:cNvSpPr txBox="1"/>
      </xdr:nvSpPr>
      <xdr:spPr>
        <a:xfrm>
          <a:off x="2324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100" name="n_4aveValue有形固定資産減価償却率">
          <a:extLst>
            <a:ext uri="{FF2B5EF4-FFF2-40B4-BE49-F238E27FC236}">
              <a16:creationId xmlns:a16="http://schemas.microsoft.com/office/drawing/2014/main" id="{1B51D41B-27AB-4C62-8F15-8BD121C5558B}"/>
            </a:ext>
          </a:extLst>
        </xdr:cNvPr>
        <xdr:cNvSpPr txBox="1"/>
      </xdr:nvSpPr>
      <xdr:spPr>
        <a:xfrm>
          <a:off x="1562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144289</xdr:rowOff>
    </xdr:from>
    <xdr:ext cx="405111" cy="259045"/>
    <xdr:sp macro="" textlink="">
      <xdr:nvSpPr>
        <xdr:cNvPr id="101" name="n_1mainValue有形固定資産減価償却率">
          <a:extLst>
            <a:ext uri="{FF2B5EF4-FFF2-40B4-BE49-F238E27FC236}">
              <a16:creationId xmlns:a16="http://schemas.microsoft.com/office/drawing/2014/main" id="{1B910109-64B2-4CD5-A2BD-FADBE765278B}"/>
            </a:ext>
          </a:extLst>
        </xdr:cNvPr>
        <xdr:cNvSpPr txBox="1"/>
      </xdr:nvSpPr>
      <xdr:spPr>
        <a:xfrm>
          <a:off x="3836044" y="528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109745</xdr:rowOff>
    </xdr:from>
    <xdr:ext cx="405111" cy="259045"/>
    <xdr:sp macro="" textlink="">
      <xdr:nvSpPr>
        <xdr:cNvPr id="102" name="n_2mainValue有形固定資産減価償却率">
          <a:extLst>
            <a:ext uri="{FF2B5EF4-FFF2-40B4-BE49-F238E27FC236}">
              <a16:creationId xmlns:a16="http://schemas.microsoft.com/office/drawing/2014/main" id="{CBB0F546-FA56-481D-AEB2-8DA33D1215D2}"/>
            </a:ext>
          </a:extLst>
        </xdr:cNvPr>
        <xdr:cNvSpPr txBox="1"/>
      </xdr:nvSpPr>
      <xdr:spPr>
        <a:xfrm>
          <a:off x="3086744" y="525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77360</xdr:rowOff>
    </xdr:from>
    <xdr:ext cx="405111" cy="259045"/>
    <xdr:sp macro="" textlink="">
      <xdr:nvSpPr>
        <xdr:cNvPr id="103" name="n_3mainValue有形固定資産減価償却率">
          <a:extLst>
            <a:ext uri="{FF2B5EF4-FFF2-40B4-BE49-F238E27FC236}">
              <a16:creationId xmlns:a16="http://schemas.microsoft.com/office/drawing/2014/main" id="{9AAFE8AD-2E39-47B7-A750-E95B48ABD229}"/>
            </a:ext>
          </a:extLst>
        </xdr:cNvPr>
        <xdr:cNvSpPr txBox="1"/>
      </xdr:nvSpPr>
      <xdr:spPr>
        <a:xfrm>
          <a:off x="2324744" y="522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44975</xdr:rowOff>
    </xdr:from>
    <xdr:ext cx="405111" cy="259045"/>
    <xdr:sp macro="" textlink="">
      <xdr:nvSpPr>
        <xdr:cNvPr id="104" name="n_4mainValue有形固定資産減価償却率">
          <a:extLst>
            <a:ext uri="{FF2B5EF4-FFF2-40B4-BE49-F238E27FC236}">
              <a16:creationId xmlns:a16="http://schemas.microsoft.com/office/drawing/2014/main" id="{BB95409D-1DA5-475E-8789-6C3191C827B9}"/>
            </a:ext>
          </a:extLst>
        </xdr:cNvPr>
        <xdr:cNvSpPr txBox="1"/>
      </xdr:nvSpPr>
      <xdr:spPr>
        <a:xfrm>
          <a:off x="1562744"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904BCA5-5D4D-4A12-9BAA-DBAA87F0C91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D4B0DA1A-C5F8-4652-9A06-12173499EAD7}"/>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6F34BCDF-6FB1-4D72-BFEE-C0988CF29E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36782EC0-7537-4CDD-8CF2-E081A12F147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DDC98795-06A7-4D1E-A7DF-37E27031930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8B0FCF72-0528-45C3-BFEE-DDA14EAB635D}"/>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3584DE85-7AFC-4748-976F-32DFA9A5DF7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D07090CD-5ED1-4FAE-A598-8808CA06DCC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AC8C692A-81DC-4C57-8D94-32FE36FCFE2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A5FC6E01-3496-49D1-9456-2175944D59E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7554EBD3-738A-465A-9456-23297C92CA7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7740C18-E4EC-4EFD-8348-C085B7A1BDF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BB568541-ADF0-465A-9474-B759376101C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類似団体内平均値と比較し、</a:t>
          </a:r>
          <a:r>
            <a:rPr kumimoji="1" lang="en-US" altLang="ja-JP" sz="1100">
              <a:latin typeface="ＭＳ Ｐゴシック" panose="020B0600070205080204" pitchFamily="50" charset="-128"/>
              <a:ea typeface="ＭＳ Ｐゴシック" panose="020B0600070205080204" pitchFamily="50" charset="-128"/>
            </a:rPr>
            <a:t>211.1</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104.3</a:t>
          </a:r>
          <a:r>
            <a:rPr kumimoji="1" lang="ja-JP" altLang="en-US" sz="1100">
              <a:latin typeface="ＭＳ Ｐゴシック" panose="020B0600070205080204" pitchFamily="50" charset="-128"/>
              <a:ea typeface="ＭＳ Ｐゴシック" panose="020B0600070205080204" pitchFamily="50" charset="-128"/>
            </a:rPr>
            <a:t>％となっている。今後とも将来負担比率の上昇を抑制しつつ、物件費等の業務支出の一層の削減を図る。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617F0E7E-D5F3-4373-8C24-BA582F5FA45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CBC8746B-5BEF-4527-B57D-38EA71E0595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BE781475-F1FB-429B-883D-2C299901A62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2F7D24EA-A164-4EDE-B035-AD1F09806C2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7DBC0013-4B2F-4AA7-A130-C9173E1750EB}"/>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2033846-5C5F-4E64-B236-A200C06BB70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5B57D6D5-01A4-4DF2-8762-98215BD73A67}"/>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70525522-E7AD-480A-8848-231846399D6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6" name="テキスト ボックス 125">
          <a:extLst>
            <a:ext uri="{FF2B5EF4-FFF2-40B4-BE49-F238E27FC236}">
              <a16:creationId xmlns:a16="http://schemas.microsoft.com/office/drawing/2014/main" id="{25779C67-ED95-4D65-8709-50D79BB00283}"/>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C9112E14-F11C-433B-8C32-E79E472907A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977B91FE-185B-42E9-B056-4F6D606E6C7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02FF8AD-1132-4F96-91C9-05EDFEAE00E2}"/>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E78F7213-0E74-40BC-BD68-AB4C56712F5F}"/>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E58CC8E5-48C1-4E3B-B4CA-3EDABC4095DF}"/>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6D565B3B-71AC-4560-ACE6-326DE8DD7D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3" name="直線コネクタ 132">
          <a:extLst>
            <a:ext uri="{FF2B5EF4-FFF2-40B4-BE49-F238E27FC236}">
              <a16:creationId xmlns:a16="http://schemas.microsoft.com/office/drawing/2014/main" id="{A13ECD91-A530-44C3-BA13-EE79E52FC0CB}"/>
            </a:ext>
          </a:extLst>
        </xdr:cNvPr>
        <xdr:cNvCxnSpPr/>
      </xdr:nvCxnSpPr>
      <xdr:spPr>
        <a:xfrm flipV="1">
          <a:off x="14793595" y="4541308"/>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4" name="債務償還比率最小値テキスト">
          <a:extLst>
            <a:ext uri="{FF2B5EF4-FFF2-40B4-BE49-F238E27FC236}">
              <a16:creationId xmlns:a16="http://schemas.microsoft.com/office/drawing/2014/main" id="{78679EF6-2873-4B71-8975-8C4F66372CF9}"/>
            </a:ext>
          </a:extLst>
        </xdr:cNvPr>
        <xdr:cNvSpPr txBox="1"/>
      </xdr:nvSpPr>
      <xdr:spPr>
        <a:xfrm>
          <a:off x="14846300" y="5772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5" name="直線コネクタ 134">
          <a:extLst>
            <a:ext uri="{FF2B5EF4-FFF2-40B4-BE49-F238E27FC236}">
              <a16:creationId xmlns:a16="http://schemas.microsoft.com/office/drawing/2014/main" id="{0D7455EF-4D11-47CB-A328-41F7317AC4B0}"/>
            </a:ext>
          </a:extLst>
        </xdr:cNvPr>
        <xdr:cNvCxnSpPr/>
      </xdr:nvCxnSpPr>
      <xdr:spPr>
        <a:xfrm>
          <a:off x="14706600" y="576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FC71D1B6-1332-439A-ADB4-3EA5476FBDC2}"/>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5214EF1D-AEC4-4B3B-A0F4-60160E795DE2}"/>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38" name="債務償還比率平均値テキスト">
          <a:extLst>
            <a:ext uri="{FF2B5EF4-FFF2-40B4-BE49-F238E27FC236}">
              <a16:creationId xmlns:a16="http://schemas.microsoft.com/office/drawing/2014/main" id="{D7497736-C2E7-44E2-8B8E-3F41CBD3C6F9}"/>
            </a:ext>
          </a:extLst>
        </xdr:cNvPr>
        <xdr:cNvSpPr txBox="1"/>
      </xdr:nvSpPr>
      <xdr:spPr>
        <a:xfrm>
          <a:off x="14846300" y="469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9" name="フローチャート: 判断 138">
          <a:extLst>
            <a:ext uri="{FF2B5EF4-FFF2-40B4-BE49-F238E27FC236}">
              <a16:creationId xmlns:a16="http://schemas.microsoft.com/office/drawing/2014/main" id="{543EC67F-778E-4515-832D-F448AE058B97}"/>
            </a:ext>
          </a:extLst>
        </xdr:cNvPr>
        <xdr:cNvSpPr/>
      </xdr:nvSpPr>
      <xdr:spPr>
        <a:xfrm>
          <a:off x="14744700" y="471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0" name="フローチャート: 判断 139">
          <a:extLst>
            <a:ext uri="{FF2B5EF4-FFF2-40B4-BE49-F238E27FC236}">
              <a16:creationId xmlns:a16="http://schemas.microsoft.com/office/drawing/2014/main" id="{BA18C149-917E-4D12-A867-492EAF6F34BA}"/>
            </a:ext>
          </a:extLst>
        </xdr:cNvPr>
        <xdr:cNvSpPr/>
      </xdr:nvSpPr>
      <xdr:spPr>
        <a:xfrm>
          <a:off x="14033500" y="473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1" name="フローチャート: 判断 140">
          <a:extLst>
            <a:ext uri="{FF2B5EF4-FFF2-40B4-BE49-F238E27FC236}">
              <a16:creationId xmlns:a16="http://schemas.microsoft.com/office/drawing/2014/main" id="{08FFFF5C-2098-4BEF-BABB-87FF66260A88}"/>
            </a:ext>
          </a:extLst>
        </xdr:cNvPr>
        <xdr:cNvSpPr/>
      </xdr:nvSpPr>
      <xdr:spPr>
        <a:xfrm>
          <a:off x="13271500" y="47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2" name="フローチャート: 判断 141">
          <a:extLst>
            <a:ext uri="{FF2B5EF4-FFF2-40B4-BE49-F238E27FC236}">
              <a16:creationId xmlns:a16="http://schemas.microsoft.com/office/drawing/2014/main" id="{E3EF30D6-AE1C-49D9-A331-8CB609C25F8E}"/>
            </a:ext>
          </a:extLst>
        </xdr:cNvPr>
        <xdr:cNvSpPr/>
      </xdr:nvSpPr>
      <xdr:spPr>
        <a:xfrm>
          <a:off x="12509500" y="48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3" name="フローチャート: 判断 142">
          <a:extLst>
            <a:ext uri="{FF2B5EF4-FFF2-40B4-BE49-F238E27FC236}">
              <a16:creationId xmlns:a16="http://schemas.microsoft.com/office/drawing/2014/main" id="{B7ACF2E2-C383-41E5-A876-5B4FAD9B0EC9}"/>
            </a:ext>
          </a:extLst>
        </xdr:cNvPr>
        <xdr:cNvSpPr/>
      </xdr:nvSpPr>
      <xdr:spPr>
        <a:xfrm>
          <a:off x="11747500" y="483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02563E9-70F0-41A9-8701-3A896608688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800EA75-73CD-4475-8353-A08067FEE9E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CD934E3-626F-4C73-A787-A0E0584E28A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13DBC96-8586-4C35-B30A-25E2888C187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98A41A5-BE6D-4350-BC36-B8659BF0F83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107869</xdr:rowOff>
    </xdr:from>
    <xdr:to>
      <xdr:col>76</xdr:col>
      <xdr:colOff>73025</xdr:colOff>
      <xdr:row>27</xdr:row>
      <xdr:rowOff>38019</xdr:rowOff>
    </xdr:to>
    <xdr:sp macro="" textlink="">
      <xdr:nvSpPr>
        <xdr:cNvPr id="149" name="楕円 148">
          <a:extLst>
            <a:ext uri="{FF2B5EF4-FFF2-40B4-BE49-F238E27FC236}">
              <a16:creationId xmlns:a16="http://schemas.microsoft.com/office/drawing/2014/main" id="{49210979-DBEE-4718-BF0A-DF711F128DA5}"/>
            </a:ext>
          </a:extLst>
        </xdr:cNvPr>
        <xdr:cNvSpPr/>
      </xdr:nvSpPr>
      <xdr:spPr>
        <a:xfrm>
          <a:off x="14744700" y="45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22796</xdr:rowOff>
    </xdr:from>
    <xdr:ext cx="469744" cy="259045"/>
    <xdr:sp macro="" textlink="">
      <xdr:nvSpPr>
        <xdr:cNvPr id="150" name="債務償還比率該当値テキスト">
          <a:extLst>
            <a:ext uri="{FF2B5EF4-FFF2-40B4-BE49-F238E27FC236}">
              <a16:creationId xmlns:a16="http://schemas.microsoft.com/office/drawing/2014/main" id="{E7544379-EC05-4859-B4A6-3A5D924D722A}"/>
            </a:ext>
          </a:extLst>
        </xdr:cNvPr>
        <xdr:cNvSpPr txBox="1"/>
      </xdr:nvSpPr>
      <xdr:spPr>
        <a:xfrm>
          <a:off x="14846300" y="44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142342</xdr:rowOff>
    </xdr:from>
    <xdr:to>
      <xdr:col>72</xdr:col>
      <xdr:colOff>123825</xdr:colOff>
      <xdr:row>27</xdr:row>
      <xdr:rowOff>72492</xdr:rowOff>
    </xdr:to>
    <xdr:sp macro="" textlink="">
      <xdr:nvSpPr>
        <xdr:cNvPr id="151" name="楕円 150">
          <a:extLst>
            <a:ext uri="{FF2B5EF4-FFF2-40B4-BE49-F238E27FC236}">
              <a16:creationId xmlns:a16="http://schemas.microsoft.com/office/drawing/2014/main" id="{AB002071-88AA-4397-90BB-E8F6DC25C235}"/>
            </a:ext>
          </a:extLst>
        </xdr:cNvPr>
        <xdr:cNvSpPr/>
      </xdr:nvSpPr>
      <xdr:spPr>
        <a:xfrm>
          <a:off x="14033500" y="46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158669</xdr:rowOff>
    </xdr:from>
    <xdr:to>
      <xdr:col>76</xdr:col>
      <xdr:colOff>22225</xdr:colOff>
      <xdr:row>27</xdr:row>
      <xdr:rowOff>21692</xdr:rowOff>
    </xdr:to>
    <xdr:cxnSp macro="">
      <xdr:nvCxnSpPr>
        <xdr:cNvPr id="152" name="直線コネクタ 151">
          <a:extLst>
            <a:ext uri="{FF2B5EF4-FFF2-40B4-BE49-F238E27FC236}">
              <a16:creationId xmlns:a16="http://schemas.microsoft.com/office/drawing/2014/main" id="{BE0E82E4-E07C-43F1-8561-B7608762590F}"/>
            </a:ext>
          </a:extLst>
        </xdr:cNvPr>
        <xdr:cNvCxnSpPr/>
      </xdr:nvCxnSpPr>
      <xdr:spPr>
        <a:xfrm flipV="1">
          <a:off x="14084300" y="4616369"/>
          <a:ext cx="711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143493</xdr:rowOff>
    </xdr:from>
    <xdr:to>
      <xdr:col>68</xdr:col>
      <xdr:colOff>123825</xdr:colOff>
      <xdr:row>27</xdr:row>
      <xdr:rowOff>73643</xdr:rowOff>
    </xdr:to>
    <xdr:sp macro="" textlink="">
      <xdr:nvSpPr>
        <xdr:cNvPr id="153" name="楕円 152">
          <a:extLst>
            <a:ext uri="{FF2B5EF4-FFF2-40B4-BE49-F238E27FC236}">
              <a16:creationId xmlns:a16="http://schemas.microsoft.com/office/drawing/2014/main" id="{6714DDD0-F793-4690-99AE-0AF875EA9F1A}"/>
            </a:ext>
          </a:extLst>
        </xdr:cNvPr>
        <xdr:cNvSpPr/>
      </xdr:nvSpPr>
      <xdr:spPr>
        <a:xfrm>
          <a:off x="13271500" y="46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21692</xdr:rowOff>
    </xdr:from>
    <xdr:to>
      <xdr:col>72</xdr:col>
      <xdr:colOff>73025</xdr:colOff>
      <xdr:row>27</xdr:row>
      <xdr:rowOff>22843</xdr:rowOff>
    </xdr:to>
    <xdr:cxnSp macro="">
      <xdr:nvCxnSpPr>
        <xdr:cNvPr id="154" name="直線コネクタ 153">
          <a:extLst>
            <a:ext uri="{FF2B5EF4-FFF2-40B4-BE49-F238E27FC236}">
              <a16:creationId xmlns:a16="http://schemas.microsoft.com/office/drawing/2014/main" id="{8BFB55CB-5762-4BFC-A439-6A547C5C7049}"/>
            </a:ext>
          </a:extLst>
        </xdr:cNvPr>
        <xdr:cNvCxnSpPr/>
      </xdr:nvCxnSpPr>
      <xdr:spPr>
        <a:xfrm flipV="1">
          <a:off x="13322300" y="4650842"/>
          <a:ext cx="762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39764</xdr:rowOff>
    </xdr:from>
    <xdr:to>
      <xdr:col>64</xdr:col>
      <xdr:colOff>123825</xdr:colOff>
      <xdr:row>27</xdr:row>
      <xdr:rowOff>141364</xdr:rowOff>
    </xdr:to>
    <xdr:sp macro="" textlink="">
      <xdr:nvSpPr>
        <xdr:cNvPr id="155" name="楕円 154">
          <a:extLst>
            <a:ext uri="{FF2B5EF4-FFF2-40B4-BE49-F238E27FC236}">
              <a16:creationId xmlns:a16="http://schemas.microsoft.com/office/drawing/2014/main" id="{514F0B32-933F-43BD-A9EF-FD3F86EA0312}"/>
            </a:ext>
          </a:extLst>
        </xdr:cNvPr>
        <xdr:cNvSpPr/>
      </xdr:nvSpPr>
      <xdr:spPr>
        <a:xfrm>
          <a:off x="12509500" y="46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22843</xdr:rowOff>
    </xdr:from>
    <xdr:to>
      <xdr:col>68</xdr:col>
      <xdr:colOff>73025</xdr:colOff>
      <xdr:row>27</xdr:row>
      <xdr:rowOff>90564</xdr:rowOff>
    </xdr:to>
    <xdr:cxnSp macro="">
      <xdr:nvCxnSpPr>
        <xdr:cNvPr id="156" name="直線コネクタ 155">
          <a:extLst>
            <a:ext uri="{FF2B5EF4-FFF2-40B4-BE49-F238E27FC236}">
              <a16:creationId xmlns:a16="http://schemas.microsoft.com/office/drawing/2014/main" id="{EB4E242D-1685-4D7C-AFE4-FCC00EFD4936}"/>
            </a:ext>
          </a:extLst>
        </xdr:cNvPr>
        <xdr:cNvCxnSpPr/>
      </xdr:nvCxnSpPr>
      <xdr:spPr>
        <a:xfrm flipV="1">
          <a:off x="12560300" y="4651993"/>
          <a:ext cx="762000" cy="6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129002</xdr:rowOff>
    </xdr:from>
    <xdr:to>
      <xdr:col>60</xdr:col>
      <xdr:colOff>123825</xdr:colOff>
      <xdr:row>28</xdr:row>
      <xdr:rowOff>59152</xdr:rowOff>
    </xdr:to>
    <xdr:sp macro="" textlink="">
      <xdr:nvSpPr>
        <xdr:cNvPr id="157" name="楕円 156">
          <a:extLst>
            <a:ext uri="{FF2B5EF4-FFF2-40B4-BE49-F238E27FC236}">
              <a16:creationId xmlns:a16="http://schemas.microsoft.com/office/drawing/2014/main" id="{0762DA3F-F961-41DF-B273-E46923E72E18}"/>
            </a:ext>
          </a:extLst>
        </xdr:cNvPr>
        <xdr:cNvSpPr/>
      </xdr:nvSpPr>
      <xdr:spPr>
        <a:xfrm>
          <a:off x="11747500" y="47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90564</xdr:rowOff>
    </xdr:from>
    <xdr:to>
      <xdr:col>64</xdr:col>
      <xdr:colOff>73025</xdr:colOff>
      <xdr:row>28</xdr:row>
      <xdr:rowOff>8352</xdr:rowOff>
    </xdr:to>
    <xdr:cxnSp macro="">
      <xdr:nvCxnSpPr>
        <xdr:cNvPr id="158" name="直線コネクタ 157">
          <a:extLst>
            <a:ext uri="{FF2B5EF4-FFF2-40B4-BE49-F238E27FC236}">
              <a16:creationId xmlns:a16="http://schemas.microsoft.com/office/drawing/2014/main" id="{7A3DD701-A3C4-48F2-B221-0E6431EC4A1D}"/>
            </a:ext>
          </a:extLst>
        </xdr:cNvPr>
        <xdr:cNvCxnSpPr/>
      </xdr:nvCxnSpPr>
      <xdr:spPr>
        <a:xfrm flipV="1">
          <a:off x="11798300" y="4719714"/>
          <a:ext cx="762000" cy="8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59" name="n_1aveValue債務償還比率">
          <a:extLst>
            <a:ext uri="{FF2B5EF4-FFF2-40B4-BE49-F238E27FC236}">
              <a16:creationId xmlns:a16="http://schemas.microsoft.com/office/drawing/2014/main" id="{F99EE2FD-573E-4969-AB99-B1F14CB744FA}"/>
            </a:ext>
          </a:extLst>
        </xdr:cNvPr>
        <xdr:cNvSpPr txBox="1"/>
      </xdr:nvSpPr>
      <xdr:spPr>
        <a:xfrm>
          <a:off x="13836727" y="482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0" name="n_2aveValue債務償還比率">
          <a:extLst>
            <a:ext uri="{FF2B5EF4-FFF2-40B4-BE49-F238E27FC236}">
              <a16:creationId xmlns:a16="http://schemas.microsoft.com/office/drawing/2014/main" id="{C763931D-0C06-4CC5-BB98-6BE42830EE64}"/>
            </a:ext>
          </a:extLst>
        </xdr:cNvPr>
        <xdr:cNvSpPr txBox="1"/>
      </xdr:nvSpPr>
      <xdr:spPr>
        <a:xfrm>
          <a:off x="13087427" y="481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1" name="n_3aveValue債務償還比率">
          <a:extLst>
            <a:ext uri="{FF2B5EF4-FFF2-40B4-BE49-F238E27FC236}">
              <a16:creationId xmlns:a16="http://schemas.microsoft.com/office/drawing/2014/main" id="{D374D3AB-31A4-4882-A071-CE905A7D28E6}"/>
            </a:ext>
          </a:extLst>
        </xdr:cNvPr>
        <xdr:cNvSpPr txBox="1"/>
      </xdr:nvSpPr>
      <xdr:spPr>
        <a:xfrm>
          <a:off x="12325427" y="489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2" name="n_4aveValue債務償還比率">
          <a:extLst>
            <a:ext uri="{FF2B5EF4-FFF2-40B4-BE49-F238E27FC236}">
              <a16:creationId xmlns:a16="http://schemas.microsoft.com/office/drawing/2014/main" id="{EDC8E493-56C6-4143-9530-B5970D4A2C2E}"/>
            </a:ext>
          </a:extLst>
        </xdr:cNvPr>
        <xdr:cNvSpPr txBox="1"/>
      </xdr:nvSpPr>
      <xdr:spPr>
        <a:xfrm>
          <a:off x="11563427"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89019</xdr:rowOff>
    </xdr:from>
    <xdr:ext cx="469744" cy="259045"/>
    <xdr:sp macro="" textlink="">
      <xdr:nvSpPr>
        <xdr:cNvPr id="163" name="n_1mainValue債務償還比率">
          <a:extLst>
            <a:ext uri="{FF2B5EF4-FFF2-40B4-BE49-F238E27FC236}">
              <a16:creationId xmlns:a16="http://schemas.microsoft.com/office/drawing/2014/main" id="{1C0DB6C6-FBB1-4704-B292-A67A3EFFBE6D}"/>
            </a:ext>
          </a:extLst>
        </xdr:cNvPr>
        <xdr:cNvSpPr txBox="1"/>
      </xdr:nvSpPr>
      <xdr:spPr>
        <a:xfrm>
          <a:off x="13836727" y="437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90170</xdr:rowOff>
    </xdr:from>
    <xdr:ext cx="469744" cy="259045"/>
    <xdr:sp macro="" textlink="">
      <xdr:nvSpPr>
        <xdr:cNvPr id="164" name="n_2mainValue債務償還比率">
          <a:extLst>
            <a:ext uri="{FF2B5EF4-FFF2-40B4-BE49-F238E27FC236}">
              <a16:creationId xmlns:a16="http://schemas.microsoft.com/office/drawing/2014/main" id="{3556951A-05D5-4BB3-A9B4-16FC793ABE67}"/>
            </a:ext>
          </a:extLst>
        </xdr:cNvPr>
        <xdr:cNvSpPr txBox="1"/>
      </xdr:nvSpPr>
      <xdr:spPr>
        <a:xfrm>
          <a:off x="13087427" y="437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157891</xdr:rowOff>
    </xdr:from>
    <xdr:ext cx="469744" cy="259045"/>
    <xdr:sp macro="" textlink="">
      <xdr:nvSpPr>
        <xdr:cNvPr id="165" name="n_3mainValue債務償還比率">
          <a:extLst>
            <a:ext uri="{FF2B5EF4-FFF2-40B4-BE49-F238E27FC236}">
              <a16:creationId xmlns:a16="http://schemas.microsoft.com/office/drawing/2014/main" id="{45ED8B85-6CA6-4604-B4AB-D3E18E33D709}"/>
            </a:ext>
          </a:extLst>
        </xdr:cNvPr>
        <xdr:cNvSpPr txBox="1"/>
      </xdr:nvSpPr>
      <xdr:spPr>
        <a:xfrm>
          <a:off x="12325427" y="44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75679</xdr:rowOff>
    </xdr:from>
    <xdr:ext cx="469744" cy="259045"/>
    <xdr:sp macro="" textlink="">
      <xdr:nvSpPr>
        <xdr:cNvPr id="166" name="n_4mainValue債務償還比率">
          <a:extLst>
            <a:ext uri="{FF2B5EF4-FFF2-40B4-BE49-F238E27FC236}">
              <a16:creationId xmlns:a16="http://schemas.microsoft.com/office/drawing/2014/main" id="{E0BABAFD-FE5D-48A1-9518-2649AA5FCFC9}"/>
            </a:ext>
          </a:extLst>
        </xdr:cNvPr>
        <xdr:cNvSpPr txBox="1"/>
      </xdr:nvSpPr>
      <xdr:spPr>
        <a:xfrm>
          <a:off x="11563427" y="453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E2B343CF-21F3-4688-878C-562CD8A3FC7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C05548B-3FD4-4917-B5CF-1668F1385A7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7221EBC-BDF4-4E5B-9136-4854A4DCBDD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92EAE98C-A036-4C3C-97A6-8844234E3FE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BC656ABC-A8BD-4CAC-BF63-86BDA7297C6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557A98D-A868-40EC-8994-41E141B2535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EBC2A2-6897-46C5-83F6-F675AFF56C3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7D7EF68-5CEC-409F-9E1E-ABCCBAA6AD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277810-8561-46C1-BDB4-899094202D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A2F47F-D0D2-414F-BDBD-8531EC7A045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C490E1-F948-47ED-B117-3924888897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F78396-B3A3-4D4F-9CEA-5115F29EC5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808ADB-B6DE-4192-8F28-CA7ACA7CAC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B440F28-6188-4FE5-9E7C-FE38A87426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0F5046-936B-4CAE-9119-95B7B2DDFB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84C618-1607-46E9-B692-83DD31A7CD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8,784
8,752
79.44
5,350,207
4,925,217
389,694
3,191,262
3,542,640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9172AB-A211-4D91-B0D8-C110BD63C9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DA3ACC-69DF-4F25-81DC-7ED002AF78F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5C5D31-64F2-4D0D-BC37-7D7612AC8C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85E5B5-FC2D-402C-8782-53C2BDB13D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378D6E-862C-4C15-B545-52A329CD70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192ACBD-3C48-4E7A-B453-B2E7E7B74CD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477DEF-9B4E-4714-B88B-B9055EE427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785095-12EF-4690-9BDE-4250980F076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4E4115-6713-4E00-BC92-6BDDCFBD55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963343-78EA-4924-87BC-62F7F83D50A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66FB8DE-2CC9-4B30-BF82-920B7FF8AA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7ABCAC-1AA6-412D-9F57-51F870A0816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F14054-2E46-4990-A0D7-11B0DAC425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D2C910-5678-4071-ADEE-7D7006B184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95DE44-7072-42C4-9A65-88B2C7B2708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5A2D27-0411-4596-B818-94CD9B0155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4FA12D-B683-4507-ABC6-073DAE662E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8579C19-29DD-48B0-9417-C84267CBCEF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95EDB4-3D61-41B8-9B35-277E21BEF89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70E878-6EA0-44AF-BFF8-346A98631B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A49072-896F-45D8-858B-868AFD9D0F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E309E8-8419-4B39-81BF-96488A7740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5BA1F5-BBA8-4A93-AF11-A778D57C06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EF80E6-DBC6-4C7A-8D64-A0DE456E83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D027BB8-869C-48B3-8EDF-527DD8A1B8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29AB326-4822-4531-AE76-8998C3DAA52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B61705-BEBC-473E-8723-ABCBE62351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C59BAE-AFA8-46B6-B1B7-DC01C299CC9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B3309D-5A9F-4C0C-8C30-510DD5973C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BC7EF1-500D-48B7-9544-DF68A1180C7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417F18-3E8E-44BC-933D-D85FD6C9B66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A3F1012-E6AA-4AC3-8D45-B0C6B55DC1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04E6479-B7AE-43D2-AD2D-2157BA0E1C7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436CD05-CD67-4D50-A13C-0F441F61377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5629358-2E68-4FEE-B157-A70A24BE86C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491394-3202-4FEC-9DAD-C982B9D6E48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B990EE0-E36D-4B05-9727-B258A6021BF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DB677B-DDCB-48CA-A9DF-E842B7FEB88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1247CBF-5E03-4473-AC75-A4F5F9D9D82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0155811-38D6-49D4-84A8-CD01F1EA09C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2190055-038C-4504-AC01-CD52180B868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B02FFF7-90F0-40B1-99C4-5E3793D3B9E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EBFD389-D018-43B3-907D-6992C121C99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EFF5775-7EA6-40AE-BB6A-39BFCC4F3EB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553FB0B-3F48-409E-B942-9E7430736D8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B08CA930-1597-43BC-B6F2-2269BCCF3143}"/>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7F646847-37AD-461F-B111-703EBC97D77A}"/>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4B1A0A76-D8BE-4828-B4B9-E4D52C601840}"/>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6B23C62C-43A2-49AA-B800-E88E78CFF306}"/>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1BC61234-A54F-4631-A00A-144555C435D7}"/>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6B0246C5-4763-4E75-BBFF-7F4A1EBF72D7}"/>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3E529D71-8830-4062-9BEB-0E149A7FF5A7}"/>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D8450586-CF88-4831-A69C-8DADB4DEE004}"/>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3D472CA2-7810-4756-BD27-159F5C192019}"/>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5FA5C408-6676-4BAD-B2BA-ADC5BB6BA538}"/>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7BD6DDBE-F300-4E0E-9DA4-6A7B248B4ECC}"/>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526A2A0-E676-44CB-BA19-091E2C9C464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B61B380-8C92-4239-9F52-149696E342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C5552B-7951-43F0-B81A-148E7C1A8D5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447F06-6813-4CD8-8611-ABF412AEE60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9EEE8A-FD16-40CB-B1C1-692DD7AAB8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CEDAD977-F718-4F08-B6AC-7B34666FBDD3}"/>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4C26CC07-1A91-4463-B4A7-0661EF81B355}"/>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118745</xdr:rowOff>
    </xdr:from>
    <xdr:to>
      <xdr:col>20</xdr:col>
      <xdr:colOff>38100</xdr:colOff>
      <xdr:row>39</xdr:row>
      <xdr:rowOff>48895</xdr:rowOff>
    </xdr:to>
    <xdr:sp macro="" textlink="">
      <xdr:nvSpPr>
        <xdr:cNvPr id="75" name="楕円 74">
          <a:extLst>
            <a:ext uri="{FF2B5EF4-FFF2-40B4-BE49-F238E27FC236}">
              <a16:creationId xmlns:a16="http://schemas.microsoft.com/office/drawing/2014/main" id="{ED8186D9-C2AB-491D-859B-EEDD2F84CE9E}"/>
            </a:ext>
          </a:extLst>
        </xdr:cNvPr>
        <xdr:cNvSpPr/>
      </xdr:nvSpPr>
      <xdr:spPr>
        <a:xfrm>
          <a:off x="3746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169545</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03250C98-8B2C-44EF-9004-08BFFD033123}"/>
            </a:ext>
          </a:extLst>
        </xdr:cNvPr>
        <xdr:cNvCxnSpPr/>
      </xdr:nvCxnSpPr>
      <xdr:spPr>
        <a:xfrm>
          <a:off x="3797300" y="66846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90170</xdr:rowOff>
    </xdr:from>
    <xdr:to>
      <xdr:col>15</xdr:col>
      <xdr:colOff>101600</xdr:colOff>
      <xdr:row>39</xdr:row>
      <xdr:rowOff>20320</xdr:rowOff>
    </xdr:to>
    <xdr:sp macro="" textlink="">
      <xdr:nvSpPr>
        <xdr:cNvPr id="77" name="楕円 76">
          <a:extLst>
            <a:ext uri="{FF2B5EF4-FFF2-40B4-BE49-F238E27FC236}">
              <a16:creationId xmlns:a16="http://schemas.microsoft.com/office/drawing/2014/main" id="{5CAE29C6-C31E-4874-8F01-C0DB9825F923}"/>
            </a:ext>
          </a:extLst>
        </xdr:cNvPr>
        <xdr:cNvSpPr/>
      </xdr:nvSpPr>
      <xdr:spPr>
        <a:xfrm>
          <a:off x="2857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140970</xdr:rowOff>
    </xdr:from>
    <xdr:to>
      <xdr:col>19</xdr:col>
      <xdr:colOff>177800</xdr:colOff>
      <xdr:row>38</xdr:row>
      <xdr:rowOff>169545</xdr:rowOff>
    </xdr:to>
    <xdr:cxnSp macro="">
      <xdr:nvCxnSpPr>
        <xdr:cNvPr id="78" name="直線コネクタ 77">
          <a:extLst>
            <a:ext uri="{FF2B5EF4-FFF2-40B4-BE49-F238E27FC236}">
              <a16:creationId xmlns:a16="http://schemas.microsoft.com/office/drawing/2014/main" id="{3A883C6C-A641-4121-B7A7-9795FC7A86BC}"/>
            </a:ext>
          </a:extLst>
        </xdr:cNvPr>
        <xdr:cNvCxnSpPr/>
      </xdr:nvCxnSpPr>
      <xdr:spPr>
        <a:xfrm>
          <a:off x="2908300" y="66560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73025</xdr:rowOff>
    </xdr:from>
    <xdr:to>
      <xdr:col>10</xdr:col>
      <xdr:colOff>165100</xdr:colOff>
      <xdr:row>39</xdr:row>
      <xdr:rowOff>3175</xdr:rowOff>
    </xdr:to>
    <xdr:sp macro="" textlink="">
      <xdr:nvSpPr>
        <xdr:cNvPr id="79" name="楕円 78">
          <a:extLst>
            <a:ext uri="{FF2B5EF4-FFF2-40B4-BE49-F238E27FC236}">
              <a16:creationId xmlns:a16="http://schemas.microsoft.com/office/drawing/2014/main" id="{41441855-733C-4637-B415-1438809181BB}"/>
            </a:ext>
          </a:extLst>
        </xdr:cNvPr>
        <xdr:cNvSpPr/>
      </xdr:nvSpPr>
      <xdr:spPr>
        <a:xfrm>
          <a:off x="1968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123825</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B18D3D0A-D1AA-4EB1-8A66-F31D0ECDF662}"/>
            </a:ext>
          </a:extLst>
        </xdr:cNvPr>
        <xdr:cNvCxnSpPr/>
      </xdr:nvCxnSpPr>
      <xdr:spPr>
        <a:xfrm>
          <a:off x="2019300" y="66389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46355</xdr:rowOff>
    </xdr:from>
    <xdr:to>
      <xdr:col>6</xdr:col>
      <xdr:colOff>38100</xdr:colOff>
      <xdr:row>38</xdr:row>
      <xdr:rowOff>147955</xdr:rowOff>
    </xdr:to>
    <xdr:sp macro="" textlink="">
      <xdr:nvSpPr>
        <xdr:cNvPr id="81" name="楕円 80">
          <a:extLst>
            <a:ext uri="{FF2B5EF4-FFF2-40B4-BE49-F238E27FC236}">
              <a16:creationId xmlns:a16="http://schemas.microsoft.com/office/drawing/2014/main" id="{5D6A098A-01DF-4118-90BC-98A7125C3C7C}"/>
            </a:ext>
          </a:extLst>
        </xdr:cNvPr>
        <xdr:cNvSpPr/>
      </xdr:nvSpPr>
      <xdr:spPr>
        <a:xfrm>
          <a:off x="1079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97155</xdr:rowOff>
    </xdr:from>
    <xdr:to>
      <xdr:col>10</xdr:col>
      <xdr:colOff>114300</xdr:colOff>
      <xdr:row>38</xdr:row>
      <xdr:rowOff>123825</xdr:rowOff>
    </xdr:to>
    <xdr:cxnSp macro="">
      <xdr:nvCxnSpPr>
        <xdr:cNvPr id="82" name="直線コネクタ 81">
          <a:extLst>
            <a:ext uri="{FF2B5EF4-FFF2-40B4-BE49-F238E27FC236}">
              <a16:creationId xmlns:a16="http://schemas.microsoft.com/office/drawing/2014/main" id="{F23C9434-565E-4C80-B827-DE108B255277}"/>
            </a:ext>
          </a:extLst>
        </xdr:cNvPr>
        <xdr:cNvCxnSpPr/>
      </xdr:nvCxnSpPr>
      <xdr:spPr>
        <a:xfrm>
          <a:off x="1130300" y="66122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9FCCDA14-9786-458C-A314-E58A9BAF259B}"/>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6AACA6D0-654C-47E2-9C7A-A5C6624F143E}"/>
            </a:ext>
          </a:extLst>
        </xdr:cNvPr>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AAD15449-755C-419D-BF31-AEF26A6BFBC9}"/>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00C035D0-BA18-4431-876C-C847A0523765}"/>
            </a:ext>
          </a:extLst>
        </xdr:cNvPr>
        <xdr:cNvSpPr txBox="1"/>
      </xdr:nvSpPr>
      <xdr:spPr>
        <a:xfrm>
          <a:off x="927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40022</xdr:rowOff>
    </xdr:from>
    <xdr:ext cx="405111" cy="259045"/>
    <xdr:sp macro="" textlink="">
      <xdr:nvSpPr>
        <xdr:cNvPr id="87" name="n_1mainValue【道路】&#10;有形固定資産減価償却率">
          <a:extLst>
            <a:ext uri="{FF2B5EF4-FFF2-40B4-BE49-F238E27FC236}">
              <a16:creationId xmlns:a16="http://schemas.microsoft.com/office/drawing/2014/main" id="{89FDB5E7-2B7B-459F-8E74-DC6CBEA8F8DB}"/>
            </a:ext>
          </a:extLst>
        </xdr:cNvPr>
        <xdr:cNvSpPr txBox="1"/>
      </xdr:nvSpPr>
      <xdr:spPr>
        <a:xfrm>
          <a:off x="35820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11447</xdr:rowOff>
    </xdr:from>
    <xdr:ext cx="405111" cy="259045"/>
    <xdr:sp macro="" textlink="">
      <xdr:nvSpPr>
        <xdr:cNvPr id="88" name="n_2mainValue【道路】&#10;有形固定資産減価償却率">
          <a:extLst>
            <a:ext uri="{FF2B5EF4-FFF2-40B4-BE49-F238E27FC236}">
              <a16:creationId xmlns:a16="http://schemas.microsoft.com/office/drawing/2014/main" id="{9BB3FF5E-3D39-41FE-BD2D-558AE1450C4F}"/>
            </a:ext>
          </a:extLst>
        </xdr:cNvPr>
        <xdr:cNvSpPr txBox="1"/>
      </xdr:nvSpPr>
      <xdr:spPr>
        <a:xfrm>
          <a:off x="2705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165752</xdr:rowOff>
    </xdr:from>
    <xdr:ext cx="405111" cy="259045"/>
    <xdr:sp macro="" textlink="">
      <xdr:nvSpPr>
        <xdr:cNvPr id="89" name="n_3mainValue【道路】&#10;有形固定資産減価償却率">
          <a:extLst>
            <a:ext uri="{FF2B5EF4-FFF2-40B4-BE49-F238E27FC236}">
              <a16:creationId xmlns:a16="http://schemas.microsoft.com/office/drawing/2014/main" id="{DDF7765E-F5E4-43CE-A3D9-4018FBEE377E}"/>
            </a:ext>
          </a:extLst>
        </xdr:cNvPr>
        <xdr:cNvSpPr txBox="1"/>
      </xdr:nvSpPr>
      <xdr:spPr>
        <a:xfrm>
          <a:off x="1816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C6321127-D31C-4B02-8E37-E13080500B53}"/>
            </a:ext>
          </a:extLst>
        </xdr:cNvPr>
        <xdr:cNvSpPr txBox="1"/>
      </xdr:nvSpPr>
      <xdr:spPr>
        <a:xfrm>
          <a:off x="927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C8C6AF2-450C-4EF2-8AD9-99CC3FBEBCA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9FD51CC-3EEE-4AA0-BE2E-4AEAB5C3F68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7C3FA6C-6DEE-4A25-A78E-FC5D83DC276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078A42E-0D53-4358-8DD1-23B6F18781B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4E12B7A-CCA4-4484-875F-68591684BC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F640062-061C-415C-B43F-B545A8A70B6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87C35D-073C-4580-BA1E-4BAB562D0A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6CD700A-0ED2-49D5-A7D0-80E2A305CB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83F7D49-848A-4AB6-AFB3-7453C2FF3F2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02AA38E-5BC1-4E27-8A45-83B52C84EF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D3A705F2-BF9F-4F5E-BE40-A55652DA832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9456AF2-67BC-4C5D-8AE5-F647D79F335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C513D5D-16C7-413E-969F-72717279578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EAD2A7B-BDF3-41B3-A11D-6816641B9E0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11AAF04-225D-4D5A-A03A-37324DEB826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F3F4F06-2FAA-47CE-BD5E-63F2FB2F87B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C2D1DEC-4EA8-42B3-A407-D2505AF9599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3F02629-FDF4-447F-9F51-8CD9EBADD59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DC60F7B-82F5-4DA3-B851-975E989E62C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223CDFE-4EB1-4307-9836-8EBA2EF79D4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5DDC1A79-0263-452E-943B-67F4E7C6033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2F78DBAF-C4D3-4196-B150-92A52043BEB7}"/>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382BBB8-04A1-4417-BED3-B1C5204AE2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2D16BCED-6D69-465C-A041-2F9E4DBDB2D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62E1536-3E7E-4C2A-8504-147F1BD17A9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918FB759-9A0A-43E4-BC3D-3DB1A6E7FE0E}"/>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50357B80-B918-4D3D-8378-ADB066568A79}"/>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8DA752AC-0959-406B-8D1F-9F9A9D0EE15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9A1B5763-3DCB-4D49-90BF-B103BE086AAF}"/>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1CF75B87-EF48-4322-8F0A-EE3068251D31}"/>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2EDCC984-76E6-484A-BABF-246C444E8EAA}"/>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E3FF686B-44EC-496F-8E8E-28880A7912FC}"/>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DCAB347B-48E1-4BAE-B7F8-0E11B6A335FB}"/>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470E6AB7-7990-4783-B523-D59C388E660D}"/>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27B90209-2FB1-423C-A12B-0586282C1C6D}"/>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92343772-56D0-413F-A871-20F653EC18D7}"/>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43F9E0D-61C6-4A45-A97A-F260D614408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6616CF8-C3FA-4D7B-9FA9-3059A9DD1CC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028B006-D8F5-4526-9B50-089298843B9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E592FF3-DB60-4ADF-87CF-3156712BC9C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1EA0081-DDE0-41B1-80FB-BEE95AAE6F5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131487</xdr:rowOff>
    </xdr:from>
    <xdr:to>
      <xdr:col>55</xdr:col>
      <xdr:colOff>50800</xdr:colOff>
      <xdr:row>39</xdr:row>
      <xdr:rowOff>61637</xdr:rowOff>
    </xdr:to>
    <xdr:sp macro="" textlink="">
      <xdr:nvSpPr>
        <xdr:cNvPr id="132" name="楕円 131">
          <a:extLst>
            <a:ext uri="{FF2B5EF4-FFF2-40B4-BE49-F238E27FC236}">
              <a16:creationId xmlns:a16="http://schemas.microsoft.com/office/drawing/2014/main" id="{12789133-09D7-451E-A7B5-979291C5739B}"/>
            </a:ext>
          </a:extLst>
        </xdr:cNvPr>
        <xdr:cNvSpPr/>
      </xdr:nvSpPr>
      <xdr:spPr>
        <a:xfrm>
          <a:off x="10426700" y="66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154364</xdr:rowOff>
    </xdr:from>
    <xdr:ext cx="534377" cy="259045"/>
    <xdr:sp macro="" textlink="">
      <xdr:nvSpPr>
        <xdr:cNvPr id="133" name="【道路】&#10;一人当たり延長該当値テキスト">
          <a:extLst>
            <a:ext uri="{FF2B5EF4-FFF2-40B4-BE49-F238E27FC236}">
              <a16:creationId xmlns:a16="http://schemas.microsoft.com/office/drawing/2014/main" id="{7D9862F9-F6D6-46C3-982D-381FCF871442}"/>
            </a:ext>
          </a:extLst>
        </xdr:cNvPr>
        <xdr:cNvSpPr txBox="1"/>
      </xdr:nvSpPr>
      <xdr:spPr>
        <a:xfrm>
          <a:off x="10515600" y="649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130213</xdr:rowOff>
    </xdr:from>
    <xdr:to>
      <xdr:col>50</xdr:col>
      <xdr:colOff>165100</xdr:colOff>
      <xdr:row>39</xdr:row>
      <xdr:rowOff>60363</xdr:rowOff>
    </xdr:to>
    <xdr:sp macro="" textlink="">
      <xdr:nvSpPr>
        <xdr:cNvPr id="134" name="楕円 133">
          <a:extLst>
            <a:ext uri="{FF2B5EF4-FFF2-40B4-BE49-F238E27FC236}">
              <a16:creationId xmlns:a16="http://schemas.microsoft.com/office/drawing/2014/main" id="{0954DBB0-7244-4891-9764-89EF07D615A6}"/>
            </a:ext>
          </a:extLst>
        </xdr:cNvPr>
        <xdr:cNvSpPr/>
      </xdr:nvSpPr>
      <xdr:spPr>
        <a:xfrm>
          <a:off x="9588500" y="66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9563</xdr:rowOff>
    </xdr:from>
    <xdr:to>
      <xdr:col>55</xdr:col>
      <xdr:colOff>0</xdr:colOff>
      <xdr:row>39</xdr:row>
      <xdr:rowOff>10837</xdr:rowOff>
    </xdr:to>
    <xdr:cxnSp macro="">
      <xdr:nvCxnSpPr>
        <xdr:cNvPr id="135" name="直線コネクタ 134">
          <a:extLst>
            <a:ext uri="{FF2B5EF4-FFF2-40B4-BE49-F238E27FC236}">
              <a16:creationId xmlns:a16="http://schemas.microsoft.com/office/drawing/2014/main" id="{3CBE3626-D561-4752-B756-AE39686909F2}"/>
            </a:ext>
          </a:extLst>
        </xdr:cNvPr>
        <xdr:cNvCxnSpPr/>
      </xdr:nvCxnSpPr>
      <xdr:spPr>
        <a:xfrm>
          <a:off x="9639300" y="6696113"/>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128711</xdr:rowOff>
    </xdr:from>
    <xdr:to>
      <xdr:col>46</xdr:col>
      <xdr:colOff>38100</xdr:colOff>
      <xdr:row>39</xdr:row>
      <xdr:rowOff>58861</xdr:rowOff>
    </xdr:to>
    <xdr:sp macro="" textlink="">
      <xdr:nvSpPr>
        <xdr:cNvPr id="136" name="楕円 135">
          <a:extLst>
            <a:ext uri="{FF2B5EF4-FFF2-40B4-BE49-F238E27FC236}">
              <a16:creationId xmlns:a16="http://schemas.microsoft.com/office/drawing/2014/main" id="{B699FF7C-72B5-4B8F-A311-1C6BB9C9F534}"/>
            </a:ext>
          </a:extLst>
        </xdr:cNvPr>
        <xdr:cNvSpPr/>
      </xdr:nvSpPr>
      <xdr:spPr>
        <a:xfrm>
          <a:off x="8699500" y="66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8061</xdr:rowOff>
    </xdr:from>
    <xdr:to>
      <xdr:col>50</xdr:col>
      <xdr:colOff>114300</xdr:colOff>
      <xdr:row>39</xdr:row>
      <xdr:rowOff>9563</xdr:rowOff>
    </xdr:to>
    <xdr:cxnSp macro="">
      <xdr:nvCxnSpPr>
        <xdr:cNvPr id="137" name="直線コネクタ 136">
          <a:extLst>
            <a:ext uri="{FF2B5EF4-FFF2-40B4-BE49-F238E27FC236}">
              <a16:creationId xmlns:a16="http://schemas.microsoft.com/office/drawing/2014/main" id="{5AD2A4BD-9793-4CDF-9DBF-3EF770263029}"/>
            </a:ext>
          </a:extLst>
        </xdr:cNvPr>
        <xdr:cNvCxnSpPr/>
      </xdr:nvCxnSpPr>
      <xdr:spPr>
        <a:xfrm>
          <a:off x="8750300" y="6694611"/>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131373</xdr:rowOff>
    </xdr:from>
    <xdr:to>
      <xdr:col>41</xdr:col>
      <xdr:colOff>101600</xdr:colOff>
      <xdr:row>39</xdr:row>
      <xdr:rowOff>61523</xdr:rowOff>
    </xdr:to>
    <xdr:sp macro="" textlink="">
      <xdr:nvSpPr>
        <xdr:cNvPr id="138" name="楕円 137">
          <a:extLst>
            <a:ext uri="{FF2B5EF4-FFF2-40B4-BE49-F238E27FC236}">
              <a16:creationId xmlns:a16="http://schemas.microsoft.com/office/drawing/2014/main" id="{DEF514E1-525E-470F-BD7A-04860300FB55}"/>
            </a:ext>
          </a:extLst>
        </xdr:cNvPr>
        <xdr:cNvSpPr/>
      </xdr:nvSpPr>
      <xdr:spPr>
        <a:xfrm>
          <a:off x="7810500" y="664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8061</xdr:rowOff>
    </xdr:from>
    <xdr:to>
      <xdr:col>45</xdr:col>
      <xdr:colOff>177800</xdr:colOff>
      <xdr:row>39</xdr:row>
      <xdr:rowOff>10723</xdr:rowOff>
    </xdr:to>
    <xdr:cxnSp macro="">
      <xdr:nvCxnSpPr>
        <xdr:cNvPr id="139" name="直線コネクタ 138">
          <a:extLst>
            <a:ext uri="{FF2B5EF4-FFF2-40B4-BE49-F238E27FC236}">
              <a16:creationId xmlns:a16="http://schemas.microsoft.com/office/drawing/2014/main" id="{A62BE476-71CB-416B-9440-0C0E52B6ACBD}"/>
            </a:ext>
          </a:extLst>
        </xdr:cNvPr>
        <xdr:cNvCxnSpPr/>
      </xdr:nvCxnSpPr>
      <xdr:spPr>
        <a:xfrm flipV="1">
          <a:off x="7861300" y="6694611"/>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132483</xdr:rowOff>
    </xdr:from>
    <xdr:to>
      <xdr:col>36</xdr:col>
      <xdr:colOff>165100</xdr:colOff>
      <xdr:row>39</xdr:row>
      <xdr:rowOff>62633</xdr:rowOff>
    </xdr:to>
    <xdr:sp macro="" textlink="">
      <xdr:nvSpPr>
        <xdr:cNvPr id="140" name="楕円 139">
          <a:extLst>
            <a:ext uri="{FF2B5EF4-FFF2-40B4-BE49-F238E27FC236}">
              <a16:creationId xmlns:a16="http://schemas.microsoft.com/office/drawing/2014/main" id="{43D3FDC4-CBA3-44F9-9E45-F1B35B74F032}"/>
            </a:ext>
          </a:extLst>
        </xdr:cNvPr>
        <xdr:cNvSpPr/>
      </xdr:nvSpPr>
      <xdr:spPr>
        <a:xfrm>
          <a:off x="6921500" y="664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10723</xdr:rowOff>
    </xdr:from>
    <xdr:to>
      <xdr:col>41</xdr:col>
      <xdr:colOff>50800</xdr:colOff>
      <xdr:row>39</xdr:row>
      <xdr:rowOff>11833</xdr:rowOff>
    </xdr:to>
    <xdr:cxnSp macro="">
      <xdr:nvCxnSpPr>
        <xdr:cNvPr id="141" name="直線コネクタ 140">
          <a:extLst>
            <a:ext uri="{FF2B5EF4-FFF2-40B4-BE49-F238E27FC236}">
              <a16:creationId xmlns:a16="http://schemas.microsoft.com/office/drawing/2014/main" id="{DD6CC999-3E81-454F-B5F6-C7EB51B0A505}"/>
            </a:ext>
          </a:extLst>
        </xdr:cNvPr>
        <xdr:cNvCxnSpPr/>
      </xdr:nvCxnSpPr>
      <xdr:spPr>
        <a:xfrm flipV="1">
          <a:off x="6972300" y="6697273"/>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B5E51E42-2943-429C-B96E-4D29E97217E1}"/>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E532345E-6048-4CE0-A92F-C10979AA791C}"/>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EC559052-EF1D-4483-9FF8-1D1A7A3A6F3D}"/>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59487ED6-6DF0-41FB-9AEE-ED9F273E1716}"/>
            </a:ext>
          </a:extLst>
        </xdr:cNvPr>
        <xdr:cNvSpPr txBox="1"/>
      </xdr:nvSpPr>
      <xdr:spPr>
        <a:xfrm>
          <a:off x="6705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76890</xdr:rowOff>
    </xdr:from>
    <xdr:ext cx="534377" cy="259045"/>
    <xdr:sp macro="" textlink="">
      <xdr:nvSpPr>
        <xdr:cNvPr id="146" name="n_1mainValue【道路】&#10;一人当たり延長">
          <a:extLst>
            <a:ext uri="{FF2B5EF4-FFF2-40B4-BE49-F238E27FC236}">
              <a16:creationId xmlns:a16="http://schemas.microsoft.com/office/drawing/2014/main" id="{20684D09-9C8E-4F63-A7FB-9DCC28C25A67}"/>
            </a:ext>
          </a:extLst>
        </xdr:cNvPr>
        <xdr:cNvSpPr txBox="1"/>
      </xdr:nvSpPr>
      <xdr:spPr>
        <a:xfrm>
          <a:off x="9359411" y="64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75388</xdr:rowOff>
    </xdr:from>
    <xdr:ext cx="534377" cy="259045"/>
    <xdr:sp macro="" textlink="">
      <xdr:nvSpPr>
        <xdr:cNvPr id="147" name="n_2mainValue【道路】&#10;一人当たり延長">
          <a:extLst>
            <a:ext uri="{FF2B5EF4-FFF2-40B4-BE49-F238E27FC236}">
              <a16:creationId xmlns:a16="http://schemas.microsoft.com/office/drawing/2014/main" id="{FFAC5CDE-5D82-4A71-9B02-5BA446A6FFD9}"/>
            </a:ext>
          </a:extLst>
        </xdr:cNvPr>
        <xdr:cNvSpPr txBox="1"/>
      </xdr:nvSpPr>
      <xdr:spPr>
        <a:xfrm>
          <a:off x="8483111" y="641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78050</xdr:rowOff>
    </xdr:from>
    <xdr:ext cx="534377" cy="259045"/>
    <xdr:sp macro="" textlink="">
      <xdr:nvSpPr>
        <xdr:cNvPr id="148" name="n_3mainValue【道路】&#10;一人当たり延長">
          <a:extLst>
            <a:ext uri="{FF2B5EF4-FFF2-40B4-BE49-F238E27FC236}">
              <a16:creationId xmlns:a16="http://schemas.microsoft.com/office/drawing/2014/main" id="{D795D6D9-AAA5-4218-B271-EFE9535F4952}"/>
            </a:ext>
          </a:extLst>
        </xdr:cNvPr>
        <xdr:cNvSpPr txBox="1"/>
      </xdr:nvSpPr>
      <xdr:spPr>
        <a:xfrm>
          <a:off x="7594111" y="642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79160</xdr:rowOff>
    </xdr:from>
    <xdr:ext cx="534377" cy="259045"/>
    <xdr:sp macro="" textlink="">
      <xdr:nvSpPr>
        <xdr:cNvPr id="149" name="n_4mainValue【道路】&#10;一人当たり延長">
          <a:extLst>
            <a:ext uri="{FF2B5EF4-FFF2-40B4-BE49-F238E27FC236}">
              <a16:creationId xmlns:a16="http://schemas.microsoft.com/office/drawing/2014/main" id="{848595F1-7247-4FC1-B3FD-B80B5A7F356B}"/>
            </a:ext>
          </a:extLst>
        </xdr:cNvPr>
        <xdr:cNvSpPr txBox="1"/>
      </xdr:nvSpPr>
      <xdr:spPr>
        <a:xfrm>
          <a:off x="6705111" y="642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CD8A890-391A-44B7-856C-1290D0D34C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C3E597D-C0F0-445D-AF6C-5D5313D20D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B83098B-2891-46E2-B835-81C9F20F2A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8887C48C-C32D-47BF-A032-A0938611E05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C7695C-6529-4106-B758-2FA3499D556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0082A48-3124-4FD6-B051-6E7A42BE97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2576DFF-DD79-48C1-97A4-DB5CA0FD83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6EFDCEB-E107-494E-BFF9-1C81E206542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412706D-CEE8-4B95-83C3-BF2CDE032EB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EC662E2-6ABD-45E3-9313-2A87364A27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1C84BCD-F35B-4934-8817-6C14CC80D8E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A3C6FA42-1406-4135-B863-05E49412D4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F1544680-91C8-4877-8179-F2EEB4AE54B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F8B7E4BD-7682-424A-BED3-745781CC8C7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3BADE85-D07B-495B-A663-C603400B8AC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8AD5D4F-E300-4703-BB45-81A1EFC08AB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E24B1847-477C-4844-A65D-CD9B74DA53A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1707F31-9EC2-4490-AB5A-F3129F2AE8A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CC85C95-F311-4879-AC82-737E365FAA5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F064370-1008-4923-8D45-51B2A59B09D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41C8180-AA3F-4C9B-AF33-592C348B890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E7BFAD1A-1E87-494C-9A29-33437A8B97D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864AF000-CAEB-4EF8-8825-E2C8F71C243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2B949A1-C915-4897-91FC-22A3996AAC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1D2570B4-9889-4387-93F6-43DBAA85AF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2520AF99-D27D-4337-94C1-E9E18087656B}"/>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94D9B850-19D5-4DA6-98E4-482C56674222}"/>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243581B9-5C6F-4659-A371-F722394830AF}"/>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DF52EB99-0B42-467B-89FF-6BA0C2B54BD1}"/>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4FA9E4DB-F0D5-479F-BB65-F1201DD2217C}"/>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34C3F60D-37AC-4FCC-B568-C1653DED01A2}"/>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55F2E0B-3A8D-4A44-8DA8-0D0DA3E7ECC2}"/>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38B83111-545A-4832-9349-5F5E63D21F45}"/>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FE82B020-D662-475B-873A-6789ABA02408}"/>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17B3C54-F5EF-491C-AF7F-E8766727DAF4}"/>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C6A1F51E-1DA1-4860-8837-1647EF2724CF}"/>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603F65-1DE1-4B4F-99B5-91810966DD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AEC2CB9-0CEE-477E-8149-4C6FAE466F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EBB65D2-2FDA-457D-8D45-64A1F9E59F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D2BCFC9-E465-4B41-8B1B-6B042948B9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4CF41B5-05C7-4ADA-87EF-9B8D5956D6C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91" name="楕円 190">
          <a:extLst>
            <a:ext uri="{FF2B5EF4-FFF2-40B4-BE49-F238E27FC236}">
              <a16:creationId xmlns:a16="http://schemas.microsoft.com/office/drawing/2014/main" id="{2D547092-3248-4CB3-952F-02280FA6F130}"/>
            </a:ext>
          </a:extLst>
        </xdr:cNvPr>
        <xdr:cNvSpPr/>
      </xdr:nvSpPr>
      <xdr:spPr>
        <a:xfrm>
          <a:off x="4584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168020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A6BF0F2-2F2A-4D5A-B50D-261DF5975C66}"/>
            </a:ext>
          </a:extLst>
        </xdr:cNvPr>
        <xdr:cNvSpPr txBox="1"/>
      </xdr:nvSpPr>
      <xdr:spPr>
        <a:xfrm>
          <a:off x="4673600" y="1028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93" name="楕円 192">
          <a:extLst>
            <a:ext uri="{FF2B5EF4-FFF2-40B4-BE49-F238E27FC236}">
              <a16:creationId xmlns:a16="http://schemas.microsoft.com/office/drawing/2014/main" id="{979F7FC2-6FD0-4FBF-866C-053ADD9F0709}"/>
            </a:ext>
          </a:extLst>
        </xdr:cNvPr>
        <xdr:cNvSpPr/>
      </xdr:nvSpPr>
      <xdr:spPr>
        <a:xfrm>
          <a:off x="3746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24493</xdr:rowOff>
    </xdr:to>
    <xdr:cxnSp macro="">
      <xdr:nvCxnSpPr>
        <xdr:cNvPr id="194" name="直線コネクタ 193">
          <a:extLst>
            <a:ext uri="{FF2B5EF4-FFF2-40B4-BE49-F238E27FC236}">
              <a16:creationId xmlns:a16="http://schemas.microsoft.com/office/drawing/2014/main" id="{79398134-505D-44A5-8F5E-9CC816657F43}"/>
            </a:ext>
          </a:extLst>
        </xdr:cNvPr>
        <xdr:cNvCxnSpPr/>
      </xdr:nvCxnSpPr>
      <xdr:spPr>
        <a:xfrm>
          <a:off x="3797300" y="104551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5" name="楕円 194">
          <a:extLst>
            <a:ext uri="{FF2B5EF4-FFF2-40B4-BE49-F238E27FC236}">
              <a16:creationId xmlns:a16="http://schemas.microsoft.com/office/drawing/2014/main" id="{97F0FBF5-7E48-4E08-A0AE-2E9E022B8CA1}"/>
            </a:ext>
          </a:extLst>
        </xdr:cNvPr>
        <xdr:cNvSpPr/>
      </xdr:nvSpPr>
      <xdr:spPr>
        <a:xfrm>
          <a:off x="2857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168184</xdr:rowOff>
    </xdr:to>
    <xdr:cxnSp macro="">
      <xdr:nvCxnSpPr>
        <xdr:cNvPr id="196" name="直線コネクタ 195">
          <a:extLst>
            <a:ext uri="{FF2B5EF4-FFF2-40B4-BE49-F238E27FC236}">
              <a16:creationId xmlns:a16="http://schemas.microsoft.com/office/drawing/2014/main" id="{68B2AEA8-90E0-4734-8ECE-6572C2E30A71}"/>
            </a:ext>
          </a:extLst>
        </xdr:cNvPr>
        <xdr:cNvCxnSpPr/>
      </xdr:nvCxnSpPr>
      <xdr:spPr>
        <a:xfrm>
          <a:off x="2908300" y="104274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97" name="楕円 196">
          <a:extLst>
            <a:ext uri="{FF2B5EF4-FFF2-40B4-BE49-F238E27FC236}">
              <a16:creationId xmlns:a16="http://schemas.microsoft.com/office/drawing/2014/main" id="{C99F6FCB-FF05-4AB0-A9EA-055042EA397F}"/>
            </a:ext>
          </a:extLst>
        </xdr:cNvPr>
        <xdr:cNvSpPr/>
      </xdr:nvSpPr>
      <xdr:spPr>
        <a:xfrm>
          <a:off x="1968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112667</xdr:rowOff>
    </xdr:from>
    <xdr:to>
      <xdr:col>15</xdr:col>
      <xdr:colOff>50800</xdr:colOff>
      <xdr:row>60</xdr:row>
      <xdr:rowOff>140426</xdr:rowOff>
    </xdr:to>
    <xdr:cxnSp macro="">
      <xdr:nvCxnSpPr>
        <xdr:cNvPr id="198" name="直線コネクタ 197">
          <a:extLst>
            <a:ext uri="{FF2B5EF4-FFF2-40B4-BE49-F238E27FC236}">
              <a16:creationId xmlns:a16="http://schemas.microsoft.com/office/drawing/2014/main" id="{C6347940-4681-44C3-92B3-15834B72655D}"/>
            </a:ext>
          </a:extLst>
        </xdr:cNvPr>
        <xdr:cNvCxnSpPr/>
      </xdr:nvCxnSpPr>
      <xdr:spPr>
        <a:xfrm>
          <a:off x="2019300" y="103996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9" name="楕円 198">
          <a:extLst>
            <a:ext uri="{FF2B5EF4-FFF2-40B4-BE49-F238E27FC236}">
              <a16:creationId xmlns:a16="http://schemas.microsoft.com/office/drawing/2014/main" id="{BAB99FCA-1E15-4905-BE27-03AC6AD24AE0}"/>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112667</xdr:rowOff>
    </xdr:to>
    <xdr:cxnSp macro="">
      <xdr:nvCxnSpPr>
        <xdr:cNvPr id="200" name="直線コネクタ 199">
          <a:extLst>
            <a:ext uri="{FF2B5EF4-FFF2-40B4-BE49-F238E27FC236}">
              <a16:creationId xmlns:a16="http://schemas.microsoft.com/office/drawing/2014/main" id="{82C7A9CA-36E1-4D87-875C-C6F0B2708DC8}"/>
            </a:ext>
          </a:extLst>
        </xdr:cNvPr>
        <xdr:cNvCxnSpPr/>
      </xdr:nvCxnSpPr>
      <xdr:spPr>
        <a:xfrm>
          <a:off x="1130300" y="103931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EE662CED-94A0-45C5-846B-6FC622371178}"/>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49493935-2DA1-4C27-8EB5-3469E6D9F23B}"/>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E6E71D2-FDAC-48FB-9A1F-31B3AB514C81}"/>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7DB8BA7F-C779-499E-861A-56C6B3F3FE10}"/>
            </a:ext>
          </a:extLst>
        </xdr:cNvPr>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64061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922FFA-82B2-4D78-967E-57FB19098B17}"/>
            </a:ext>
          </a:extLst>
        </xdr:cNvPr>
        <xdr:cNvSpPr txBox="1"/>
      </xdr:nvSpPr>
      <xdr:spPr>
        <a:xfrm>
          <a:off x="35820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36303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2DF6B36-27FB-4725-80CD-523531EADEFC}"/>
            </a:ext>
          </a:extLst>
        </xdr:cNvPr>
        <xdr:cNvSpPr txBox="1"/>
      </xdr:nvSpPr>
      <xdr:spPr>
        <a:xfrm>
          <a:off x="2705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E52E4F98-5E87-4A00-AF09-7EC2BDD2CA1C}"/>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9878C583-9CC6-4532-AE0C-BB8BAC3E1BFA}"/>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4896CD1-D342-4A0E-8C5C-F67CD3FCC18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CD7CC90-6955-4E9B-8C2A-555DF69D10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E792D29-AAA3-47D9-9BED-94C312436F9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51D2707-C355-4963-90B9-B4DB503699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5D85B06-E1CD-4900-9EDB-AB49900F75A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EFED584-FB17-479E-8408-F0E4E757A33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F1FB6DC-8613-45B1-8FD2-96E53CAF46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BAEE282-CF09-4E4F-82AB-D99DBF1F00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92032AD-6EA6-4A1C-8E27-FE53836357F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67FF6B13-0ECF-46B1-80C9-516EBA3F67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635DE2B4-B95B-41D4-B4CD-165B78F3E0F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532C6F45-6B18-4D5F-8341-89E20DD64A5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5D1A61B-E23B-4B26-8C88-615D87CFBF4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7DF92D2A-2A6B-43B0-9872-3C957B25459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9E776D6-8BB6-498C-9C0F-4151877B9AC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248043F1-EF9C-4446-A918-728F3E8AB10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7FCD7A1-A97D-4962-B6C5-49E808F4FC8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4E5E6BC9-B563-443F-97E3-6ACCDA08668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B733D229-778F-485A-A34A-2E0F66A189F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277A658E-D2B0-4D69-82B3-2F9E631E998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6515BB2-E175-404B-AC61-F66CC27B10E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8288D16A-C9C7-40AD-9F40-5AA3E372176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6D59470-89BF-468D-9552-9BA15898FB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6542BA81-D0CF-402D-93FE-7DD1DEDEBECB}"/>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605D5B0-723F-4CE3-8681-50B969ACA851}"/>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F94CAE56-187E-45BC-8CA3-87E02ADA84C5}"/>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339767B1-78DF-468B-8E70-A931FC898F46}"/>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FE7392CF-F052-4CFA-A9CD-56421795A38D}"/>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39498E9D-1047-4F37-8E4C-0319B1CE4562}"/>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4B2BD2C3-395C-488C-B113-58CB7E05C06A}"/>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B2317B0B-C71A-4BCE-80E2-A3BFFE8CAD59}"/>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991D7839-4E8E-4BD6-9264-0779F024B457}"/>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DE4174E5-7386-4566-B8EE-138A2EACA0B2}"/>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A867989-94B7-4DEE-8228-C9F8B840AFC1}"/>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EA7051F-54F5-4372-8F6D-ABB3AABC3B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8C159E5-305C-4A54-9A0F-930643A3CB4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1C83FDB-1228-4DC2-8F1D-98E2C8148A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FC2BCFF-C584-440C-93C9-7FF4CB997D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E1899FE-8B6C-4803-A7F9-282E9764A60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131442</xdr:rowOff>
    </xdr:from>
    <xdr:to>
      <xdr:col>55</xdr:col>
      <xdr:colOff>50800</xdr:colOff>
      <xdr:row>64</xdr:row>
      <xdr:rowOff>61592</xdr:rowOff>
    </xdr:to>
    <xdr:sp macro="" textlink="">
      <xdr:nvSpPr>
        <xdr:cNvPr id="248" name="楕円 247">
          <a:extLst>
            <a:ext uri="{FF2B5EF4-FFF2-40B4-BE49-F238E27FC236}">
              <a16:creationId xmlns:a16="http://schemas.microsoft.com/office/drawing/2014/main" id="{1F04598E-7443-4F24-89F4-48137FB67A80}"/>
            </a:ext>
          </a:extLst>
        </xdr:cNvPr>
        <xdr:cNvSpPr/>
      </xdr:nvSpPr>
      <xdr:spPr>
        <a:xfrm>
          <a:off x="10426700" y="109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46369</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D7DDBD86-A39D-44AF-BEFB-049A701B9820}"/>
            </a:ext>
          </a:extLst>
        </xdr:cNvPr>
        <xdr:cNvSpPr txBox="1"/>
      </xdr:nvSpPr>
      <xdr:spPr>
        <a:xfrm>
          <a:off x="10515600" y="10847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131277</xdr:rowOff>
    </xdr:from>
    <xdr:to>
      <xdr:col>50</xdr:col>
      <xdr:colOff>165100</xdr:colOff>
      <xdr:row>64</xdr:row>
      <xdr:rowOff>61427</xdr:rowOff>
    </xdr:to>
    <xdr:sp macro="" textlink="">
      <xdr:nvSpPr>
        <xdr:cNvPr id="250" name="楕円 249">
          <a:extLst>
            <a:ext uri="{FF2B5EF4-FFF2-40B4-BE49-F238E27FC236}">
              <a16:creationId xmlns:a16="http://schemas.microsoft.com/office/drawing/2014/main" id="{F6F97834-5C2F-466C-9F82-4ED043BFCDF9}"/>
            </a:ext>
          </a:extLst>
        </xdr:cNvPr>
        <xdr:cNvSpPr/>
      </xdr:nvSpPr>
      <xdr:spPr>
        <a:xfrm>
          <a:off x="9588500" y="109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10627</xdr:rowOff>
    </xdr:from>
    <xdr:to>
      <xdr:col>55</xdr:col>
      <xdr:colOff>0</xdr:colOff>
      <xdr:row>64</xdr:row>
      <xdr:rowOff>10792</xdr:rowOff>
    </xdr:to>
    <xdr:cxnSp macro="">
      <xdr:nvCxnSpPr>
        <xdr:cNvPr id="251" name="直線コネクタ 250">
          <a:extLst>
            <a:ext uri="{FF2B5EF4-FFF2-40B4-BE49-F238E27FC236}">
              <a16:creationId xmlns:a16="http://schemas.microsoft.com/office/drawing/2014/main" id="{BE4049E7-37F7-4EFD-817F-D151A3CEADA2}"/>
            </a:ext>
          </a:extLst>
        </xdr:cNvPr>
        <xdr:cNvCxnSpPr/>
      </xdr:nvCxnSpPr>
      <xdr:spPr>
        <a:xfrm>
          <a:off x="9639300" y="10983427"/>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131075</xdr:rowOff>
    </xdr:from>
    <xdr:to>
      <xdr:col>46</xdr:col>
      <xdr:colOff>38100</xdr:colOff>
      <xdr:row>64</xdr:row>
      <xdr:rowOff>61225</xdr:rowOff>
    </xdr:to>
    <xdr:sp macro="" textlink="">
      <xdr:nvSpPr>
        <xdr:cNvPr id="252" name="楕円 251">
          <a:extLst>
            <a:ext uri="{FF2B5EF4-FFF2-40B4-BE49-F238E27FC236}">
              <a16:creationId xmlns:a16="http://schemas.microsoft.com/office/drawing/2014/main" id="{2938BA23-42F6-4E22-AC84-59EF870071FD}"/>
            </a:ext>
          </a:extLst>
        </xdr:cNvPr>
        <xdr:cNvSpPr/>
      </xdr:nvSpPr>
      <xdr:spPr>
        <a:xfrm>
          <a:off x="8699500" y="109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10425</xdr:rowOff>
    </xdr:from>
    <xdr:to>
      <xdr:col>50</xdr:col>
      <xdr:colOff>114300</xdr:colOff>
      <xdr:row>64</xdr:row>
      <xdr:rowOff>10627</xdr:rowOff>
    </xdr:to>
    <xdr:cxnSp macro="">
      <xdr:nvCxnSpPr>
        <xdr:cNvPr id="253" name="直線コネクタ 252">
          <a:extLst>
            <a:ext uri="{FF2B5EF4-FFF2-40B4-BE49-F238E27FC236}">
              <a16:creationId xmlns:a16="http://schemas.microsoft.com/office/drawing/2014/main" id="{114BAD37-C30B-4F28-928E-380EFA2BCACA}"/>
            </a:ext>
          </a:extLst>
        </xdr:cNvPr>
        <xdr:cNvCxnSpPr/>
      </xdr:nvCxnSpPr>
      <xdr:spPr>
        <a:xfrm>
          <a:off x="8750300" y="10983225"/>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131352</xdr:rowOff>
    </xdr:from>
    <xdr:to>
      <xdr:col>41</xdr:col>
      <xdr:colOff>101600</xdr:colOff>
      <xdr:row>64</xdr:row>
      <xdr:rowOff>61502</xdr:rowOff>
    </xdr:to>
    <xdr:sp macro="" textlink="">
      <xdr:nvSpPr>
        <xdr:cNvPr id="254" name="楕円 253">
          <a:extLst>
            <a:ext uri="{FF2B5EF4-FFF2-40B4-BE49-F238E27FC236}">
              <a16:creationId xmlns:a16="http://schemas.microsoft.com/office/drawing/2014/main" id="{F52ABDB2-A303-4875-A740-3D5D1BB736E8}"/>
            </a:ext>
          </a:extLst>
        </xdr:cNvPr>
        <xdr:cNvSpPr/>
      </xdr:nvSpPr>
      <xdr:spPr>
        <a:xfrm>
          <a:off x="7810500" y="109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10425</xdr:rowOff>
    </xdr:from>
    <xdr:to>
      <xdr:col>45</xdr:col>
      <xdr:colOff>177800</xdr:colOff>
      <xdr:row>64</xdr:row>
      <xdr:rowOff>10702</xdr:rowOff>
    </xdr:to>
    <xdr:cxnSp macro="">
      <xdr:nvCxnSpPr>
        <xdr:cNvPr id="255" name="直線コネクタ 254">
          <a:extLst>
            <a:ext uri="{FF2B5EF4-FFF2-40B4-BE49-F238E27FC236}">
              <a16:creationId xmlns:a16="http://schemas.microsoft.com/office/drawing/2014/main" id="{CCEE0562-B61D-47F5-8962-FE385497C581}"/>
            </a:ext>
          </a:extLst>
        </xdr:cNvPr>
        <xdr:cNvCxnSpPr/>
      </xdr:nvCxnSpPr>
      <xdr:spPr>
        <a:xfrm flipV="1">
          <a:off x="7861300" y="10983225"/>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131820</xdr:rowOff>
    </xdr:from>
    <xdr:to>
      <xdr:col>36</xdr:col>
      <xdr:colOff>165100</xdr:colOff>
      <xdr:row>64</xdr:row>
      <xdr:rowOff>61970</xdr:rowOff>
    </xdr:to>
    <xdr:sp macro="" textlink="">
      <xdr:nvSpPr>
        <xdr:cNvPr id="256" name="楕円 255">
          <a:extLst>
            <a:ext uri="{FF2B5EF4-FFF2-40B4-BE49-F238E27FC236}">
              <a16:creationId xmlns:a16="http://schemas.microsoft.com/office/drawing/2014/main" id="{FC78E469-B33F-43C5-B86B-71CF23D74E41}"/>
            </a:ext>
          </a:extLst>
        </xdr:cNvPr>
        <xdr:cNvSpPr/>
      </xdr:nvSpPr>
      <xdr:spPr>
        <a:xfrm>
          <a:off x="6921500" y="10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10702</xdr:rowOff>
    </xdr:from>
    <xdr:to>
      <xdr:col>41</xdr:col>
      <xdr:colOff>50800</xdr:colOff>
      <xdr:row>64</xdr:row>
      <xdr:rowOff>11170</xdr:rowOff>
    </xdr:to>
    <xdr:cxnSp macro="">
      <xdr:nvCxnSpPr>
        <xdr:cNvPr id="257" name="直線コネクタ 256">
          <a:extLst>
            <a:ext uri="{FF2B5EF4-FFF2-40B4-BE49-F238E27FC236}">
              <a16:creationId xmlns:a16="http://schemas.microsoft.com/office/drawing/2014/main" id="{C131470A-3C61-4671-9367-5D6781691536}"/>
            </a:ext>
          </a:extLst>
        </xdr:cNvPr>
        <xdr:cNvCxnSpPr/>
      </xdr:nvCxnSpPr>
      <xdr:spPr>
        <a:xfrm flipV="1">
          <a:off x="6972300" y="10983502"/>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5F729D84-E0E8-4E29-AD2D-9E1B7C3D394F}"/>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1324288A-DD1B-4ECE-8204-5C6EAA909CDF}"/>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E7549CDE-E3C6-4F0B-87B1-E92EFCEC01EE}"/>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2F3752DC-2B7D-4FD8-AE41-37AA9D6BA721}"/>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52554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4F93B45E-1AC7-4D15-B920-1E7AF7EF0BDA}"/>
            </a:ext>
          </a:extLst>
        </xdr:cNvPr>
        <xdr:cNvSpPr txBox="1"/>
      </xdr:nvSpPr>
      <xdr:spPr>
        <a:xfrm>
          <a:off x="9327095" y="110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52352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E22F0DCC-3F1A-4CD3-AABA-09FBA7B5AC2B}"/>
            </a:ext>
          </a:extLst>
        </xdr:cNvPr>
        <xdr:cNvSpPr txBox="1"/>
      </xdr:nvSpPr>
      <xdr:spPr>
        <a:xfrm>
          <a:off x="8450795" y="1102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52629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907FD01E-4BD2-48E0-AB22-9CE4D2662318}"/>
            </a:ext>
          </a:extLst>
        </xdr:cNvPr>
        <xdr:cNvSpPr txBox="1"/>
      </xdr:nvSpPr>
      <xdr:spPr>
        <a:xfrm>
          <a:off x="7561795" y="1102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53097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F3D62B90-3E53-42C2-A037-593E6ADDBCA2}"/>
            </a:ext>
          </a:extLst>
        </xdr:cNvPr>
        <xdr:cNvSpPr txBox="1"/>
      </xdr:nvSpPr>
      <xdr:spPr>
        <a:xfrm>
          <a:off x="6672795" y="1102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878806A-3550-424B-AE53-33C65502B41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AC9D519-31E0-4529-9195-0C329374D7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B60E8F9-7EEA-48C5-A071-C8009C764FD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226BC8A-7A5B-404D-87A4-779294870B0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1545035-A6C2-4B36-BFD8-03356ACE2A2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28F2ED1-43B6-460D-A78D-329D7D62F46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2CB43FC-971A-4784-AE13-89B2E781D64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882D17F-C086-4F71-AD1E-96EF98A340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6065413-7B35-4F26-90AC-D514F3CBA9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6315050-AFF9-4FF9-8494-A1E38D28DF2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A972CD2-09D0-4441-A963-FA1B6D4A18A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5A4E77BF-3A19-4254-A9A3-E5E8B5E7A63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28F06CA-0CE8-4C97-9F80-33BD2C4B287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D153460C-3DAE-4B82-A122-F71DE7C9A7D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47E2B530-46AF-4FAE-A1C4-22BCBD76641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50700C8E-6630-4704-9915-CA3627AB5DB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D37D93EB-FEE7-4C6A-8891-371DCB8A46C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63AAF9C-62A6-4E93-BA9E-BF2EFE07F5B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B4B30AD-B495-4102-8F83-911F1FC9E34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17D036A-19EA-419C-8104-BA33D7E2862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38E3D466-646C-443D-8341-2EF09E44F74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7342436-00A8-4CF8-8628-8000D2CB7A4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EC4986F0-4E1F-462B-9C11-F076066123F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4E134924-6C21-4DDC-B42F-B6677221AB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8D02BFCC-4606-45B9-9907-854150794CD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906918B-B9CA-4794-B10B-68DD43EE91D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6057D8B1-71C1-41BD-A124-77AC35006D0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F5992C6A-64E3-4AD6-B9EF-71E44FE18E13}"/>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7B9702F6-2AC9-46A4-AB6B-EC321256E95E}"/>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DC401A03-BF0B-4FB3-937A-664FCE011E35}"/>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AAC7ACBE-C14E-4663-8065-082B1461DFB3}"/>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23C4639D-9F5F-41E8-AA3A-3F26F6AD39EC}"/>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02AB9411-897A-4768-84ED-724FED33C6DF}"/>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85B8E7F7-50DD-41E5-9BE3-133B5DA982BF}"/>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943CA8EC-0EAD-4AB2-9D97-51BAAE79D73B}"/>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CF189F1-63D7-4969-A449-C791042C9A2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BC0E573-0D78-488A-9E04-8114D51C00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B36A737-77A8-4AE9-B347-E06574AE4E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9E118C9-E731-4B0B-8E23-8B5A4986169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C43CDB8-AE34-43FD-AFF4-8500F89BD4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38736</xdr:rowOff>
    </xdr:from>
    <xdr:to>
      <xdr:col>24</xdr:col>
      <xdr:colOff>114300</xdr:colOff>
      <xdr:row>80</xdr:row>
      <xdr:rowOff>140336</xdr:rowOff>
    </xdr:to>
    <xdr:sp macro="" textlink="">
      <xdr:nvSpPr>
        <xdr:cNvPr id="306" name="楕円 305">
          <a:extLst>
            <a:ext uri="{FF2B5EF4-FFF2-40B4-BE49-F238E27FC236}">
              <a16:creationId xmlns:a16="http://schemas.microsoft.com/office/drawing/2014/main" id="{94EF173B-F76D-4D39-AC71-723A073BB48F}"/>
            </a:ext>
          </a:extLst>
        </xdr:cNvPr>
        <xdr:cNvSpPr/>
      </xdr:nvSpPr>
      <xdr:spPr>
        <a:xfrm>
          <a:off x="45847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61613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E8EB321-37AC-4001-8C8B-CF855B3507EC}"/>
            </a:ext>
          </a:extLst>
        </xdr:cNvPr>
        <xdr:cNvSpPr txBox="1"/>
      </xdr:nvSpPr>
      <xdr:spPr>
        <a:xfrm>
          <a:off x="4673600"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308" name="楕円 307">
          <a:extLst>
            <a:ext uri="{FF2B5EF4-FFF2-40B4-BE49-F238E27FC236}">
              <a16:creationId xmlns:a16="http://schemas.microsoft.com/office/drawing/2014/main" id="{B59C8E06-2562-404C-97CB-04A65EFC7A70}"/>
            </a:ext>
          </a:extLst>
        </xdr:cNvPr>
        <xdr:cNvSpPr/>
      </xdr:nvSpPr>
      <xdr:spPr>
        <a:xfrm>
          <a:off x="3746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89536</xdr:rowOff>
    </xdr:to>
    <xdr:cxnSp macro="">
      <xdr:nvCxnSpPr>
        <xdr:cNvPr id="309" name="直線コネクタ 308">
          <a:extLst>
            <a:ext uri="{FF2B5EF4-FFF2-40B4-BE49-F238E27FC236}">
              <a16:creationId xmlns:a16="http://schemas.microsoft.com/office/drawing/2014/main" id="{E36A5191-70D8-4C03-B21D-D291C182F4B1}"/>
            </a:ext>
          </a:extLst>
        </xdr:cNvPr>
        <xdr:cNvCxnSpPr/>
      </xdr:nvCxnSpPr>
      <xdr:spPr>
        <a:xfrm>
          <a:off x="3797300" y="13719811"/>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38736</xdr:rowOff>
    </xdr:from>
    <xdr:to>
      <xdr:col>15</xdr:col>
      <xdr:colOff>101600</xdr:colOff>
      <xdr:row>79</xdr:row>
      <xdr:rowOff>140336</xdr:rowOff>
    </xdr:to>
    <xdr:sp macro="" textlink="">
      <xdr:nvSpPr>
        <xdr:cNvPr id="310" name="楕円 309">
          <a:extLst>
            <a:ext uri="{FF2B5EF4-FFF2-40B4-BE49-F238E27FC236}">
              <a16:creationId xmlns:a16="http://schemas.microsoft.com/office/drawing/2014/main" id="{6FA85840-ADDC-4272-91DA-2725FBA21B4C}"/>
            </a:ext>
          </a:extLst>
        </xdr:cNvPr>
        <xdr:cNvSpPr/>
      </xdr:nvSpPr>
      <xdr:spPr>
        <a:xfrm>
          <a:off x="2857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89536</xdr:rowOff>
    </xdr:from>
    <xdr:to>
      <xdr:col>19</xdr:col>
      <xdr:colOff>177800</xdr:colOff>
      <xdr:row>80</xdr:row>
      <xdr:rowOff>3811</xdr:rowOff>
    </xdr:to>
    <xdr:cxnSp macro="">
      <xdr:nvCxnSpPr>
        <xdr:cNvPr id="311" name="直線コネクタ 310">
          <a:extLst>
            <a:ext uri="{FF2B5EF4-FFF2-40B4-BE49-F238E27FC236}">
              <a16:creationId xmlns:a16="http://schemas.microsoft.com/office/drawing/2014/main" id="{510B8FF8-5472-4D77-B9B8-513CFC69ED71}"/>
            </a:ext>
          </a:extLst>
        </xdr:cNvPr>
        <xdr:cNvCxnSpPr/>
      </xdr:nvCxnSpPr>
      <xdr:spPr>
        <a:xfrm>
          <a:off x="2908300" y="1363408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312" name="楕円 311">
          <a:extLst>
            <a:ext uri="{FF2B5EF4-FFF2-40B4-BE49-F238E27FC236}">
              <a16:creationId xmlns:a16="http://schemas.microsoft.com/office/drawing/2014/main" id="{8C95FE74-0ADB-409F-B994-A2045D938ED6}"/>
            </a:ext>
          </a:extLst>
        </xdr:cNvPr>
        <xdr:cNvSpPr/>
      </xdr:nvSpPr>
      <xdr:spPr>
        <a:xfrm>
          <a:off x="1968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89536</xdr:rowOff>
    </xdr:to>
    <xdr:cxnSp macro="">
      <xdr:nvCxnSpPr>
        <xdr:cNvPr id="313" name="直線コネクタ 312">
          <a:extLst>
            <a:ext uri="{FF2B5EF4-FFF2-40B4-BE49-F238E27FC236}">
              <a16:creationId xmlns:a16="http://schemas.microsoft.com/office/drawing/2014/main" id="{02F6310B-F5CE-42B4-AF73-BE85D4A518D6}"/>
            </a:ext>
          </a:extLst>
        </xdr:cNvPr>
        <xdr:cNvCxnSpPr/>
      </xdr:nvCxnSpPr>
      <xdr:spPr>
        <a:xfrm>
          <a:off x="2019300" y="1354836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38736</xdr:rowOff>
    </xdr:from>
    <xdr:to>
      <xdr:col>6</xdr:col>
      <xdr:colOff>38100</xdr:colOff>
      <xdr:row>78</xdr:row>
      <xdr:rowOff>140336</xdr:rowOff>
    </xdr:to>
    <xdr:sp macro="" textlink="">
      <xdr:nvSpPr>
        <xdr:cNvPr id="314" name="楕円 313">
          <a:extLst>
            <a:ext uri="{FF2B5EF4-FFF2-40B4-BE49-F238E27FC236}">
              <a16:creationId xmlns:a16="http://schemas.microsoft.com/office/drawing/2014/main" id="{0A2F9770-053A-4E9C-BF9E-35D51E02B34E}"/>
            </a:ext>
          </a:extLst>
        </xdr:cNvPr>
        <xdr:cNvSpPr/>
      </xdr:nvSpPr>
      <xdr:spPr>
        <a:xfrm>
          <a:off x="1079500" y="134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89536</xdr:rowOff>
    </xdr:from>
    <xdr:to>
      <xdr:col>10</xdr:col>
      <xdr:colOff>114300</xdr:colOff>
      <xdr:row>79</xdr:row>
      <xdr:rowOff>3811</xdr:rowOff>
    </xdr:to>
    <xdr:cxnSp macro="">
      <xdr:nvCxnSpPr>
        <xdr:cNvPr id="315" name="直線コネクタ 314">
          <a:extLst>
            <a:ext uri="{FF2B5EF4-FFF2-40B4-BE49-F238E27FC236}">
              <a16:creationId xmlns:a16="http://schemas.microsoft.com/office/drawing/2014/main" id="{249F20C5-53C2-46EE-ACC5-A1FF03A3515E}"/>
            </a:ext>
          </a:extLst>
        </xdr:cNvPr>
        <xdr:cNvCxnSpPr/>
      </xdr:nvCxnSpPr>
      <xdr:spPr>
        <a:xfrm>
          <a:off x="1130300" y="13462636"/>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B7F38EEE-F632-4CDB-A0AA-848B8425800E}"/>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20C623E2-2847-465F-A1BB-21C4E41803A2}"/>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6FE8D66C-0DE2-4848-A108-7C740633AAB0}"/>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985FDA92-C338-4B83-B8C1-C8F5337411EA}"/>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20" name="n_1mainValue【公営住宅】&#10;有形固定資産減価償却率">
          <a:extLst>
            <a:ext uri="{FF2B5EF4-FFF2-40B4-BE49-F238E27FC236}">
              <a16:creationId xmlns:a16="http://schemas.microsoft.com/office/drawing/2014/main" id="{83425E56-C381-4872-AB4D-29CB777B25DC}"/>
            </a:ext>
          </a:extLst>
        </xdr:cNvPr>
        <xdr:cNvSpPr txBox="1"/>
      </xdr:nvSpPr>
      <xdr:spPr>
        <a:xfrm>
          <a:off x="3582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156863</xdr:rowOff>
    </xdr:from>
    <xdr:ext cx="405111" cy="259045"/>
    <xdr:sp macro="" textlink="">
      <xdr:nvSpPr>
        <xdr:cNvPr id="321" name="n_2mainValue【公営住宅】&#10;有形固定資産減価償却率">
          <a:extLst>
            <a:ext uri="{FF2B5EF4-FFF2-40B4-BE49-F238E27FC236}">
              <a16:creationId xmlns:a16="http://schemas.microsoft.com/office/drawing/2014/main" id="{37B950AE-31F5-4415-91D8-0916D7F26FE7}"/>
            </a:ext>
          </a:extLst>
        </xdr:cNvPr>
        <xdr:cNvSpPr txBox="1"/>
      </xdr:nvSpPr>
      <xdr:spPr>
        <a:xfrm>
          <a:off x="27057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322" name="n_3mainValue【公営住宅】&#10;有形固定資産減価償却率">
          <a:extLst>
            <a:ext uri="{FF2B5EF4-FFF2-40B4-BE49-F238E27FC236}">
              <a16:creationId xmlns:a16="http://schemas.microsoft.com/office/drawing/2014/main" id="{50ADCF22-3B06-4FCD-BC71-EBCF23AD42E8}"/>
            </a:ext>
          </a:extLst>
        </xdr:cNvPr>
        <xdr:cNvSpPr txBox="1"/>
      </xdr:nvSpPr>
      <xdr:spPr>
        <a:xfrm>
          <a:off x="1816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156863</xdr:rowOff>
    </xdr:from>
    <xdr:ext cx="405111" cy="259045"/>
    <xdr:sp macro="" textlink="">
      <xdr:nvSpPr>
        <xdr:cNvPr id="323" name="n_4mainValue【公営住宅】&#10;有形固定資産減価償却率">
          <a:extLst>
            <a:ext uri="{FF2B5EF4-FFF2-40B4-BE49-F238E27FC236}">
              <a16:creationId xmlns:a16="http://schemas.microsoft.com/office/drawing/2014/main" id="{4F5F23C2-386F-4109-8FAC-F9F9CE4DF58C}"/>
            </a:ext>
          </a:extLst>
        </xdr:cNvPr>
        <xdr:cNvSpPr txBox="1"/>
      </xdr:nvSpPr>
      <xdr:spPr>
        <a:xfrm>
          <a:off x="927744" y="1318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52993F4-931D-4A41-9F99-F75861762CA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B9CA492-E1D5-469F-A1AD-59EC63C9CC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F2CF2CE-B34D-4860-9CA1-6D59A924CF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8678DEE7-2D27-4EE7-A2F2-6306A000A5F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137611C-B608-490E-A44E-52FA84B69F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745534C-1345-4490-AF2C-7E9C164CB40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8205F30-8980-4C8B-90F6-2CD1C6F36A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CD5F21D-A0E9-4302-9535-D67E67C117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BA57C31-7332-4E96-942A-A1A703E8DF0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CCAC7501-AFCD-458F-B6D3-0A1399AF6E8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E3065E96-6D3C-4864-9691-77739C812E6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FE9E7EC5-BA29-4157-A2AF-69575EA4B09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95BA5162-7E59-45A4-B11D-F504BE61E55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57B850DA-9226-43E1-87EB-4D92139F39A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96CEC719-5B58-4141-936C-DEECC884E16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F2D8D4AA-CF9C-4805-B667-DB27FC59F89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FB8F4422-429B-4899-8531-26F6C90C45D4}"/>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55995182-71A1-464D-9026-68BA0C7DFB28}"/>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748551D2-5435-46D1-B371-C33A59468D6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91067756-99D2-4A8F-A5F6-032B43D353B5}"/>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908F8D6-C0DE-425E-B6DE-12E220E6F3C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5BB83E97-9C4D-4B18-8E6B-688D55C069FF}"/>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C675F81C-5911-4A2D-A7A3-32BCC44E2D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727ECF33-5DC9-4F08-8634-8276877A80F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1E1E3F96-B10F-44AF-AC79-AA025D3C44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9BF61718-FBE3-4EE4-BCD7-5DDE43C6414A}"/>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8E28F8A2-D0AE-4C28-9F0E-FCAEF0003013}"/>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F4F73F21-4488-4A7A-A453-B729D9B13557}"/>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344BD6A2-10A5-4F4B-A3DA-2353AEEE1E6E}"/>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624E1F7F-BAC2-46D2-971A-E2E2243D9756}"/>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93BE1E9B-09CB-4147-AD8B-C3546B70616F}"/>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2A312E3B-5C76-4632-AE1B-A4D3BFA4B192}"/>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B09C3260-A47F-4F99-BDA4-EB2D14D185B9}"/>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883471C7-AB3D-41B3-A60A-F2B51508FA4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FB6567F4-D1E0-4FD8-B04C-6A4B64A93DFE}"/>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E755B764-49B9-4C3A-8E1F-BA337187598E}"/>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2F11DAF-ED72-403C-BD58-9F24EFB7805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9453088-38BB-49E4-8B43-4F387BAA40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E3084DE-819C-4672-BC62-561CF67ECAA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EE5BAA3-E3D6-4C75-AF47-1AE6F05B56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D3D963D-9CA3-432C-B654-9643E621188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45647</xdr:rowOff>
    </xdr:from>
    <xdr:to>
      <xdr:col>55</xdr:col>
      <xdr:colOff>50800</xdr:colOff>
      <xdr:row>86</xdr:row>
      <xdr:rowOff>147247</xdr:rowOff>
    </xdr:to>
    <xdr:sp macro="" textlink="">
      <xdr:nvSpPr>
        <xdr:cNvPr id="365" name="楕円 364">
          <a:extLst>
            <a:ext uri="{FF2B5EF4-FFF2-40B4-BE49-F238E27FC236}">
              <a16:creationId xmlns:a16="http://schemas.microsoft.com/office/drawing/2014/main" id="{95A84FEB-7401-440F-8B10-AE6947A4A929}"/>
            </a:ext>
          </a:extLst>
        </xdr:cNvPr>
        <xdr:cNvSpPr/>
      </xdr:nvSpPr>
      <xdr:spPr>
        <a:xfrm>
          <a:off x="10426700" y="147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132024</xdr:rowOff>
    </xdr:from>
    <xdr:ext cx="469744" cy="259045"/>
    <xdr:sp macro="" textlink="">
      <xdr:nvSpPr>
        <xdr:cNvPr id="366" name="【公営住宅】&#10;一人当たり面積該当値テキスト">
          <a:extLst>
            <a:ext uri="{FF2B5EF4-FFF2-40B4-BE49-F238E27FC236}">
              <a16:creationId xmlns:a16="http://schemas.microsoft.com/office/drawing/2014/main" id="{A3731181-F2E6-4A46-B3E8-8051EF7F5F03}"/>
            </a:ext>
          </a:extLst>
        </xdr:cNvPr>
        <xdr:cNvSpPr txBox="1"/>
      </xdr:nvSpPr>
      <xdr:spPr>
        <a:xfrm>
          <a:off x="10515600" y="147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45538</xdr:rowOff>
    </xdr:from>
    <xdr:to>
      <xdr:col>50</xdr:col>
      <xdr:colOff>165100</xdr:colOff>
      <xdr:row>86</xdr:row>
      <xdr:rowOff>147138</xdr:rowOff>
    </xdr:to>
    <xdr:sp macro="" textlink="">
      <xdr:nvSpPr>
        <xdr:cNvPr id="367" name="楕円 366">
          <a:extLst>
            <a:ext uri="{FF2B5EF4-FFF2-40B4-BE49-F238E27FC236}">
              <a16:creationId xmlns:a16="http://schemas.microsoft.com/office/drawing/2014/main" id="{A9BB415E-B084-461C-8439-D7F17E55CF34}"/>
            </a:ext>
          </a:extLst>
        </xdr:cNvPr>
        <xdr:cNvSpPr/>
      </xdr:nvSpPr>
      <xdr:spPr>
        <a:xfrm>
          <a:off x="9588500" y="147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96338</xdr:rowOff>
    </xdr:from>
    <xdr:to>
      <xdr:col>55</xdr:col>
      <xdr:colOff>0</xdr:colOff>
      <xdr:row>86</xdr:row>
      <xdr:rowOff>96447</xdr:rowOff>
    </xdr:to>
    <xdr:cxnSp macro="">
      <xdr:nvCxnSpPr>
        <xdr:cNvPr id="368" name="直線コネクタ 367">
          <a:extLst>
            <a:ext uri="{FF2B5EF4-FFF2-40B4-BE49-F238E27FC236}">
              <a16:creationId xmlns:a16="http://schemas.microsoft.com/office/drawing/2014/main" id="{B326F1FB-22F1-4B08-B692-035A153C64A6}"/>
            </a:ext>
          </a:extLst>
        </xdr:cNvPr>
        <xdr:cNvCxnSpPr/>
      </xdr:nvCxnSpPr>
      <xdr:spPr>
        <a:xfrm>
          <a:off x="9639300" y="14841038"/>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45321</xdr:rowOff>
    </xdr:from>
    <xdr:to>
      <xdr:col>46</xdr:col>
      <xdr:colOff>38100</xdr:colOff>
      <xdr:row>86</xdr:row>
      <xdr:rowOff>146921</xdr:rowOff>
    </xdr:to>
    <xdr:sp macro="" textlink="">
      <xdr:nvSpPr>
        <xdr:cNvPr id="369" name="楕円 368">
          <a:extLst>
            <a:ext uri="{FF2B5EF4-FFF2-40B4-BE49-F238E27FC236}">
              <a16:creationId xmlns:a16="http://schemas.microsoft.com/office/drawing/2014/main" id="{B2B47198-6EC5-4117-B6FC-43D3E508B563}"/>
            </a:ext>
          </a:extLst>
        </xdr:cNvPr>
        <xdr:cNvSpPr/>
      </xdr:nvSpPr>
      <xdr:spPr>
        <a:xfrm>
          <a:off x="8699500" y="1479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96121</xdr:rowOff>
    </xdr:from>
    <xdr:to>
      <xdr:col>50</xdr:col>
      <xdr:colOff>114300</xdr:colOff>
      <xdr:row>86</xdr:row>
      <xdr:rowOff>96338</xdr:rowOff>
    </xdr:to>
    <xdr:cxnSp macro="">
      <xdr:nvCxnSpPr>
        <xdr:cNvPr id="370" name="直線コネクタ 369">
          <a:extLst>
            <a:ext uri="{FF2B5EF4-FFF2-40B4-BE49-F238E27FC236}">
              <a16:creationId xmlns:a16="http://schemas.microsoft.com/office/drawing/2014/main" id="{A569BD21-9536-496A-96AC-FC7BA3AEDF92}"/>
            </a:ext>
          </a:extLst>
        </xdr:cNvPr>
        <xdr:cNvCxnSpPr/>
      </xdr:nvCxnSpPr>
      <xdr:spPr>
        <a:xfrm>
          <a:off x="8750300" y="1484082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45538</xdr:rowOff>
    </xdr:from>
    <xdr:to>
      <xdr:col>41</xdr:col>
      <xdr:colOff>101600</xdr:colOff>
      <xdr:row>86</xdr:row>
      <xdr:rowOff>147138</xdr:rowOff>
    </xdr:to>
    <xdr:sp macro="" textlink="">
      <xdr:nvSpPr>
        <xdr:cNvPr id="371" name="楕円 370">
          <a:extLst>
            <a:ext uri="{FF2B5EF4-FFF2-40B4-BE49-F238E27FC236}">
              <a16:creationId xmlns:a16="http://schemas.microsoft.com/office/drawing/2014/main" id="{DB1A15D8-23B4-4901-A1F1-6CFD85CDBB15}"/>
            </a:ext>
          </a:extLst>
        </xdr:cNvPr>
        <xdr:cNvSpPr/>
      </xdr:nvSpPr>
      <xdr:spPr>
        <a:xfrm>
          <a:off x="7810500" y="147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96121</xdr:rowOff>
    </xdr:from>
    <xdr:to>
      <xdr:col>45</xdr:col>
      <xdr:colOff>177800</xdr:colOff>
      <xdr:row>86</xdr:row>
      <xdr:rowOff>96338</xdr:rowOff>
    </xdr:to>
    <xdr:cxnSp macro="">
      <xdr:nvCxnSpPr>
        <xdr:cNvPr id="372" name="直線コネクタ 371">
          <a:extLst>
            <a:ext uri="{FF2B5EF4-FFF2-40B4-BE49-F238E27FC236}">
              <a16:creationId xmlns:a16="http://schemas.microsoft.com/office/drawing/2014/main" id="{3374140C-3717-40B1-B064-D8147C679F37}"/>
            </a:ext>
          </a:extLst>
        </xdr:cNvPr>
        <xdr:cNvCxnSpPr/>
      </xdr:nvCxnSpPr>
      <xdr:spPr>
        <a:xfrm flipV="1">
          <a:off x="7861300" y="1484082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45757</xdr:rowOff>
    </xdr:from>
    <xdr:to>
      <xdr:col>36</xdr:col>
      <xdr:colOff>165100</xdr:colOff>
      <xdr:row>86</xdr:row>
      <xdr:rowOff>147357</xdr:rowOff>
    </xdr:to>
    <xdr:sp macro="" textlink="">
      <xdr:nvSpPr>
        <xdr:cNvPr id="373" name="楕円 372">
          <a:extLst>
            <a:ext uri="{FF2B5EF4-FFF2-40B4-BE49-F238E27FC236}">
              <a16:creationId xmlns:a16="http://schemas.microsoft.com/office/drawing/2014/main" id="{47F32B64-D4AB-4532-B8F2-386D9383A62D}"/>
            </a:ext>
          </a:extLst>
        </xdr:cNvPr>
        <xdr:cNvSpPr/>
      </xdr:nvSpPr>
      <xdr:spPr>
        <a:xfrm>
          <a:off x="6921500" y="147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96338</xdr:rowOff>
    </xdr:from>
    <xdr:to>
      <xdr:col>41</xdr:col>
      <xdr:colOff>50800</xdr:colOff>
      <xdr:row>86</xdr:row>
      <xdr:rowOff>96557</xdr:rowOff>
    </xdr:to>
    <xdr:cxnSp macro="">
      <xdr:nvCxnSpPr>
        <xdr:cNvPr id="374" name="直線コネクタ 373">
          <a:extLst>
            <a:ext uri="{FF2B5EF4-FFF2-40B4-BE49-F238E27FC236}">
              <a16:creationId xmlns:a16="http://schemas.microsoft.com/office/drawing/2014/main" id="{98A88FBC-A2B3-475E-AA9C-1027AB33ECDB}"/>
            </a:ext>
          </a:extLst>
        </xdr:cNvPr>
        <xdr:cNvCxnSpPr/>
      </xdr:nvCxnSpPr>
      <xdr:spPr>
        <a:xfrm flipV="1">
          <a:off x="6972300" y="14841038"/>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965A284B-E913-42C4-A5FC-C1D49208E750}"/>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569AF818-06A5-4F33-8A61-5CE08E66CEF9}"/>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1344D72E-0D00-49CF-A55B-8452D4817D50}"/>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3EECA9BE-1A12-4A27-8649-982C5DF33FDF}"/>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138265</xdr:rowOff>
    </xdr:from>
    <xdr:ext cx="469744" cy="259045"/>
    <xdr:sp macro="" textlink="">
      <xdr:nvSpPr>
        <xdr:cNvPr id="379" name="n_1mainValue【公営住宅】&#10;一人当たり面積">
          <a:extLst>
            <a:ext uri="{FF2B5EF4-FFF2-40B4-BE49-F238E27FC236}">
              <a16:creationId xmlns:a16="http://schemas.microsoft.com/office/drawing/2014/main" id="{8E20F1F0-28B6-4DA7-880C-1FEE3443F481}"/>
            </a:ext>
          </a:extLst>
        </xdr:cNvPr>
        <xdr:cNvSpPr txBox="1"/>
      </xdr:nvSpPr>
      <xdr:spPr>
        <a:xfrm>
          <a:off x="9391727"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138048</xdr:rowOff>
    </xdr:from>
    <xdr:ext cx="469744" cy="259045"/>
    <xdr:sp macro="" textlink="">
      <xdr:nvSpPr>
        <xdr:cNvPr id="380" name="n_2mainValue【公営住宅】&#10;一人当たり面積">
          <a:extLst>
            <a:ext uri="{FF2B5EF4-FFF2-40B4-BE49-F238E27FC236}">
              <a16:creationId xmlns:a16="http://schemas.microsoft.com/office/drawing/2014/main" id="{6BE6E7AD-63A2-468C-840B-77F8F76214A3}"/>
            </a:ext>
          </a:extLst>
        </xdr:cNvPr>
        <xdr:cNvSpPr txBox="1"/>
      </xdr:nvSpPr>
      <xdr:spPr>
        <a:xfrm>
          <a:off x="8515427" y="1488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138265</xdr:rowOff>
    </xdr:from>
    <xdr:ext cx="469744" cy="259045"/>
    <xdr:sp macro="" textlink="">
      <xdr:nvSpPr>
        <xdr:cNvPr id="381" name="n_3mainValue【公営住宅】&#10;一人当たり面積">
          <a:extLst>
            <a:ext uri="{FF2B5EF4-FFF2-40B4-BE49-F238E27FC236}">
              <a16:creationId xmlns:a16="http://schemas.microsoft.com/office/drawing/2014/main" id="{EE5F134C-34E1-4A2B-B1EE-CC482ECE4BFA}"/>
            </a:ext>
          </a:extLst>
        </xdr:cNvPr>
        <xdr:cNvSpPr txBox="1"/>
      </xdr:nvSpPr>
      <xdr:spPr>
        <a:xfrm>
          <a:off x="7626427"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138484</xdr:rowOff>
    </xdr:from>
    <xdr:ext cx="469744" cy="259045"/>
    <xdr:sp macro="" textlink="">
      <xdr:nvSpPr>
        <xdr:cNvPr id="382" name="n_4mainValue【公営住宅】&#10;一人当たり面積">
          <a:extLst>
            <a:ext uri="{FF2B5EF4-FFF2-40B4-BE49-F238E27FC236}">
              <a16:creationId xmlns:a16="http://schemas.microsoft.com/office/drawing/2014/main" id="{6FC8B39A-C887-4E23-99B1-53D98A4E70C1}"/>
            </a:ext>
          </a:extLst>
        </xdr:cNvPr>
        <xdr:cNvSpPr txBox="1"/>
      </xdr:nvSpPr>
      <xdr:spPr>
        <a:xfrm>
          <a:off x="6737427" y="148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B9E4C371-DC4B-45CF-BB0B-9301C7EB32C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27736EA-4B50-4F3D-8515-7825095262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E22870A-F1BB-4C08-A805-A77AC25077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31AFE16F-78E1-404D-A6C2-3376A804167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D89C9890-B040-42B0-BC10-391422C933A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96B5B85-7CEC-4B24-BAB6-44CD5B418B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F373C6B-6173-480A-A6EE-B10A0BB9BE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2EC5406F-88D6-4566-B175-2B6F1A5622D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E3BBF7F0-93C7-4DC7-8720-75EB142289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53E54141-85C0-4C27-82DE-4E7BCFB35D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E984B000-C2C7-44D1-97BD-2980B257850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6B3686C4-19DC-4067-8022-F2B551C9E5E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31F491F1-AD29-49C8-8274-888716523B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F1C8CB4-E25D-4112-AC4D-0F31595AC60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AF44DC8E-461A-4203-A746-10257365E7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5CFC4721-3F4A-443C-B2CE-D1481A61E5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D158ACA0-AAFE-44F7-90CF-40FB7B211B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A553D73-C86D-434E-84E6-2366B25E15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8DF34BB6-C0A7-4034-9E24-E988676A699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443990B4-FBBB-47F1-A05D-4EB41149DA4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5915B799-8998-49BA-85D5-4C45F64823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CAF04DB0-8FC1-4FDB-8B3A-B76BA720EE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D8D4AE9F-C376-42B8-BC35-D9178E46959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38094FA-26B5-4207-87F7-60E5A7CA14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7DB7BDCE-CCC3-4B25-AF72-2B971A80939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1010AC93-EC89-48AA-A19B-9E6E0419A8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9E546408-BC9C-4C7A-BAE7-1747A7BDF3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EA565F95-18FC-4BDF-B69A-2F9E2429D68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FBB59C2B-0DEF-4275-AD4E-8A90603CA6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C72E62B4-520F-4C9C-8518-C1F97E93D69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802A2BB9-E8AA-4FF2-8354-62851A3D653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3730A600-0713-489A-8F98-DF764E9F5F5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557A577B-F830-42EB-ABB1-64BA00FA7CD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A0F0905E-3395-4AF8-B1E8-B885CC16D25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EEAC9DDE-E35E-4451-97BC-76C46B1E2A9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D0F34F7A-3C23-400C-B1EA-6CB7499D769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2AC7DE53-5804-4C56-9C1C-F2849786325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5D08784-8AC7-4FE7-B298-43CDA9BD5FB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5D65DBDA-2325-41F2-9129-B5E20D27B2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3BC7852A-6C63-4DB7-AB05-5631A42F7B7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DFC1D8C3-6022-4BD4-88D1-E70B3FB323F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F727A755-5C48-4BFB-98F6-96EA3C9C0D0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BC0D3C1E-36A0-47ED-A228-835EC3CBDEBF}"/>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54FD6C33-D504-42A5-821B-BAEE68B6547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D4ED3E17-FBBC-4621-BC21-1BF24FFDE306}"/>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30D70555-B092-4A8D-8CB7-4E6B8EA261D7}"/>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CFAB397B-B677-4A11-ACC2-FC2056CA84A2}"/>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88D4498A-535E-4FF9-8A25-23C7011DA796}"/>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AA9BA4C5-0C4E-42C1-8A60-7B7083526ECB}"/>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56A1C794-8E47-4279-8FF1-88A5EF06A16E}"/>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CC20EB1-053C-417B-8B9C-9DBED6745D4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EAD8296-8880-4979-B578-F7763218371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BB262D9-882D-4C60-9142-AFD0E1F3F31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0D664E8-1E4D-4186-82CD-638F63B43B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2541439-F263-43CC-977F-3B70005B87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438" name="楕円 437">
          <a:extLst>
            <a:ext uri="{FF2B5EF4-FFF2-40B4-BE49-F238E27FC236}">
              <a16:creationId xmlns:a16="http://schemas.microsoft.com/office/drawing/2014/main" id="{03FC75DE-5641-467C-AA01-75C657A53C53}"/>
            </a:ext>
          </a:extLst>
        </xdr:cNvPr>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2C42FB6A-6880-45D5-8753-2ABB4CEDB072}"/>
            </a:ext>
          </a:extLst>
        </xdr:cNvPr>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20320</xdr:rowOff>
    </xdr:from>
    <xdr:to>
      <xdr:col>81</xdr:col>
      <xdr:colOff>101600</xdr:colOff>
      <xdr:row>36</xdr:row>
      <xdr:rowOff>121920</xdr:rowOff>
    </xdr:to>
    <xdr:sp macro="" textlink="">
      <xdr:nvSpPr>
        <xdr:cNvPr id="440" name="楕円 439">
          <a:extLst>
            <a:ext uri="{FF2B5EF4-FFF2-40B4-BE49-F238E27FC236}">
              <a16:creationId xmlns:a16="http://schemas.microsoft.com/office/drawing/2014/main" id="{98512FC0-8273-47C9-B5E9-D5E4A04CCA0D}"/>
            </a:ext>
          </a:extLst>
        </xdr:cNvPr>
        <xdr:cNvSpPr/>
      </xdr:nvSpPr>
      <xdr:spPr>
        <a:xfrm>
          <a:off x="15430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71120</xdr:rowOff>
    </xdr:from>
    <xdr:to>
      <xdr:col>85</xdr:col>
      <xdr:colOff>127000</xdr:colOff>
      <xdr:row>36</xdr:row>
      <xdr:rowOff>110490</xdr:rowOff>
    </xdr:to>
    <xdr:cxnSp macro="">
      <xdr:nvCxnSpPr>
        <xdr:cNvPr id="441" name="直線コネクタ 440">
          <a:extLst>
            <a:ext uri="{FF2B5EF4-FFF2-40B4-BE49-F238E27FC236}">
              <a16:creationId xmlns:a16="http://schemas.microsoft.com/office/drawing/2014/main" id="{DDFAB846-DA39-4B64-93F6-5ED3494072A2}"/>
            </a:ext>
          </a:extLst>
        </xdr:cNvPr>
        <xdr:cNvCxnSpPr/>
      </xdr:nvCxnSpPr>
      <xdr:spPr>
        <a:xfrm>
          <a:off x="15481300" y="624332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41910</xdr:rowOff>
    </xdr:from>
    <xdr:to>
      <xdr:col>76</xdr:col>
      <xdr:colOff>165100</xdr:colOff>
      <xdr:row>36</xdr:row>
      <xdr:rowOff>143510</xdr:rowOff>
    </xdr:to>
    <xdr:sp macro="" textlink="">
      <xdr:nvSpPr>
        <xdr:cNvPr id="442" name="楕円 441">
          <a:extLst>
            <a:ext uri="{FF2B5EF4-FFF2-40B4-BE49-F238E27FC236}">
              <a16:creationId xmlns:a16="http://schemas.microsoft.com/office/drawing/2014/main" id="{2E003FA8-D428-4B0F-8279-0C58F95F167F}"/>
            </a:ext>
          </a:extLst>
        </xdr:cNvPr>
        <xdr:cNvSpPr/>
      </xdr:nvSpPr>
      <xdr:spPr>
        <a:xfrm>
          <a:off x="145415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71120</xdr:rowOff>
    </xdr:from>
    <xdr:to>
      <xdr:col>81</xdr:col>
      <xdr:colOff>50800</xdr:colOff>
      <xdr:row>36</xdr:row>
      <xdr:rowOff>92710</xdr:rowOff>
    </xdr:to>
    <xdr:cxnSp macro="">
      <xdr:nvCxnSpPr>
        <xdr:cNvPr id="443" name="直線コネクタ 442">
          <a:extLst>
            <a:ext uri="{FF2B5EF4-FFF2-40B4-BE49-F238E27FC236}">
              <a16:creationId xmlns:a16="http://schemas.microsoft.com/office/drawing/2014/main" id="{1F797D7B-B4E8-48F7-A73D-6D7BCBE8EB83}"/>
            </a:ext>
          </a:extLst>
        </xdr:cNvPr>
        <xdr:cNvCxnSpPr/>
      </xdr:nvCxnSpPr>
      <xdr:spPr>
        <a:xfrm flipV="1">
          <a:off x="14592300" y="624332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16510</xdr:rowOff>
    </xdr:from>
    <xdr:to>
      <xdr:col>72</xdr:col>
      <xdr:colOff>38100</xdr:colOff>
      <xdr:row>36</xdr:row>
      <xdr:rowOff>118110</xdr:rowOff>
    </xdr:to>
    <xdr:sp macro="" textlink="">
      <xdr:nvSpPr>
        <xdr:cNvPr id="444" name="楕円 443">
          <a:extLst>
            <a:ext uri="{FF2B5EF4-FFF2-40B4-BE49-F238E27FC236}">
              <a16:creationId xmlns:a16="http://schemas.microsoft.com/office/drawing/2014/main" id="{88C6D0CA-1B37-4BA2-8058-DAD6DA8D6800}"/>
            </a:ext>
          </a:extLst>
        </xdr:cNvPr>
        <xdr:cNvSpPr/>
      </xdr:nvSpPr>
      <xdr:spPr>
        <a:xfrm>
          <a:off x="13652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67310</xdr:rowOff>
    </xdr:from>
    <xdr:to>
      <xdr:col>76</xdr:col>
      <xdr:colOff>114300</xdr:colOff>
      <xdr:row>36</xdr:row>
      <xdr:rowOff>92710</xdr:rowOff>
    </xdr:to>
    <xdr:cxnSp macro="">
      <xdr:nvCxnSpPr>
        <xdr:cNvPr id="445" name="直線コネクタ 444">
          <a:extLst>
            <a:ext uri="{FF2B5EF4-FFF2-40B4-BE49-F238E27FC236}">
              <a16:creationId xmlns:a16="http://schemas.microsoft.com/office/drawing/2014/main" id="{C8521F44-938F-48E9-8BD3-AFBC70D73E6D}"/>
            </a:ext>
          </a:extLst>
        </xdr:cNvPr>
        <xdr:cNvCxnSpPr/>
      </xdr:nvCxnSpPr>
      <xdr:spPr>
        <a:xfrm>
          <a:off x="13703300" y="623951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157480</xdr:rowOff>
    </xdr:from>
    <xdr:to>
      <xdr:col>67</xdr:col>
      <xdr:colOff>101600</xdr:colOff>
      <xdr:row>36</xdr:row>
      <xdr:rowOff>87630</xdr:rowOff>
    </xdr:to>
    <xdr:sp macro="" textlink="">
      <xdr:nvSpPr>
        <xdr:cNvPr id="446" name="楕円 445">
          <a:extLst>
            <a:ext uri="{FF2B5EF4-FFF2-40B4-BE49-F238E27FC236}">
              <a16:creationId xmlns:a16="http://schemas.microsoft.com/office/drawing/2014/main" id="{094666D4-1C1D-4A7F-967D-C32136D8CCBA}"/>
            </a:ext>
          </a:extLst>
        </xdr:cNvPr>
        <xdr:cNvSpPr/>
      </xdr:nvSpPr>
      <xdr:spPr>
        <a:xfrm>
          <a:off x="12763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36830</xdr:rowOff>
    </xdr:from>
    <xdr:to>
      <xdr:col>71</xdr:col>
      <xdr:colOff>177800</xdr:colOff>
      <xdr:row>36</xdr:row>
      <xdr:rowOff>67310</xdr:rowOff>
    </xdr:to>
    <xdr:cxnSp macro="">
      <xdr:nvCxnSpPr>
        <xdr:cNvPr id="447" name="直線コネクタ 446">
          <a:extLst>
            <a:ext uri="{FF2B5EF4-FFF2-40B4-BE49-F238E27FC236}">
              <a16:creationId xmlns:a16="http://schemas.microsoft.com/office/drawing/2014/main" id="{36BEFCC9-6B48-4446-A541-53D55214098B}"/>
            </a:ext>
          </a:extLst>
        </xdr:cNvPr>
        <xdr:cNvCxnSpPr/>
      </xdr:nvCxnSpPr>
      <xdr:spPr>
        <a:xfrm>
          <a:off x="12814300" y="62090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8986C2B4-08F3-4E0F-9175-B05159EC2641}"/>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2691FE04-F1AC-4D2C-8A4E-E682C2F3B915}"/>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95608656-5D00-414F-82FB-3916CAA443E1}"/>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A5B5CAC7-FC31-41F5-ADAE-B464E4166B41}"/>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138447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9E46FC71-AD2C-425D-8899-A0178454EC4E}"/>
            </a:ext>
          </a:extLst>
        </xdr:cNvPr>
        <xdr:cNvSpPr txBox="1"/>
      </xdr:nvSpPr>
      <xdr:spPr>
        <a:xfrm>
          <a:off x="15266044" y="596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160037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FD495A2D-E782-4C1C-8376-5B2BBD8DB1ED}"/>
            </a:ext>
          </a:extLst>
        </xdr:cNvPr>
        <xdr:cNvSpPr txBox="1"/>
      </xdr:nvSpPr>
      <xdr:spPr>
        <a:xfrm>
          <a:off x="14389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134637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E2C3561A-4E0C-413A-8B28-8B9B11F3AE5D}"/>
            </a:ext>
          </a:extLst>
        </xdr:cNvPr>
        <xdr:cNvSpPr txBox="1"/>
      </xdr:nvSpPr>
      <xdr:spPr>
        <a:xfrm>
          <a:off x="135007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104157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95EAA34-6B9D-47A3-9A2C-319D1CD83EBD}"/>
            </a:ext>
          </a:extLst>
        </xdr:cNvPr>
        <xdr:cNvSpPr txBox="1"/>
      </xdr:nvSpPr>
      <xdr:spPr>
        <a:xfrm>
          <a:off x="12611744"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6FBE737B-9E50-4A06-9A74-292463131C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8E6372AA-4E80-4D4A-BA8C-2314B2CBAD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889F9EF-5CAA-4B39-B665-AE2B418899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84C3A750-2DAC-4AE9-81EB-DB39E1AF2B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FC8F5E13-EBD6-4770-A171-5EB73766C50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CDD80F80-8EDB-4B5D-B4B1-C204AF31CF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80E1FB84-0A5A-42E9-8B50-CA43C93DCA8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9D79EC6-13E9-437E-9EC7-8FCA72A4FD8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198C5D91-EB7A-46C6-9CBD-137751B71A3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49E03152-4016-4658-A24A-5437F02D4B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69AD4C23-B091-432C-A807-B14EC966ED2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DA21276C-3C08-47B8-BED6-ED11F527D35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7A1F4CFF-6828-4ADE-9445-C29B9BBF035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1F489049-D8D6-4585-ACB1-AD6EE9C9DD6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A0BA9B87-8223-46B4-86B8-34203B1A31A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47147CD3-0D28-49CB-BA02-741814C2411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4C43A061-23B1-460A-ACC7-E025C7E2A9F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4AED8C7A-89F8-4B02-8A2A-E87DD1521AB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2C8F40C3-D7F0-4809-8870-30FC91D730B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8A718E89-8D79-4C60-8C88-3C14C4A977B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698622CB-4E1F-47E2-A178-25A75BE537C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C44EE454-A403-4890-B3F5-6FD6B0602D8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20281916-8E57-4C6C-8213-5AA336C7E6D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E7371843-080E-4655-B766-5DC3F85317B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A7594942-3565-4684-A352-896FBBB994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C070DFE0-746E-43FB-B5CD-6A9F9E0BA69C}"/>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40F03F73-2614-4D88-B601-4F89DCA066FC}"/>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2F8AB23C-3AE3-439A-A923-BDBC222A276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A2AC7082-AD7D-4220-98B8-1C554D603301}"/>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D1235097-DFA0-4DE9-B127-D9FB3041AB3E}"/>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3C75E2BD-F896-4EB1-B339-E06C0D47B227}"/>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5FFF81DC-4182-41C4-AFA0-C6AB83F3B763}"/>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A9FFD107-FC5F-4304-8EC3-8FB4BB99FC59}"/>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62F2A7B1-1DB9-4B81-8DBB-E2A1E49C66EC}"/>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8E1BCBE9-0126-4522-A00E-01A64B0166DC}"/>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107926BC-C225-40E5-BB64-AD7A60503907}"/>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1218B1C-DB10-4264-BEEE-AE5129120E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00E01CD-76D8-40FF-9224-FEC5C225E6B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55B9797F-C074-4A4A-8BC8-DEA84FA9E3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D8BE120-7DB4-4143-BEC6-590EA1F766D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FF4F320E-8CBD-4041-AFE5-BED06BB519D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497" name="楕円 496">
          <a:extLst>
            <a:ext uri="{FF2B5EF4-FFF2-40B4-BE49-F238E27FC236}">
              <a16:creationId xmlns:a16="http://schemas.microsoft.com/office/drawing/2014/main" id="{0337C4CC-349F-4355-A3F2-47C7C5B30B78}"/>
            </a:ext>
          </a:extLst>
        </xdr:cNvPr>
        <xdr:cNvSpPr/>
      </xdr:nvSpPr>
      <xdr:spPr>
        <a:xfrm>
          <a:off x="22110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50B51C04-CC1D-4448-BA39-3337C1BD4A3F}"/>
            </a:ext>
          </a:extLst>
        </xdr:cNvPr>
        <xdr:cNvSpPr txBox="1"/>
      </xdr:nvSpPr>
      <xdr:spPr>
        <a:xfrm>
          <a:off x="22199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162560</xdr:rowOff>
    </xdr:from>
    <xdr:to>
      <xdr:col>112</xdr:col>
      <xdr:colOff>38100</xdr:colOff>
      <xdr:row>40</xdr:row>
      <xdr:rowOff>92710</xdr:rowOff>
    </xdr:to>
    <xdr:sp macro="" textlink="">
      <xdr:nvSpPr>
        <xdr:cNvPr id="499" name="楕円 498">
          <a:extLst>
            <a:ext uri="{FF2B5EF4-FFF2-40B4-BE49-F238E27FC236}">
              <a16:creationId xmlns:a16="http://schemas.microsoft.com/office/drawing/2014/main" id="{C9F04F6C-97CF-4CE9-8EBA-CD3E4F344BA1}"/>
            </a:ext>
          </a:extLst>
        </xdr:cNvPr>
        <xdr:cNvSpPr/>
      </xdr:nvSpPr>
      <xdr:spPr>
        <a:xfrm>
          <a:off x="2127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41910</xdr:rowOff>
    </xdr:from>
    <xdr:to>
      <xdr:col>116</xdr:col>
      <xdr:colOff>63500</xdr:colOff>
      <xdr:row>40</xdr:row>
      <xdr:rowOff>41910</xdr:rowOff>
    </xdr:to>
    <xdr:cxnSp macro="">
      <xdr:nvCxnSpPr>
        <xdr:cNvPr id="500" name="直線コネクタ 499">
          <a:extLst>
            <a:ext uri="{FF2B5EF4-FFF2-40B4-BE49-F238E27FC236}">
              <a16:creationId xmlns:a16="http://schemas.microsoft.com/office/drawing/2014/main" id="{D4993C5A-7638-4226-9362-E9DFB5AFFBE2}"/>
            </a:ext>
          </a:extLst>
        </xdr:cNvPr>
        <xdr:cNvCxnSpPr/>
      </xdr:nvCxnSpPr>
      <xdr:spPr>
        <a:xfrm>
          <a:off x="21323300" y="689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160927</xdr:rowOff>
    </xdr:from>
    <xdr:to>
      <xdr:col>107</xdr:col>
      <xdr:colOff>101600</xdr:colOff>
      <xdr:row>40</xdr:row>
      <xdr:rowOff>91077</xdr:rowOff>
    </xdr:to>
    <xdr:sp macro="" textlink="">
      <xdr:nvSpPr>
        <xdr:cNvPr id="501" name="楕円 500">
          <a:extLst>
            <a:ext uri="{FF2B5EF4-FFF2-40B4-BE49-F238E27FC236}">
              <a16:creationId xmlns:a16="http://schemas.microsoft.com/office/drawing/2014/main" id="{0AD36F36-B378-469C-8AEA-E362A012B44B}"/>
            </a:ext>
          </a:extLst>
        </xdr:cNvPr>
        <xdr:cNvSpPr/>
      </xdr:nvSpPr>
      <xdr:spPr>
        <a:xfrm>
          <a:off x="20383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40277</xdr:rowOff>
    </xdr:from>
    <xdr:to>
      <xdr:col>111</xdr:col>
      <xdr:colOff>177800</xdr:colOff>
      <xdr:row>40</xdr:row>
      <xdr:rowOff>41910</xdr:rowOff>
    </xdr:to>
    <xdr:cxnSp macro="">
      <xdr:nvCxnSpPr>
        <xdr:cNvPr id="502" name="直線コネクタ 501">
          <a:extLst>
            <a:ext uri="{FF2B5EF4-FFF2-40B4-BE49-F238E27FC236}">
              <a16:creationId xmlns:a16="http://schemas.microsoft.com/office/drawing/2014/main" id="{11CBAE2A-7E84-42B1-A2EA-15401013C29B}"/>
            </a:ext>
          </a:extLst>
        </xdr:cNvPr>
        <xdr:cNvCxnSpPr/>
      </xdr:nvCxnSpPr>
      <xdr:spPr>
        <a:xfrm>
          <a:off x="20434300" y="6898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503" name="楕円 502">
          <a:extLst>
            <a:ext uri="{FF2B5EF4-FFF2-40B4-BE49-F238E27FC236}">
              <a16:creationId xmlns:a16="http://schemas.microsoft.com/office/drawing/2014/main" id="{EB7FC5BD-159F-49ED-BBDF-564A03ECABB5}"/>
            </a:ext>
          </a:extLst>
        </xdr:cNvPr>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40277</xdr:rowOff>
    </xdr:from>
    <xdr:to>
      <xdr:col>107</xdr:col>
      <xdr:colOff>50800</xdr:colOff>
      <xdr:row>40</xdr:row>
      <xdr:rowOff>41910</xdr:rowOff>
    </xdr:to>
    <xdr:cxnSp macro="">
      <xdr:nvCxnSpPr>
        <xdr:cNvPr id="504" name="直線コネクタ 503">
          <a:extLst>
            <a:ext uri="{FF2B5EF4-FFF2-40B4-BE49-F238E27FC236}">
              <a16:creationId xmlns:a16="http://schemas.microsoft.com/office/drawing/2014/main" id="{3F7AEE34-765D-4EB5-999D-341C38438A34}"/>
            </a:ext>
          </a:extLst>
        </xdr:cNvPr>
        <xdr:cNvCxnSpPr/>
      </xdr:nvCxnSpPr>
      <xdr:spPr>
        <a:xfrm flipV="1">
          <a:off x="19545300" y="68982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05" name="楕円 504">
          <a:extLst>
            <a:ext uri="{FF2B5EF4-FFF2-40B4-BE49-F238E27FC236}">
              <a16:creationId xmlns:a16="http://schemas.microsoft.com/office/drawing/2014/main" id="{DF7A86A0-1070-456C-9BEF-39C74DEF4950}"/>
            </a:ext>
          </a:extLst>
        </xdr:cNvPr>
        <xdr:cNvSpPr/>
      </xdr:nvSpPr>
      <xdr:spPr>
        <a:xfrm>
          <a:off x="18605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41910</xdr:rowOff>
    </xdr:to>
    <xdr:cxnSp macro="">
      <xdr:nvCxnSpPr>
        <xdr:cNvPr id="506" name="直線コネクタ 505">
          <a:extLst>
            <a:ext uri="{FF2B5EF4-FFF2-40B4-BE49-F238E27FC236}">
              <a16:creationId xmlns:a16="http://schemas.microsoft.com/office/drawing/2014/main" id="{DD0CD409-E362-4A55-9F35-F845447A6755}"/>
            </a:ext>
          </a:extLst>
        </xdr:cNvPr>
        <xdr:cNvCxnSpPr/>
      </xdr:nvCxnSpPr>
      <xdr:spPr>
        <a:xfrm>
          <a:off x="18656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443D78F0-7A72-41A4-99AD-893CAE02D4F8}"/>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EBED937E-D3DA-4FA3-8956-DBDCFD1648E1}"/>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DD307568-3690-427C-8360-8924433AFCD9}"/>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62B0C945-5105-4F74-8C00-BA001F8465EE}"/>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83837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4A4C05C-A57E-4FA4-B90A-D29E6E028F03}"/>
            </a:ext>
          </a:extLst>
        </xdr:cNvPr>
        <xdr:cNvSpPr txBox="1"/>
      </xdr:nvSpPr>
      <xdr:spPr>
        <a:xfrm>
          <a:off x="210757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82204</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84CD3AB4-B5D6-4D92-B9DF-835CAA145A68}"/>
            </a:ext>
          </a:extLst>
        </xdr:cNvPr>
        <xdr:cNvSpPr txBox="1"/>
      </xdr:nvSpPr>
      <xdr:spPr>
        <a:xfrm>
          <a:off x="20199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83837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6BFAC611-D2EF-42B7-A153-BE561EF9DB7E}"/>
            </a:ext>
          </a:extLst>
        </xdr:cNvPr>
        <xdr:cNvSpPr txBox="1"/>
      </xdr:nvSpPr>
      <xdr:spPr>
        <a:xfrm>
          <a:off x="19310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C203ADF8-CAAD-4F2C-A4F1-3799178D6B4F}"/>
            </a:ext>
          </a:extLst>
        </xdr:cNvPr>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6DE5C8D1-E9EA-4CC3-9BC8-433384BE67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69A0DE72-D4C0-4FBB-BB72-477C5B2DAF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93BBC7EB-3456-40A6-AE30-769F33A19CE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E8758D4F-399D-4B60-ABB9-6C91DCC5B98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5E1EFFBB-4967-4A0B-86D7-BA3EEDE50E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F0DB3B9A-FEBF-4655-9828-82936CC6B14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F0371477-4B02-4BC0-8F75-B8BB99471A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463563C5-8627-4697-B4CE-FE0E0ED127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D31E314D-8854-47B9-A5B3-71B1174CDE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916C064C-501A-47AA-A2B9-5B7B85B455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959080A5-C173-43BB-9797-025B0460EB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42C32270-F487-4396-ABCC-9848528EF02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CD04F9C2-7998-49DC-8310-4D2D0621AAF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2717DBF2-7FB3-4A70-AA1E-41AC686F725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92275773-78AA-4A1C-A631-5449F598A2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FB7EC429-312D-4FF6-8A54-4281CA822A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1FEF64C8-7900-4D43-B336-F10EABFB811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B715A3D1-1AE8-4BC1-912A-708F43BF7F4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9437E1A2-5352-4ECB-8057-65CCDC4BC8D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23F2D284-67E6-4106-8CEB-FD31CA3677D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D047ED54-DB15-4333-9C00-E65F006BA84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6067B088-E3FB-4F0E-B779-F0B4805F1BA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DAD1ECDF-31FD-43C1-858F-A8C5BD6CB6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2FFD1E95-7B04-407C-83E8-BF9D48E2D3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D67AF365-9EFA-4C43-B4C3-E8B4BE278232}"/>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7A014D2D-C68B-44FE-983D-CBB5B7724C54}"/>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381AFFF3-5F4F-4FE7-842B-0550F5C2669D}"/>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E94D8A82-A9A3-4073-8154-97E93549147D}"/>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C10A0D00-7637-4C66-9A4E-F4D4EB59A2D7}"/>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737A3EB8-87EB-4123-9C95-C04D2EF85ABC}"/>
            </a:ext>
          </a:extLst>
        </xdr:cNvPr>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96E67678-0177-40BF-8720-62091C92FE86}"/>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4680250E-BAC9-44E2-83D2-A289E455FDDB}"/>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3B4561AE-815C-4BF0-8AFC-7E303748363F}"/>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CEA88794-4AF4-4B2B-AF5D-0FD440630829}"/>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9BFE39AF-60BA-4781-B767-14CB286C2577}"/>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23FEBF0-2510-4449-B051-F60DA65616B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7A19F67-9684-410B-8E7A-71F9CC30A4B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75DE27B-9A49-48AB-B204-4CADD296E7F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C8857E4-BDFF-4452-95E9-B894D48E7D3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44FDA42-E312-40D4-8C5F-B6CB0FF6B2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92075</xdr:rowOff>
    </xdr:from>
    <xdr:to>
      <xdr:col>85</xdr:col>
      <xdr:colOff>177800</xdr:colOff>
      <xdr:row>64</xdr:row>
      <xdr:rowOff>22225</xdr:rowOff>
    </xdr:to>
    <xdr:sp macro="" textlink="">
      <xdr:nvSpPr>
        <xdr:cNvPr id="555" name="楕円 554">
          <a:extLst>
            <a:ext uri="{FF2B5EF4-FFF2-40B4-BE49-F238E27FC236}">
              <a16:creationId xmlns:a16="http://schemas.microsoft.com/office/drawing/2014/main" id="{314F2D24-F727-498F-B0FD-81A30471EB89}"/>
            </a:ext>
          </a:extLst>
        </xdr:cNvPr>
        <xdr:cNvSpPr/>
      </xdr:nvSpPr>
      <xdr:spPr>
        <a:xfrm>
          <a:off x="162687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7002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B5794A1D-0068-4824-B82B-B6E9913125C1}"/>
            </a:ext>
          </a:extLst>
        </xdr:cNvPr>
        <xdr:cNvSpPr txBox="1"/>
      </xdr:nvSpPr>
      <xdr:spPr>
        <a:xfrm>
          <a:off x="16357600" y="1080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71120</xdr:rowOff>
    </xdr:from>
    <xdr:to>
      <xdr:col>81</xdr:col>
      <xdr:colOff>101600</xdr:colOff>
      <xdr:row>64</xdr:row>
      <xdr:rowOff>1270</xdr:rowOff>
    </xdr:to>
    <xdr:sp macro="" textlink="">
      <xdr:nvSpPr>
        <xdr:cNvPr id="557" name="楕円 556">
          <a:extLst>
            <a:ext uri="{FF2B5EF4-FFF2-40B4-BE49-F238E27FC236}">
              <a16:creationId xmlns:a16="http://schemas.microsoft.com/office/drawing/2014/main" id="{230C1AFA-B16B-4C96-A299-27ABAC087A83}"/>
            </a:ext>
          </a:extLst>
        </xdr:cNvPr>
        <xdr:cNvSpPr/>
      </xdr:nvSpPr>
      <xdr:spPr>
        <a:xfrm>
          <a:off x="15430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121920</xdr:rowOff>
    </xdr:from>
    <xdr:to>
      <xdr:col>85</xdr:col>
      <xdr:colOff>127000</xdr:colOff>
      <xdr:row>63</xdr:row>
      <xdr:rowOff>142875</xdr:rowOff>
    </xdr:to>
    <xdr:cxnSp macro="">
      <xdr:nvCxnSpPr>
        <xdr:cNvPr id="558" name="直線コネクタ 557">
          <a:extLst>
            <a:ext uri="{FF2B5EF4-FFF2-40B4-BE49-F238E27FC236}">
              <a16:creationId xmlns:a16="http://schemas.microsoft.com/office/drawing/2014/main" id="{3ACFB298-9C97-4BA2-9880-080F7A5A1658}"/>
            </a:ext>
          </a:extLst>
        </xdr:cNvPr>
        <xdr:cNvCxnSpPr/>
      </xdr:nvCxnSpPr>
      <xdr:spPr>
        <a:xfrm>
          <a:off x="15481300" y="1092327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65405</xdr:rowOff>
    </xdr:from>
    <xdr:to>
      <xdr:col>76</xdr:col>
      <xdr:colOff>165100</xdr:colOff>
      <xdr:row>63</xdr:row>
      <xdr:rowOff>167005</xdr:rowOff>
    </xdr:to>
    <xdr:sp macro="" textlink="">
      <xdr:nvSpPr>
        <xdr:cNvPr id="559" name="楕円 558">
          <a:extLst>
            <a:ext uri="{FF2B5EF4-FFF2-40B4-BE49-F238E27FC236}">
              <a16:creationId xmlns:a16="http://schemas.microsoft.com/office/drawing/2014/main" id="{8155C9CF-C81C-4285-BED6-B0DDCF369258}"/>
            </a:ext>
          </a:extLst>
        </xdr:cNvPr>
        <xdr:cNvSpPr/>
      </xdr:nvSpPr>
      <xdr:spPr>
        <a:xfrm>
          <a:off x="14541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116205</xdr:rowOff>
    </xdr:from>
    <xdr:to>
      <xdr:col>81</xdr:col>
      <xdr:colOff>50800</xdr:colOff>
      <xdr:row>63</xdr:row>
      <xdr:rowOff>121920</xdr:rowOff>
    </xdr:to>
    <xdr:cxnSp macro="">
      <xdr:nvCxnSpPr>
        <xdr:cNvPr id="560" name="直線コネクタ 559">
          <a:extLst>
            <a:ext uri="{FF2B5EF4-FFF2-40B4-BE49-F238E27FC236}">
              <a16:creationId xmlns:a16="http://schemas.microsoft.com/office/drawing/2014/main" id="{1AF782A8-2EA0-4ABF-9093-301D6D7804BA}"/>
            </a:ext>
          </a:extLst>
        </xdr:cNvPr>
        <xdr:cNvCxnSpPr/>
      </xdr:nvCxnSpPr>
      <xdr:spPr>
        <a:xfrm>
          <a:off x="14592300" y="109175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46355</xdr:rowOff>
    </xdr:from>
    <xdr:to>
      <xdr:col>72</xdr:col>
      <xdr:colOff>38100</xdr:colOff>
      <xdr:row>63</xdr:row>
      <xdr:rowOff>147955</xdr:rowOff>
    </xdr:to>
    <xdr:sp macro="" textlink="">
      <xdr:nvSpPr>
        <xdr:cNvPr id="561" name="楕円 560">
          <a:extLst>
            <a:ext uri="{FF2B5EF4-FFF2-40B4-BE49-F238E27FC236}">
              <a16:creationId xmlns:a16="http://schemas.microsoft.com/office/drawing/2014/main" id="{D2B41897-262E-4B5E-BF87-8B4614DB9180}"/>
            </a:ext>
          </a:extLst>
        </xdr:cNvPr>
        <xdr:cNvSpPr/>
      </xdr:nvSpPr>
      <xdr:spPr>
        <a:xfrm>
          <a:off x="13652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97155</xdr:rowOff>
    </xdr:from>
    <xdr:to>
      <xdr:col>76</xdr:col>
      <xdr:colOff>114300</xdr:colOff>
      <xdr:row>63</xdr:row>
      <xdr:rowOff>116205</xdr:rowOff>
    </xdr:to>
    <xdr:cxnSp macro="">
      <xdr:nvCxnSpPr>
        <xdr:cNvPr id="562" name="直線コネクタ 561">
          <a:extLst>
            <a:ext uri="{FF2B5EF4-FFF2-40B4-BE49-F238E27FC236}">
              <a16:creationId xmlns:a16="http://schemas.microsoft.com/office/drawing/2014/main" id="{E3C67E36-8179-4317-ADE0-157D76B78891}"/>
            </a:ext>
          </a:extLst>
        </xdr:cNvPr>
        <xdr:cNvCxnSpPr/>
      </xdr:nvCxnSpPr>
      <xdr:spPr>
        <a:xfrm>
          <a:off x="13703300" y="108985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53975</xdr:rowOff>
    </xdr:from>
    <xdr:to>
      <xdr:col>67</xdr:col>
      <xdr:colOff>101600</xdr:colOff>
      <xdr:row>63</xdr:row>
      <xdr:rowOff>155575</xdr:rowOff>
    </xdr:to>
    <xdr:sp macro="" textlink="">
      <xdr:nvSpPr>
        <xdr:cNvPr id="563" name="楕円 562">
          <a:extLst>
            <a:ext uri="{FF2B5EF4-FFF2-40B4-BE49-F238E27FC236}">
              <a16:creationId xmlns:a16="http://schemas.microsoft.com/office/drawing/2014/main" id="{2246BADB-0B21-4AA9-85F9-0C8FEDACDA15}"/>
            </a:ext>
          </a:extLst>
        </xdr:cNvPr>
        <xdr:cNvSpPr/>
      </xdr:nvSpPr>
      <xdr:spPr>
        <a:xfrm>
          <a:off x="12763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97155</xdr:rowOff>
    </xdr:from>
    <xdr:to>
      <xdr:col>71</xdr:col>
      <xdr:colOff>177800</xdr:colOff>
      <xdr:row>63</xdr:row>
      <xdr:rowOff>104775</xdr:rowOff>
    </xdr:to>
    <xdr:cxnSp macro="">
      <xdr:nvCxnSpPr>
        <xdr:cNvPr id="564" name="直線コネクタ 563">
          <a:extLst>
            <a:ext uri="{FF2B5EF4-FFF2-40B4-BE49-F238E27FC236}">
              <a16:creationId xmlns:a16="http://schemas.microsoft.com/office/drawing/2014/main" id="{821B9671-F030-4DC2-8E2E-A357631420C5}"/>
            </a:ext>
          </a:extLst>
        </xdr:cNvPr>
        <xdr:cNvCxnSpPr/>
      </xdr:nvCxnSpPr>
      <xdr:spPr>
        <a:xfrm flipV="1">
          <a:off x="12814300" y="108985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99D8CCD0-B8F4-4508-9620-BFD20BB83677}"/>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69B20842-04C7-4D64-A1D0-6A1555B3E4AA}"/>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8CE07886-B22D-4177-B13B-D25ED48F5FB7}"/>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0FF90DD3-548E-4C78-9B50-E1A5153ABCEC}"/>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163847</xdr:rowOff>
    </xdr:from>
    <xdr:ext cx="405111" cy="259045"/>
    <xdr:sp macro="" textlink="">
      <xdr:nvSpPr>
        <xdr:cNvPr id="569" name="n_1mainValue【学校施設】&#10;有形固定資産減価償却率">
          <a:extLst>
            <a:ext uri="{FF2B5EF4-FFF2-40B4-BE49-F238E27FC236}">
              <a16:creationId xmlns:a16="http://schemas.microsoft.com/office/drawing/2014/main" id="{92AF2D2E-E56A-4D4D-8FCD-39F1096E3CCB}"/>
            </a:ext>
          </a:extLst>
        </xdr:cNvPr>
        <xdr:cNvSpPr txBox="1"/>
      </xdr:nvSpPr>
      <xdr:spPr>
        <a:xfrm>
          <a:off x="152660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158132</xdr:rowOff>
    </xdr:from>
    <xdr:ext cx="405111" cy="259045"/>
    <xdr:sp macro="" textlink="">
      <xdr:nvSpPr>
        <xdr:cNvPr id="570" name="n_2mainValue【学校施設】&#10;有形固定資産減価償却率">
          <a:extLst>
            <a:ext uri="{FF2B5EF4-FFF2-40B4-BE49-F238E27FC236}">
              <a16:creationId xmlns:a16="http://schemas.microsoft.com/office/drawing/2014/main" id="{4C852A69-262D-41E3-9928-D844CD6CC507}"/>
            </a:ext>
          </a:extLst>
        </xdr:cNvPr>
        <xdr:cNvSpPr txBox="1"/>
      </xdr:nvSpPr>
      <xdr:spPr>
        <a:xfrm>
          <a:off x="143897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139082</xdr:rowOff>
    </xdr:from>
    <xdr:ext cx="405111" cy="259045"/>
    <xdr:sp macro="" textlink="">
      <xdr:nvSpPr>
        <xdr:cNvPr id="571" name="n_3mainValue【学校施設】&#10;有形固定資産減価償却率">
          <a:extLst>
            <a:ext uri="{FF2B5EF4-FFF2-40B4-BE49-F238E27FC236}">
              <a16:creationId xmlns:a16="http://schemas.microsoft.com/office/drawing/2014/main" id="{37B79246-EF7F-42D7-B452-2E3994DA907B}"/>
            </a:ext>
          </a:extLst>
        </xdr:cNvPr>
        <xdr:cNvSpPr txBox="1"/>
      </xdr:nvSpPr>
      <xdr:spPr>
        <a:xfrm>
          <a:off x="135007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146702</xdr:rowOff>
    </xdr:from>
    <xdr:ext cx="405111" cy="259045"/>
    <xdr:sp macro="" textlink="">
      <xdr:nvSpPr>
        <xdr:cNvPr id="572" name="n_4mainValue【学校施設】&#10;有形固定資産減価償却率">
          <a:extLst>
            <a:ext uri="{FF2B5EF4-FFF2-40B4-BE49-F238E27FC236}">
              <a16:creationId xmlns:a16="http://schemas.microsoft.com/office/drawing/2014/main" id="{28267EA3-50F4-440F-952B-EA700B6118A0}"/>
            </a:ext>
          </a:extLst>
        </xdr:cNvPr>
        <xdr:cNvSpPr txBox="1"/>
      </xdr:nvSpPr>
      <xdr:spPr>
        <a:xfrm>
          <a:off x="12611744"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6ADF7416-F860-41C6-BE15-64442AB2B4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74FEA6A1-4299-4114-9737-51E7909F486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56954741-E8FF-4B8F-AE1C-03FBCCD1E4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BAEE3D93-1E97-415F-AFD8-EFDA4ED8B0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2CAAE159-573B-417A-A239-5754CC8AA42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446909A3-DA95-465F-8716-7BC0B0C88E7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CCD909C-4079-48B0-BE2F-F11CD1E719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3A704900-6E90-4C4E-B98F-174DEED946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7B476CC2-9234-4455-9B50-4AA7294BB11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97C81E71-0584-47F9-A2B3-D428532171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052804B9-36C0-46CA-9D76-2782719C65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2BCE89F1-59FB-4BD2-B1A6-4F5E6B209B4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1FA38384-1E70-440A-86A7-4443023B52A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F3FC8610-5DF0-4C9A-B6D2-411214E1A35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A7DC7B65-7C18-44C2-8105-A1BEEB1E34B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0E741F25-634E-43FE-ABA6-628940E64A0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B8A7246C-62BE-4EE3-90C1-3F562C473FA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ABB4A382-6FBD-47A3-AA06-763EFC2FA6E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178C96D5-8C0E-4BC5-845C-C7D4629550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F828DB31-947E-4216-A7B3-92D3C29A6A3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E3D8CD51-AED1-4D3E-8E65-8DD3BC14D46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6E24C362-7E69-4097-9AAA-EDD8009E5E0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7493BB56-3C19-4E0E-B9EE-F8C8FAB54E2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1CF1ADFA-0569-4296-8803-388C2D272569}"/>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927254F8-3185-4B69-B32F-E4E2B8101A42}"/>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3C60A379-C275-4541-8317-863082059DAB}"/>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6C67286F-F2DC-4449-BA7B-FB294FBB3DB7}"/>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DC60C911-E5AF-4D15-8A7D-E381A24BCD35}"/>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FA6FF970-00F1-4357-ADFC-989F1600D96E}"/>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25AE7D29-7485-4B13-86D4-A2E74538800D}"/>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CE4C47BA-A6CB-4829-B9AD-92F6FC23250C}"/>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AC9749CA-9598-4132-886B-37799502915E}"/>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0C151006-ADFA-451A-A724-06F0052E0237}"/>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25BC0476-E9DF-4AAA-B5D4-65BFAB6BD0D6}"/>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2D2B784-1609-4141-B817-E2ADA601A7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E6B2D98-5FB8-417E-AEE2-1E74FCBCC3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B47AAFF-F419-49E7-9E69-059ED5ECF63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E2F0697-5E8B-4C0A-8308-9BFC763359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24E25B88-30A0-4A38-845F-E6141AECF3A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121221</xdr:rowOff>
    </xdr:from>
    <xdr:to>
      <xdr:col>116</xdr:col>
      <xdr:colOff>114300</xdr:colOff>
      <xdr:row>62</xdr:row>
      <xdr:rowOff>51371</xdr:rowOff>
    </xdr:to>
    <xdr:sp macro="" textlink="">
      <xdr:nvSpPr>
        <xdr:cNvPr id="612" name="楕円 611">
          <a:extLst>
            <a:ext uri="{FF2B5EF4-FFF2-40B4-BE49-F238E27FC236}">
              <a16:creationId xmlns:a16="http://schemas.microsoft.com/office/drawing/2014/main" id="{42141234-BE01-49B4-8267-904B9F02501C}"/>
            </a:ext>
          </a:extLst>
        </xdr:cNvPr>
        <xdr:cNvSpPr/>
      </xdr:nvSpPr>
      <xdr:spPr>
        <a:xfrm>
          <a:off x="22110700" y="105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99648</xdr:rowOff>
    </xdr:from>
    <xdr:ext cx="469744" cy="259045"/>
    <xdr:sp macro="" textlink="">
      <xdr:nvSpPr>
        <xdr:cNvPr id="613" name="【学校施設】&#10;一人当たり面積該当値テキスト">
          <a:extLst>
            <a:ext uri="{FF2B5EF4-FFF2-40B4-BE49-F238E27FC236}">
              <a16:creationId xmlns:a16="http://schemas.microsoft.com/office/drawing/2014/main" id="{FA4C3181-A10D-4D5F-B67B-AB282625979E}"/>
            </a:ext>
          </a:extLst>
        </xdr:cNvPr>
        <xdr:cNvSpPr txBox="1"/>
      </xdr:nvSpPr>
      <xdr:spPr>
        <a:xfrm>
          <a:off x="22199600" y="1055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120079</xdr:rowOff>
    </xdr:from>
    <xdr:to>
      <xdr:col>112</xdr:col>
      <xdr:colOff>38100</xdr:colOff>
      <xdr:row>62</xdr:row>
      <xdr:rowOff>50229</xdr:rowOff>
    </xdr:to>
    <xdr:sp macro="" textlink="">
      <xdr:nvSpPr>
        <xdr:cNvPr id="614" name="楕円 613">
          <a:extLst>
            <a:ext uri="{FF2B5EF4-FFF2-40B4-BE49-F238E27FC236}">
              <a16:creationId xmlns:a16="http://schemas.microsoft.com/office/drawing/2014/main" id="{88CDE5A2-D58D-41F5-8CF2-0115B14ACBB9}"/>
            </a:ext>
          </a:extLst>
        </xdr:cNvPr>
        <xdr:cNvSpPr/>
      </xdr:nvSpPr>
      <xdr:spPr>
        <a:xfrm>
          <a:off x="21272500" y="105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170879</xdr:rowOff>
    </xdr:from>
    <xdr:to>
      <xdr:col>116</xdr:col>
      <xdr:colOff>63500</xdr:colOff>
      <xdr:row>62</xdr:row>
      <xdr:rowOff>571</xdr:rowOff>
    </xdr:to>
    <xdr:cxnSp macro="">
      <xdr:nvCxnSpPr>
        <xdr:cNvPr id="615" name="直線コネクタ 614">
          <a:extLst>
            <a:ext uri="{FF2B5EF4-FFF2-40B4-BE49-F238E27FC236}">
              <a16:creationId xmlns:a16="http://schemas.microsoft.com/office/drawing/2014/main" id="{12211924-7946-4E10-9373-9C9D74CF4836}"/>
            </a:ext>
          </a:extLst>
        </xdr:cNvPr>
        <xdr:cNvCxnSpPr/>
      </xdr:nvCxnSpPr>
      <xdr:spPr>
        <a:xfrm>
          <a:off x="21323300" y="10629329"/>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152464</xdr:rowOff>
    </xdr:from>
    <xdr:to>
      <xdr:col>107</xdr:col>
      <xdr:colOff>101600</xdr:colOff>
      <xdr:row>62</xdr:row>
      <xdr:rowOff>82614</xdr:rowOff>
    </xdr:to>
    <xdr:sp macro="" textlink="">
      <xdr:nvSpPr>
        <xdr:cNvPr id="616" name="楕円 615">
          <a:extLst>
            <a:ext uri="{FF2B5EF4-FFF2-40B4-BE49-F238E27FC236}">
              <a16:creationId xmlns:a16="http://schemas.microsoft.com/office/drawing/2014/main" id="{07E159A2-6E9C-4C96-90C2-5382FA4F0536}"/>
            </a:ext>
          </a:extLst>
        </xdr:cNvPr>
        <xdr:cNvSpPr/>
      </xdr:nvSpPr>
      <xdr:spPr>
        <a:xfrm>
          <a:off x="20383500" y="106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170879</xdr:rowOff>
    </xdr:from>
    <xdr:to>
      <xdr:col>111</xdr:col>
      <xdr:colOff>177800</xdr:colOff>
      <xdr:row>62</xdr:row>
      <xdr:rowOff>31814</xdr:rowOff>
    </xdr:to>
    <xdr:cxnSp macro="">
      <xdr:nvCxnSpPr>
        <xdr:cNvPr id="617" name="直線コネクタ 616">
          <a:extLst>
            <a:ext uri="{FF2B5EF4-FFF2-40B4-BE49-F238E27FC236}">
              <a16:creationId xmlns:a16="http://schemas.microsoft.com/office/drawing/2014/main" id="{C9FF483D-6119-4D23-A51C-3BDBE7F3D132}"/>
            </a:ext>
          </a:extLst>
        </xdr:cNvPr>
        <xdr:cNvCxnSpPr/>
      </xdr:nvCxnSpPr>
      <xdr:spPr>
        <a:xfrm flipV="1">
          <a:off x="20434300" y="1062932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618" name="楕円 617">
          <a:extLst>
            <a:ext uri="{FF2B5EF4-FFF2-40B4-BE49-F238E27FC236}">
              <a16:creationId xmlns:a16="http://schemas.microsoft.com/office/drawing/2014/main" id="{B6A3993A-010F-45CF-9258-006C8F165C89}"/>
            </a:ext>
          </a:extLst>
        </xdr:cNvPr>
        <xdr:cNvSpPr/>
      </xdr:nvSpPr>
      <xdr:spPr>
        <a:xfrm>
          <a:off x="1949450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31814</xdr:rowOff>
    </xdr:from>
    <xdr:to>
      <xdr:col>107</xdr:col>
      <xdr:colOff>50800</xdr:colOff>
      <xdr:row>62</xdr:row>
      <xdr:rowOff>33528</xdr:rowOff>
    </xdr:to>
    <xdr:cxnSp macro="">
      <xdr:nvCxnSpPr>
        <xdr:cNvPr id="619" name="直線コネクタ 618">
          <a:extLst>
            <a:ext uri="{FF2B5EF4-FFF2-40B4-BE49-F238E27FC236}">
              <a16:creationId xmlns:a16="http://schemas.microsoft.com/office/drawing/2014/main" id="{506E2032-0F1D-495F-8E07-D3E686046A2A}"/>
            </a:ext>
          </a:extLst>
        </xdr:cNvPr>
        <xdr:cNvCxnSpPr/>
      </xdr:nvCxnSpPr>
      <xdr:spPr>
        <a:xfrm flipV="1">
          <a:off x="19545300" y="1066171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154749</xdr:rowOff>
    </xdr:from>
    <xdr:to>
      <xdr:col>98</xdr:col>
      <xdr:colOff>38100</xdr:colOff>
      <xdr:row>62</xdr:row>
      <xdr:rowOff>84899</xdr:rowOff>
    </xdr:to>
    <xdr:sp macro="" textlink="">
      <xdr:nvSpPr>
        <xdr:cNvPr id="620" name="楕円 619">
          <a:extLst>
            <a:ext uri="{FF2B5EF4-FFF2-40B4-BE49-F238E27FC236}">
              <a16:creationId xmlns:a16="http://schemas.microsoft.com/office/drawing/2014/main" id="{968344FE-34EB-4F25-A988-A6E56E59C5A0}"/>
            </a:ext>
          </a:extLst>
        </xdr:cNvPr>
        <xdr:cNvSpPr/>
      </xdr:nvSpPr>
      <xdr:spPr>
        <a:xfrm>
          <a:off x="18605500" y="1061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33528</xdr:rowOff>
    </xdr:from>
    <xdr:to>
      <xdr:col>102</xdr:col>
      <xdr:colOff>114300</xdr:colOff>
      <xdr:row>62</xdr:row>
      <xdr:rowOff>34099</xdr:rowOff>
    </xdr:to>
    <xdr:cxnSp macro="">
      <xdr:nvCxnSpPr>
        <xdr:cNvPr id="621" name="直線コネクタ 620">
          <a:extLst>
            <a:ext uri="{FF2B5EF4-FFF2-40B4-BE49-F238E27FC236}">
              <a16:creationId xmlns:a16="http://schemas.microsoft.com/office/drawing/2014/main" id="{245D2F40-44AE-48DB-A596-0459B7F11124}"/>
            </a:ext>
          </a:extLst>
        </xdr:cNvPr>
        <xdr:cNvCxnSpPr/>
      </xdr:nvCxnSpPr>
      <xdr:spPr>
        <a:xfrm flipV="1">
          <a:off x="18656300" y="1066342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BD63B17A-A1EA-4A06-A372-FD4A34C4EE80}"/>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BFF9EFE7-ED7D-40E0-8769-619B0F013A60}"/>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528F34E9-B130-4EF2-94CA-F206659CA444}"/>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528CC002-89C6-48D6-863C-07C618A3E247}"/>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41356</xdr:rowOff>
    </xdr:from>
    <xdr:ext cx="469744" cy="259045"/>
    <xdr:sp macro="" textlink="">
      <xdr:nvSpPr>
        <xdr:cNvPr id="626" name="n_1mainValue【学校施設】&#10;一人当たり面積">
          <a:extLst>
            <a:ext uri="{FF2B5EF4-FFF2-40B4-BE49-F238E27FC236}">
              <a16:creationId xmlns:a16="http://schemas.microsoft.com/office/drawing/2014/main" id="{54CCEB10-3267-40A9-898A-73BC225BE2F3}"/>
            </a:ext>
          </a:extLst>
        </xdr:cNvPr>
        <xdr:cNvSpPr txBox="1"/>
      </xdr:nvSpPr>
      <xdr:spPr>
        <a:xfrm>
          <a:off x="21075727" y="1067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73741</xdr:rowOff>
    </xdr:from>
    <xdr:ext cx="469744" cy="259045"/>
    <xdr:sp macro="" textlink="">
      <xdr:nvSpPr>
        <xdr:cNvPr id="627" name="n_2mainValue【学校施設】&#10;一人当たり面積">
          <a:extLst>
            <a:ext uri="{FF2B5EF4-FFF2-40B4-BE49-F238E27FC236}">
              <a16:creationId xmlns:a16="http://schemas.microsoft.com/office/drawing/2014/main" id="{127A6A69-F538-4EF5-9F4F-5B2796AC68FB}"/>
            </a:ext>
          </a:extLst>
        </xdr:cNvPr>
        <xdr:cNvSpPr txBox="1"/>
      </xdr:nvSpPr>
      <xdr:spPr>
        <a:xfrm>
          <a:off x="20199427" y="1070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75455</xdr:rowOff>
    </xdr:from>
    <xdr:ext cx="469744" cy="259045"/>
    <xdr:sp macro="" textlink="">
      <xdr:nvSpPr>
        <xdr:cNvPr id="628" name="n_3mainValue【学校施設】&#10;一人当たり面積">
          <a:extLst>
            <a:ext uri="{FF2B5EF4-FFF2-40B4-BE49-F238E27FC236}">
              <a16:creationId xmlns:a16="http://schemas.microsoft.com/office/drawing/2014/main" id="{F152E838-3F47-4A27-82F6-FC423A5EA44B}"/>
            </a:ext>
          </a:extLst>
        </xdr:cNvPr>
        <xdr:cNvSpPr txBox="1"/>
      </xdr:nvSpPr>
      <xdr:spPr>
        <a:xfrm>
          <a:off x="193104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76026</xdr:rowOff>
    </xdr:from>
    <xdr:ext cx="469744" cy="259045"/>
    <xdr:sp macro="" textlink="">
      <xdr:nvSpPr>
        <xdr:cNvPr id="629" name="n_4mainValue【学校施設】&#10;一人当たり面積">
          <a:extLst>
            <a:ext uri="{FF2B5EF4-FFF2-40B4-BE49-F238E27FC236}">
              <a16:creationId xmlns:a16="http://schemas.microsoft.com/office/drawing/2014/main" id="{D0CF1AE1-AB7A-4637-87FA-EFA3562C0C3A}"/>
            </a:ext>
          </a:extLst>
        </xdr:cNvPr>
        <xdr:cNvSpPr txBox="1"/>
      </xdr:nvSpPr>
      <xdr:spPr>
        <a:xfrm>
          <a:off x="18421427" y="107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C78CEC40-FE54-4AE8-8E3A-E69B6C2764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7DBD4221-46B3-432E-B7C6-FF4AD5B16F5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59AD709F-8B83-4CBD-BA46-FAD44990F76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A071A4A4-902B-4545-9000-A50B8168D9E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9181FBEF-1B0B-45C2-BF89-08BB869C19C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A0E68561-3267-4B51-A5BB-0AE87D742E3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8EBAAC3A-5C16-468A-9ED9-33CEB366AD7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A5E1A56D-F020-4EDB-9B15-0830E55EB17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55BBF711-70C3-4683-86D3-4F391D1EE7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87C07C80-37B6-4C89-BF80-41CE02EF82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3EA23D25-1FFE-4A9F-AF33-4A5A8DC55F7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9D8BB4E4-0641-4437-BF9A-77E86CE137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208F8138-2366-4658-BEF3-08E10F2E94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F77123F7-1607-40D2-90B2-31189A63D1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E3C18BE9-84F7-474C-A09E-91EB585793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6460D5A0-F981-4D41-A291-BF2EDECDA31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6A67B6E4-CD7C-4744-878E-778BA8D1E44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D60CB21E-E093-47CF-96AB-6FC2605D6CF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E51FC2C-0B62-4E5F-A558-D6D9C89085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DC3AAEAA-79D7-4C5B-919D-76800B1535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705F76D0-3372-4273-8BAE-D57F823F94B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63A46EAD-CBED-4C8C-84FB-1B33254B09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CA9D4B87-5311-4315-B59A-A9E13ECB672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BAF3192D-7273-4037-B26E-8BEC67D6F4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3E964CAE-384B-4137-9C1D-E3C4CA5C6A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27144414-0C74-4E73-9CF4-90539C6A89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2AE85599-3F05-46DE-9C4A-EE8A44DCD34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8A023164-422D-4E9B-80DC-63B4B559B6C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F886627B-E4C1-4957-A4E0-9B11257E848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E012754F-9B13-446C-924B-26BD2952896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098CE043-AC2C-4661-973F-BEBEA3D5D96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A561EEA1-8571-4147-A31F-2DE9F12529F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2337366A-23A0-4C5C-AD8A-6268E1F1C2E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A3607373-AD59-4ABB-8069-656E975C6C8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72D27503-34DD-4C1F-B599-E33D7F41A17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817346BE-B9C5-4402-B49E-1E19F7ABA2E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A39E8257-BD95-4BA0-AD49-FDA33334932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2E2C334E-2E3F-4B33-8AEE-D350AD5788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753FA09E-6BCF-429A-A0AE-3C06454C508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F597F2D1-5D10-4C1B-B87F-D977700C86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EA609A40-1810-42AB-84A6-B6D06C625B40}"/>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D75DC7A8-0695-4B07-B68C-6D690A4DEC2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ACCFF999-C0A1-4DC5-A621-68C18308CF0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2C3CF854-6EEF-4EB1-AA7F-BF3B3CB8A11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3C1C2199-AD16-4BD0-9A5F-209A0DE40DB8}"/>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BF2BE24F-B6E5-41B3-8881-61BA00C7CA4A}"/>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85E47DB9-48D6-421E-B617-3AE5F89075B3}"/>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2F169B35-7085-4ABE-9FC6-BBA8790E6614}"/>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85B80C94-4FC1-4BC7-BCEE-DF50C2F933B7}"/>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FC12EFE8-DEA6-4F2C-B197-1B146805CA44}"/>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3BBFE026-CD0A-4797-BA72-A417226BDC15}"/>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CA71523-1C23-4EB9-B62E-B08FE5C1465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342B01B-6A0C-43EF-A18D-6F357C11594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E1C731EB-C011-4522-89CC-E0A5E830F0D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C274B34E-4CF0-4B1A-B584-9BC502D410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A6EE493B-877B-4BAD-B07E-72DEC4A5C81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53975</xdr:rowOff>
    </xdr:from>
    <xdr:to>
      <xdr:col>85</xdr:col>
      <xdr:colOff>177800</xdr:colOff>
      <xdr:row>108</xdr:row>
      <xdr:rowOff>155575</xdr:rowOff>
    </xdr:to>
    <xdr:sp macro="" textlink="">
      <xdr:nvSpPr>
        <xdr:cNvPr id="686" name="楕円 685">
          <a:extLst>
            <a:ext uri="{FF2B5EF4-FFF2-40B4-BE49-F238E27FC236}">
              <a16:creationId xmlns:a16="http://schemas.microsoft.com/office/drawing/2014/main" id="{61E4F2D3-FB3F-4B4F-9EE3-BCBC368FEE46}"/>
            </a:ext>
          </a:extLst>
        </xdr:cNvPr>
        <xdr:cNvSpPr/>
      </xdr:nvSpPr>
      <xdr:spPr>
        <a:xfrm>
          <a:off x="16268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140352</xdr:rowOff>
    </xdr:from>
    <xdr:ext cx="405111" cy="259045"/>
    <xdr:sp macro="" textlink="">
      <xdr:nvSpPr>
        <xdr:cNvPr id="687" name="【公民館】&#10;有形固定資産減価償却率該当値テキスト">
          <a:extLst>
            <a:ext uri="{FF2B5EF4-FFF2-40B4-BE49-F238E27FC236}">
              <a16:creationId xmlns:a16="http://schemas.microsoft.com/office/drawing/2014/main" id="{C60A2AD3-F93B-4807-8C25-C34D5FF3AE0A}"/>
            </a:ext>
          </a:extLst>
        </xdr:cNvPr>
        <xdr:cNvSpPr txBox="1"/>
      </xdr:nvSpPr>
      <xdr:spPr>
        <a:xfrm>
          <a:off x="16357600" y="184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46355</xdr:rowOff>
    </xdr:from>
    <xdr:to>
      <xdr:col>81</xdr:col>
      <xdr:colOff>101600</xdr:colOff>
      <xdr:row>108</xdr:row>
      <xdr:rowOff>147955</xdr:rowOff>
    </xdr:to>
    <xdr:sp macro="" textlink="">
      <xdr:nvSpPr>
        <xdr:cNvPr id="688" name="楕円 687">
          <a:extLst>
            <a:ext uri="{FF2B5EF4-FFF2-40B4-BE49-F238E27FC236}">
              <a16:creationId xmlns:a16="http://schemas.microsoft.com/office/drawing/2014/main" id="{152383B4-0C50-405A-A30E-A77A4E6FD337}"/>
            </a:ext>
          </a:extLst>
        </xdr:cNvPr>
        <xdr:cNvSpPr/>
      </xdr:nvSpPr>
      <xdr:spPr>
        <a:xfrm>
          <a:off x="15430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97155</xdr:rowOff>
    </xdr:from>
    <xdr:to>
      <xdr:col>85</xdr:col>
      <xdr:colOff>127000</xdr:colOff>
      <xdr:row>108</xdr:row>
      <xdr:rowOff>104775</xdr:rowOff>
    </xdr:to>
    <xdr:cxnSp macro="">
      <xdr:nvCxnSpPr>
        <xdr:cNvPr id="689" name="直線コネクタ 688">
          <a:extLst>
            <a:ext uri="{FF2B5EF4-FFF2-40B4-BE49-F238E27FC236}">
              <a16:creationId xmlns:a16="http://schemas.microsoft.com/office/drawing/2014/main" id="{AE4117D1-DD31-42EB-8E77-31E106AC72B0}"/>
            </a:ext>
          </a:extLst>
        </xdr:cNvPr>
        <xdr:cNvCxnSpPr/>
      </xdr:nvCxnSpPr>
      <xdr:spPr>
        <a:xfrm>
          <a:off x="15481300" y="186137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36830</xdr:rowOff>
    </xdr:from>
    <xdr:to>
      <xdr:col>76</xdr:col>
      <xdr:colOff>165100</xdr:colOff>
      <xdr:row>108</xdr:row>
      <xdr:rowOff>138430</xdr:rowOff>
    </xdr:to>
    <xdr:sp macro="" textlink="">
      <xdr:nvSpPr>
        <xdr:cNvPr id="690" name="楕円 689">
          <a:extLst>
            <a:ext uri="{FF2B5EF4-FFF2-40B4-BE49-F238E27FC236}">
              <a16:creationId xmlns:a16="http://schemas.microsoft.com/office/drawing/2014/main" id="{994AE619-6C11-4707-8FBF-3379CE0232EA}"/>
            </a:ext>
          </a:extLst>
        </xdr:cNvPr>
        <xdr:cNvSpPr/>
      </xdr:nvSpPr>
      <xdr:spPr>
        <a:xfrm>
          <a:off x="14541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87630</xdr:rowOff>
    </xdr:from>
    <xdr:to>
      <xdr:col>81</xdr:col>
      <xdr:colOff>50800</xdr:colOff>
      <xdr:row>108</xdr:row>
      <xdr:rowOff>97155</xdr:rowOff>
    </xdr:to>
    <xdr:cxnSp macro="">
      <xdr:nvCxnSpPr>
        <xdr:cNvPr id="691" name="直線コネクタ 690">
          <a:extLst>
            <a:ext uri="{FF2B5EF4-FFF2-40B4-BE49-F238E27FC236}">
              <a16:creationId xmlns:a16="http://schemas.microsoft.com/office/drawing/2014/main" id="{8693CA22-9BB8-428D-B4CF-FC682D335E48}"/>
            </a:ext>
          </a:extLst>
        </xdr:cNvPr>
        <xdr:cNvCxnSpPr/>
      </xdr:nvCxnSpPr>
      <xdr:spPr>
        <a:xfrm>
          <a:off x="14592300" y="186042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52070</xdr:rowOff>
    </xdr:from>
    <xdr:to>
      <xdr:col>72</xdr:col>
      <xdr:colOff>38100</xdr:colOff>
      <xdr:row>108</xdr:row>
      <xdr:rowOff>153670</xdr:rowOff>
    </xdr:to>
    <xdr:sp macro="" textlink="">
      <xdr:nvSpPr>
        <xdr:cNvPr id="692" name="楕円 691">
          <a:extLst>
            <a:ext uri="{FF2B5EF4-FFF2-40B4-BE49-F238E27FC236}">
              <a16:creationId xmlns:a16="http://schemas.microsoft.com/office/drawing/2014/main" id="{A05DA66D-9984-4534-A062-D84F65A26DD6}"/>
            </a:ext>
          </a:extLst>
        </xdr:cNvPr>
        <xdr:cNvSpPr/>
      </xdr:nvSpPr>
      <xdr:spPr>
        <a:xfrm>
          <a:off x="13652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87630</xdr:rowOff>
    </xdr:from>
    <xdr:to>
      <xdr:col>76</xdr:col>
      <xdr:colOff>114300</xdr:colOff>
      <xdr:row>108</xdr:row>
      <xdr:rowOff>102870</xdr:rowOff>
    </xdr:to>
    <xdr:cxnSp macro="">
      <xdr:nvCxnSpPr>
        <xdr:cNvPr id="693" name="直線コネクタ 692">
          <a:extLst>
            <a:ext uri="{FF2B5EF4-FFF2-40B4-BE49-F238E27FC236}">
              <a16:creationId xmlns:a16="http://schemas.microsoft.com/office/drawing/2014/main" id="{E5846EF7-BA32-4FFA-869F-FCC0FCF0D44D}"/>
            </a:ext>
          </a:extLst>
        </xdr:cNvPr>
        <xdr:cNvCxnSpPr/>
      </xdr:nvCxnSpPr>
      <xdr:spPr>
        <a:xfrm flipV="1">
          <a:off x="13703300" y="18604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78739</xdr:rowOff>
    </xdr:from>
    <xdr:to>
      <xdr:col>67</xdr:col>
      <xdr:colOff>101600</xdr:colOff>
      <xdr:row>109</xdr:row>
      <xdr:rowOff>8889</xdr:rowOff>
    </xdr:to>
    <xdr:sp macro="" textlink="">
      <xdr:nvSpPr>
        <xdr:cNvPr id="694" name="楕円 693">
          <a:extLst>
            <a:ext uri="{FF2B5EF4-FFF2-40B4-BE49-F238E27FC236}">
              <a16:creationId xmlns:a16="http://schemas.microsoft.com/office/drawing/2014/main" id="{8C6AD86D-F166-4AF9-9841-1E8DB6948334}"/>
            </a:ext>
          </a:extLst>
        </xdr:cNvPr>
        <xdr:cNvSpPr/>
      </xdr:nvSpPr>
      <xdr:spPr>
        <a:xfrm>
          <a:off x="12763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102870</xdr:rowOff>
    </xdr:from>
    <xdr:to>
      <xdr:col>71</xdr:col>
      <xdr:colOff>177800</xdr:colOff>
      <xdr:row>108</xdr:row>
      <xdr:rowOff>129539</xdr:rowOff>
    </xdr:to>
    <xdr:cxnSp macro="">
      <xdr:nvCxnSpPr>
        <xdr:cNvPr id="695" name="直線コネクタ 694">
          <a:extLst>
            <a:ext uri="{FF2B5EF4-FFF2-40B4-BE49-F238E27FC236}">
              <a16:creationId xmlns:a16="http://schemas.microsoft.com/office/drawing/2014/main" id="{6BB8EAD9-A679-4330-9287-B5BA9BD4C49F}"/>
            </a:ext>
          </a:extLst>
        </xdr:cNvPr>
        <xdr:cNvCxnSpPr/>
      </xdr:nvCxnSpPr>
      <xdr:spPr>
        <a:xfrm flipV="1">
          <a:off x="12814300" y="18619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F039FF44-F147-4B03-A7E7-DF7B34C4BEA7}"/>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5BE924A7-0C8A-40A9-A279-C7EE0ECFF830}"/>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C52FBECF-4483-4CB6-AE9F-2DFEDF66676C}"/>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552B2541-288D-45A5-91E4-1ABE761CF253}"/>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139082</xdr:rowOff>
    </xdr:from>
    <xdr:ext cx="405111" cy="259045"/>
    <xdr:sp macro="" textlink="">
      <xdr:nvSpPr>
        <xdr:cNvPr id="700" name="n_1mainValue【公民館】&#10;有形固定資産減価償却率">
          <a:extLst>
            <a:ext uri="{FF2B5EF4-FFF2-40B4-BE49-F238E27FC236}">
              <a16:creationId xmlns:a16="http://schemas.microsoft.com/office/drawing/2014/main" id="{8478BC72-647A-4755-B600-277D446155DE}"/>
            </a:ext>
          </a:extLst>
        </xdr:cNvPr>
        <xdr:cNvSpPr txBox="1"/>
      </xdr:nvSpPr>
      <xdr:spPr>
        <a:xfrm>
          <a:off x="15266044" y="186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129557</xdr:rowOff>
    </xdr:from>
    <xdr:ext cx="405111" cy="259045"/>
    <xdr:sp macro="" textlink="">
      <xdr:nvSpPr>
        <xdr:cNvPr id="701" name="n_2mainValue【公民館】&#10;有形固定資産減価償却率">
          <a:extLst>
            <a:ext uri="{FF2B5EF4-FFF2-40B4-BE49-F238E27FC236}">
              <a16:creationId xmlns:a16="http://schemas.microsoft.com/office/drawing/2014/main" id="{0C0BAC93-C977-48A2-A3C5-7C753B226457}"/>
            </a:ext>
          </a:extLst>
        </xdr:cNvPr>
        <xdr:cNvSpPr txBox="1"/>
      </xdr:nvSpPr>
      <xdr:spPr>
        <a:xfrm>
          <a:off x="14389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144797</xdr:rowOff>
    </xdr:from>
    <xdr:ext cx="405111" cy="259045"/>
    <xdr:sp macro="" textlink="">
      <xdr:nvSpPr>
        <xdr:cNvPr id="702" name="n_3mainValue【公民館】&#10;有形固定資産減価償却率">
          <a:extLst>
            <a:ext uri="{FF2B5EF4-FFF2-40B4-BE49-F238E27FC236}">
              <a16:creationId xmlns:a16="http://schemas.microsoft.com/office/drawing/2014/main" id="{513CF49E-0BCD-4D78-8013-805A1915931A}"/>
            </a:ext>
          </a:extLst>
        </xdr:cNvPr>
        <xdr:cNvSpPr txBox="1"/>
      </xdr:nvSpPr>
      <xdr:spPr>
        <a:xfrm>
          <a:off x="13500744"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16</xdr:rowOff>
    </xdr:from>
    <xdr:ext cx="405111" cy="259045"/>
    <xdr:sp macro="" textlink="">
      <xdr:nvSpPr>
        <xdr:cNvPr id="703" name="n_4mainValue【公民館】&#10;有形固定資産減価償却率">
          <a:extLst>
            <a:ext uri="{FF2B5EF4-FFF2-40B4-BE49-F238E27FC236}">
              <a16:creationId xmlns:a16="http://schemas.microsoft.com/office/drawing/2014/main" id="{7EA45F2F-15E1-4533-9B6F-D00FF6AD28DE}"/>
            </a:ext>
          </a:extLst>
        </xdr:cNvPr>
        <xdr:cNvSpPr txBox="1"/>
      </xdr:nvSpPr>
      <xdr:spPr>
        <a:xfrm>
          <a:off x="126117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69A6162F-14E7-4490-A47D-A3A995B0307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555A7E38-4CAF-4131-9B41-CB29FC33861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98B6A274-8249-4226-9B2C-7CC327FF34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64A3BA14-1A0C-42D8-B602-5BC3F7D1BB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1F8A307B-8265-45CA-B6CB-4DCD5DD36F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62F476CA-D8DA-478D-B208-55C2D1E18E1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649E3EB5-7427-4A55-9243-A81A53A269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83C46D8D-9C54-4FCB-B349-9028051D33A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81EEE4F5-1E0D-4CF5-9AA8-C1A3EEF35D7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E20E0245-6EC6-409E-A4FC-E9D8581ACA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93ED3AE5-7BEB-489C-AD1A-B56C633BD71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0A39BF16-44F4-45DA-A8F1-5C648671B4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BDC8B027-63C7-4B55-A0B9-E4001CB75D3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D87FD7C3-8E8B-4F0A-9F83-E2949B7F491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21270773-B57A-477D-B891-405FD77B78F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396314CA-9F0E-4694-8A7F-D3DB6B62B64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48E961A3-4180-4D92-9960-3645C6798FA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E766C961-78FB-4B20-AC09-49166C773CB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19627D69-259D-4E3C-B0FF-7B4D29C1629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56283E60-9DD9-4002-812D-CB42A783EF5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1C0E93BE-7F3E-44A0-90CA-6C2E3A84F40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F5881F2F-913F-44D7-9712-E131131B290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4E1DD5DA-ED95-4B5B-93C3-92720E35670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62B0CD9E-FFAE-4558-B986-D73E717E4D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AC69A1E1-FD82-4CB8-9EC1-A79D8A3508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B4A13538-DD42-489E-BFA0-87487D0EA0DC}"/>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EFFD5328-E3C5-46DB-95F2-6E7B9A854BC7}"/>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1D9233D9-7465-4815-B527-C12D880FFB2A}"/>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4E52C104-0853-47A9-A47F-FE0DBEDDF683}"/>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0458BC37-CD6C-46EA-811C-E8BBA380F2E5}"/>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4" name="【公民館】&#10;一人当たり面積平均値テキスト">
          <a:extLst>
            <a:ext uri="{FF2B5EF4-FFF2-40B4-BE49-F238E27FC236}">
              <a16:creationId xmlns:a16="http://schemas.microsoft.com/office/drawing/2014/main" id="{EC2D1334-1642-4B56-82A9-DE3125F6F80E}"/>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F3F3CEF4-9ABF-45A6-9859-C2B73D2F63E0}"/>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3323AA19-5903-4881-8A5B-FAF816E6C2B2}"/>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E171CEB8-4091-4A93-831B-D40A8FFC956B}"/>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7B4B8BAF-1E29-42DA-81EB-3F2330AE46A2}"/>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C18A3733-F08E-410D-B9F5-28305F3EA600}"/>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5AAFBB7-562A-431B-B543-854C3AF1DD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2D32E5E-1839-460D-A47E-7E3F5D4BEC8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037EC28-0457-4640-9BC4-E68ECADFE44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11696B55-31D6-49C2-8D26-B47FC12610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3B2DB2E-8E03-4074-905E-484B43AC89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137413</xdr:rowOff>
    </xdr:from>
    <xdr:to>
      <xdr:col>116</xdr:col>
      <xdr:colOff>114300</xdr:colOff>
      <xdr:row>109</xdr:row>
      <xdr:rowOff>67563</xdr:rowOff>
    </xdr:to>
    <xdr:sp macro="" textlink="">
      <xdr:nvSpPr>
        <xdr:cNvPr id="745" name="楕円 744">
          <a:extLst>
            <a:ext uri="{FF2B5EF4-FFF2-40B4-BE49-F238E27FC236}">
              <a16:creationId xmlns:a16="http://schemas.microsoft.com/office/drawing/2014/main" id="{0AC4986B-B710-4756-AF65-33E706A731A3}"/>
            </a:ext>
          </a:extLst>
        </xdr:cNvPr>
        <xdr:cNvSpPr/>
      </xdr:nvSpPr>
      <xdr:spPr>
        <a:xfrm>
          <a:off x="221107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52340</xdr:rowOff>
    </xdr:from>
    <xdr:ext cx="469744" cy="259045"/>
    <xdr:sp macro="" textlink="">
      <xdr:nvSpPr>
        <xdr:cNvPr id="746" name="【公民館】&#10;一人当たり面積該当値テキスト">
          <a:extLst>
            <a:ext uri="{FF2B5EF4-FFF2-40B4-BE49-F238E27FC236}">
              <a16:creationId xmlns:a16="http://schemas.microsoft.com/office/drawing/2014/main" id="{D35CC0C6-FFA6-4AD5-AAA9-33550DB7E110}"/>
            </a:ext>
          </a:extLst>
        </xdr:cNvPr>
        <xdr:cNvSpPr txBox="1"/>
      </xdr:nvSpPr>
      <xdr:spPr>
        <a:xfrm>
          <a:off x="22199600" y="1856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137413</xdr:rowOff>
    </xdr:from>
    <xdr:to>
      <xdr:col>112</xdr:col>
      <xdr:colOff>38100</xdr:colOff>
      <xdr:row>109</xdr:row>
      <xdr:rowOff>67563</xdr:rowOff>
    </xdr:to>
    <xdr:sp macro="" textlink="">
      <xdr:nvSpPr>
        <xdr:cNvPr id="747" name="楕円 746">
          <a:extLst>
            <a:ext uri="{FF2B5EF4-FFF2-40B4-BE49-F238E27FC236}">
              <a16:creationId xmlns:a16="http://schemas.microsoft.com/office/drawing/2014/main" id="{D1A6FD96-B186-47C3-AB23-B1677FF0FE88}"/>
            </a:ext>
          </a:extLst>
        </xdr:cNvPr>
        <xdr:cNvSpPr/>
      </xdr:nvSpPr>
      <xdr:spPr>
        <a:xfrm>
          <a:off x="212725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16763</xdr:rowOff>
    </xdr:from>
    <xdr:to>
      <xdr:col>116</xdr:col>
      <xdr:colOff>63500</xdr:colOff>
      <xdr:row>109</xdr:row>
      <xdr:rowOff>16763</xdr:rowOff>
    </xdr:to>
    <xdr:cxnSp macro="">
      <xdr:nvCxnSpPr>
        <xdr:cNvPr id="748" name="直線コネクタ 747">
          <a:extLst>
            <a:ext uri="{FF2B5EF4-FFF2-40B4-BE49-F238E27FC236}">
              <a16:creationId xmlns:a16="http://schemas.microsoft.com/office/drawing/2014/main" id="{015AAF5F-E4C8-44F6-B715-DE702818F0FD}"/>
            </a:ext>
          </a:extLst>
        </xdr:cNvPr>
        <xdr:cNvCxnSpPr/>
      </xdr:nvCxnSpPr>
      <xdr:spPr>
        <a:xfrm>
          <a:off x="21323300" y="18704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137413</xdr:rowOff>
    </xdr:from>
    <xdr:to>
      <xdr:col>107</xdr:col>
      <xdr:colOff>101600</xdr:colOff>
      <xdr:row>109</xdr:row>
      <xdr:rowOff>67563</xdr:rowOff>
    </xdr:to>
    <xdr:sp macro="" textlink="">
      <xdr:nvSpPr>
        <xdr:cNvPr id="749" name="楕円 748">
          <a:extLst>
            <a:ext uri="{FF2B5EF4-FFF2-40B4-BE49-F238E27FC236}">
              <a16:creationId xmlns:a16="http://schemas.microsoft.com/office/drawing/2014/main" id="{7712208D-07FD-4D6E-9A09-233F438F18E4}"/>
            </a:ext>
          </a:extLst>
        </xdr:cNvPr>
        <xdr:cNvSpPr/>
      </xdr:nvSpPr>
      <xdr:spPr>
        <a:xfrm>
          <a:off x="203835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16763</xdr:rowOff>
    </xdr:from>
    <xdr:to>
      <xdr:col>111</xdr:col>
      <xdr:colOff>177800</xdr:colOff>
      <xdr:row>109</xdr:row>
      <xdr:rowOff>16763</xdr:rowOff>
    </xdr:to>
    <xdr:cxnSp macro="">
      <xdr:nvCxnSpPr>
        <xdr:cNvPr id="750" name="直線コネクタ 749">
          <a:extLst>
            <a:ext uri="{FF2B5EF4-FFF2-40B4-BE49-F238E27FC236}">
              <a16:creationId xmlns:a16="http://schemas.microsoft.com/office/drawing/2014/main" id="{2DC03C23-D992-463F-BAC2-7A4C323A955F}"/>
            </a:ext>
          </a:extLst>
        </xdr:cNvPr>
        <xdr:cNvCxnSpPr/>
      </xdr:nvCxnSpPr>
      <xdr:spPr>
        <a:xfrm>
          <a:off x="20434300" y="18704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137413</xdr:rowOff>
    </xdr:from>
    <xdr:to>
      <xdr:col>102</xdr:col>
      <xdr:colOff>165100</xdr:colOff>
      <xdr:row>109</xdr:row>
      <xdr:rowOff>67563</xdr:rowOff>
    </xdr:to>
    <xdr:sp macro="" textlink="">
      <xdr:nvSpPr>
        <xdr:cNvPr id="751" name="楕円 750">
          <a:extLst>
            <a:ext uri="{FF2B5EF4-FFF2-40B4-BE49-F238E27FC236}">
              <a16:creationId xmlns:a16="http://schemas.microsoft.com/office/drawing/2014/main" id="{406E3A34-1534-4793-A854-F0C9108727B4}"/>
            </a:ext>
          </a:extLst>
        </xdr:cNvPr>
        <xdr:cNvSpPr/>
      </xdr:nvSpPr>
      <xdr:spPr>
        <a:xfrm>
          <a:off x="194945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16763</xdr:rowOff>
    </xdr:from>
    <xdr:to>
      <xdr:col>107</xdr:col>
      <xdr:colOff>50800</xdr:colOff>
      <xdr:row>109</xdr:row>
      <xdr:rowOff>16763</xdr:rowOff>
    </xdr:to>
    <xdr:cxnSp macro="">
      <xdr:nvCxnSpPr>
        <xdr:cNvPr id="752" name="直線コネクタ 751">
          <a:extLst>
            <a:ext uri="{FF2B5EF4-FFF2-40B4-BE49-F238E27FC236}">
              <a16:creationId xmlns:a16="http://schemas.microsoft.com/office/drawing/2014/main" id="{4C593AE1-E97C-48FE-96EA-ECC74828893E}"/>
            </a:ext>
          </a:extLst>
        </xdr:cNvPr>
        <xdr:cNvCxnSpPr/>
      </xdr:nvCxnSpPr>
      <xdr:spPr>
        <a:xfrm>
          <a:off x="19545300" y="18704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137413</xdr:rowOff>
    </xdr:from>
    <xdr:to>
      <xdr:col>98</xdr:col>
      <xdr:colOff>38100</xdr:colOff>
      <xdr:row>109</xdr:row>
      <xdr:rowOff>67563</xdr:rowOff>
    </xdr:to>
    <xdr:sp macro="" textlink="">
      <xdr:nvSpPr>
        <xdr:cNvPr id="753" name="楕円 752">
          <a:extLst>
            <a:ext uri="{FF2B5EF4-FFF2-40B4-BE49-F238E27FC236}">
              <a16:creationId xmlns:a16="http://schemas.microsoft.com/office/drawing/2014/main" id="{EF17CB0F-F7E8-4010-913B-3ED8061E86C3}"/>
            </a:ext>
          </a:extLst>
        </xdr:cNvPr>
        <xdr:cNvSpPr/>
      </xdr:nvSpPr>
      <xdr:spPr>
        <a:xfrm>
          <a:off x="18605500" y="186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16763</xdr:rowOff>
    </xdr:from>
    <xdr:to>
      <xdr:col>102</xdr:col>
      <xdr:colOff>114300</xdr:colOff>
      <xdr:row>109</xdr:row>
      <xdr:rowOff>16763</xdr:rowOff>
    </xdr:to>
    <xdr:cxnSp macro="">
      <xdr:nvCxnSpPr>
        <xdr:cNvPr id="754" name="直線コネクタ 753">
          <a:extLst>
            <a:ext uri="{FF2B5EF4-FFF2-40B4-BE49-F238E27FC236}">
              <a16:creationId xmlns:a16="http://schemas.microsoft.com/office/drawing/2014/main" id="{33C01731-64A1-42D6-BC5E-D2F9EA59931E}"/>
            </a:ext>
          </a:extLst>
        </xdr:cNvPr>
        <xdr:cNvCxnSpPr/>
      </xdr:nvCxnSpPr>
      <xdr:spPr>
        <a:xfrm>
          <a:off x="18656300" y="18704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5" name="n_1aveValue【公民館】&#10;一人当たり面積">
          <a:extLst>
            <a:ext uri="{FF2B5EF4-FFF2-40B4-BE49-F238E27FC236}">
              <a16:creationId xmlns:a16="http://schemas.microsoft.com/office/drawing/2014/main" id="{0305C3A6-0960-42F8-9839-E1F8ABCF26E4}"/>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6" name="n_2aveValue【公民館】&#10;一人当たり面積">
          <a:extLst>
            <a:ext uri="{FF2B5EF4-FFF2-40B4-BE49-F238E27FC236}">
              <a16:creationId xmlns:a16="http://schemas.microsoft.com/office/drawing/2014/main" id="{7E650280-391B-4F7B-B107-BA6487B663C6}"/>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7" name="n_3aveValue【公民館】&#10;一人当たり面積">
          <a:extLst>
            <a:ext uri="{FF2B5EF4-FFF2-40B4-BE49-F238E27FC236}">
              <a16:creationId xmlns:a16="http://schemas.microsoft.com/office/drawing/2014/main" id="{760E1C0B-480C-4125-85C3-6AF2ABAD401A}"/>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8" name="n_4aveValue【公民館】&#10;一人当たり面積">
          <a:extLst>
            <a:ext uri="{FF2B5EF4-FFF2-40B4-BE49-F238E27FC236}">
              <a16:creationId xmlns:a16="http://schemas.microsoft.com/office/drawing/2014/main" id="{0B76794C-68C0-4BCE-9D93-0ED573242BE0}"/>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58690</xdr:rowOff>
    </xdr:from>
    <xdr:ext cx="469744" cy="259045"/>
    <xdr:sp macro="" textlink="">
      <xdr:nvSpPr>
        <xdr:cNvPr id="759" name="n_1mainValue【公民館】&#10;一人当たり面積">
          <a:extLst>
            <a:ext uri="{FF2B5EF4-FFF2-40B4-BE49-F238E27FC236}">
              <a16:creationId xmlns:a16="http://schemas.microsoft.com/office/drawing/2014/main" id="{7D7DB38C-7750-4B49-B3C1-4F27B08156F7}"/>
            </a:ext>
          </a:extLst>
        </xdr:cNvPr>
        <xdr:cNvSpPr txBox="1"/>
      </xdr:nvSpPr>
      <xdr:spPr>
        <a:xfrm>
          <a:off x="21075727" y="187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58690</xdr:rowOff>
    </xdr:from>
    <xdr:ext cx="469744" cy="259045"/>
    <xdr:sp macro="" textlink="">
      <xdr:nvSpPr>
        <xdr:cNvPr id="760" name="n_2mainValue【公民館】&#10;一人当たり面積">
          <a:extLst>
            <a:ext uri="{FF2B5EF4-FFF2-40B4-BE49-F238E27FC236}">
              <a16:creationId xmlns:a16="http://schemas.microsoft.com/office/drawing/2014/main" id="{E3A54B81-9538-48C2-98E6-3CE286DF1D18}"/>
            </a:ext>
          </a:extLst>
        </xdr:cNvPr>
        <xdr:cNvSpPr txBox="1"/>
      </xdr:nvSpPr>
      <xdr:spPr>
        <a:xfrm>
          <a:off x="20199427" y="187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58690</xdr:rowOff>
    </xdr:from>
    <xdr:ext cx="469744" cy="259045"/>
    <xdr:sp macro="" textlink="">
      <xdr:nvSpPr>
        <xdr:cNvPr id="761" name="n_3mainValue【公民館】&#10;一人当たり面積">
          <a:extLst>
            <a:ext uri="{FF2B5EF4-FFF2-40B4-BE49-F238E27FC236}">
              <a16:creationId xmlns:a16="http://schemas.microsoft.com/office/drawing/2014/main" id="{C317F398-864B-4288-BDBA-6E5108C2211A}"/>
            </a:ext>
          </a:extLst>
        </xdr:cNvPr>
        <xdr:cNvSpPr txBox="1"/>
      </xdr:nvSpPr>
      <xdr:spPr>
        <a:xfrm>
          <a:off x="19310427" y="187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58690</xdr:rowOff>
    </xdr:from>
    <xdr:ext cx="469744" cy="259045"/>
    <xdr:sp macro="" textlink="">
      <xdr:nvSpPr>
        <xdr:cNvPr id="762" name="n_4mainValue【公民館】&#10;一人当たり面積">
          <a:extLst>
            <a:ext uri="{FF2B5EF4-FFF2-40B4-BE49-F238E27FC236}">
              <a16:creationId xmlns:a16="http://schemas.microsoft.com/office/drawing/2014/main" id="{656989FE-7B96-4474-A002-1428B7147394}"/>
            </a:ext>
          </a:extLst>
        </xdr:cNvPr>
        <xdr:cNvSpPr txBox="1"/>
      </xdr:nvSpPr>
      <xdr:spPr>
        <a:xfrm>
          <a:off x="18421427" y="187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4AEA35A3-07D5-4BA8-8D6A-CCE04C51BC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1C167765-9DA9-43FB-91CA-3F5D84F3A1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D0BD6B98-5F9E-425C-ABEB-001753422BB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有形固定資産減価償却率が類似団体内平均値を上回るのは、前年度に引き続き、道路（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％増）、学校施設（</a:t>
          </a:r>
          <a:r>
            <a:rPr kumimoji="1" lang="en-US" altLang="ja-JP" sz="1300">
              <a:latin typeface="ＭＳ Ｐゴシック" panose="020B0600070205080204" pitchFamily="50" charset="-128"/>
              <a:ea typeface="ＭＳ Ｐゴシック" panose="020B0600070205080204" pitchFamily="50" charset="-128"/>
            </a:rPr>
            <a:t>29.5</a:t>
          </a:r>
          <a:r>
            <a:rPr kumimoji="1" lang="ja-JP" altLang="en-US" sz="1300">
              <a:latin typeface="ＭＳ Ｐゴシック" panose="020B0600070205080204" pitchFamily="50" charset="-128"/>
              <a:ea typeface="ＭＳ Ｐゴシック" panose="020B0600070205080204" pitchFamily="50" charset="-128"/>
            </a:rPr>
            <a:t>％増）、公民館（</a:t>
          </a:r>
          <a:r>
            <a:rPr kumimoji="1" lang="en-US" altLang="ja-JP" sz="1300">
              <a:latin typeface="ＭＳ Ｐゴシック" panose="020B0600070205080204" pitchFamily="50" charset="-128"/>
              <a:ea typeface="ＭＳ Ｐゴシック" panose="020B0600070205080204" pitchFamily="50" charset="-128"/>
            </a:rPr>
            <a:t>25.3</a:t>
          </a:r>
          <a:r>
            <a:rPr kumimoji="1" lang="ja-JP" altLang="en-US" sz="1300">
              <a:latin typeface="ＭＳ Ｐゴシック" panose="020B0600070205080204" pitchFamily="50" charset="-128"/>
              <a:ea typeface="ＭＳ Ｐゴシック" panose="020B0600070205080204" pitchFamily="50" charset="-128"/>
            </a:rPr>
            <a:t>％増）である。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特に類似団体内が最下位である学校施設については、昭和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年代にかけて建設されたものであり、個別施設管理計画の策定にあたり施設の長寿命化や最適化を図る必要がある。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橋りょう・トンネル、公営住宅、幼稚園・保育所については、類似団体内平均値を下回っている。道路ストック総点検による長寿命化や災害公営住宅の整備、幼稚園の改修及び保育所の増築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BBFA88-D51F-4569-931C-09AE201550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4C63A5-6372-4553-99ED-9126AE7B28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34D1C8-71CC-4F89-B30C-4C159EC25EE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4DE5A7-0068-4670-B1F2-570B766A36F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72DB1D-24EF-42C3-8EE5-6DC67730B9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9434EC-B64F-4809-8B38-324450CE251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5A9CB3-D19D-4599-81DE-7429AB83138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29B8BA-01FB-4F7B-8DD6-C89EFB3338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6F8DE9A-20DE-41F2-992C-31CD79F55A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FFE752-7474-49E5-A2DA-C0845AE6AA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8,784
8,752
79.44
5,350,207
4,925,217
389,694
3,191,262
3,542,640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D92052-A03D-4D8E-B507-BAA544B802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66BE1C-99BB-4DDE-904B-F5559BA08D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DA56FB-6F64-4193-AECA-026C24E8F0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439D58-5A92-4972-B4AA-B21D8EFDEE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F23E83-CF6F-45F2-A66C-03EB1F95213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9E77A43-F3E5-42E5-921C-424F5FF1B2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F6E461-D8CF-48EF-BE4C-679487D33C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0E4381-7305-4D56-AC64-55D9A36B6BF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30256F-ED42-4B48-B776-E1B2F6BEEE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523536-E445-4C1A-9CEE-9CDDF31E3D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FB3B97-82EF-42EA-805A-C4AB10D5F0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DCBBFC8-4FF9-4CD8-ABBE-85AD6644CE2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7F8740-7981-4C71-9DCE-CC6E0639D4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05B6FC-71DE-4E92-AA91-D9F250B3B5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183321-6B40-4BB7-BBE7-47673BD779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B097E4-2863-4904-BECB-48A9878AD0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E91EBC-74F1-4BB6-82C6-0C2D134A30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49B306-C57C-4C52-9D62-5247B17574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15FB8B-CECC-4639-ADAA-70CD725D47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7C665F-BD84-4C6F-A885-D9649572857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4FD45B-3B50-48E3-933A-9C799EFBA18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B39C2B-8D70-4646-AFB2-9817E8296F9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7CF8C01-4CE3-4FC6-8390-9A64887528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866488-C6B1-45B3-951E-AEC6148079F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B42859-2CA2-42FD-A194-01B5001A0C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EA44D5-E90E-4CF4-BBBD-FEFA327563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92F15B-7BA9-4DF1-95A3-3D3037B280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183FD7-829D-4B74-9475-C1E885CFDC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EB8EC1-3A9D-4AFF-9B33-2B59FFF748A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B8F7727-5FD2-4D87-A9F6-344B1156B6F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619E824-F3D0-46BF-B4BA-6153F43154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2D515E5-C5C7-4E38-B52F-9287FAD0387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2427997-1E4F-4D93-AFA9-8849D50082F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1850B3C-2A5C-4D4F-9970-9AF9E548E81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E12A966-E44B-4BE6-901F-033BAE06062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5C178F0-BCE8-44F7-88B3-398BA74BD0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033475F-1EAA-4C91-9936-9875675CA8C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DB81A60-290F-4390-B99D-516AAF36578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BE37DDB-A7D3-49CB-8718-8F39AF440E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EE99B2B-E20A-4E1E-B40F-2605F71F6D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A00D9F0-3C8F-4BF4-8D2E-13A37FB8BB6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48BFCE9-4034-4C75-8472-D5D4502AC0E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FDE255C-3C29-476C-975C-FD04AA22F2B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D61997E-3CFC-4021-8F73-DE2EB49D065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E2BB94E-4766-40D1-8E83-9D12959BF5C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A50B0E6-ED4E-41E1-A704-BA85B816E80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C052985-1C7E-4A1E-AAA7-82021C53BC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FCDDFF0-0974-46A2-9A52-95EC990D983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853E526-131E-4808-A701-903C55487AB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B453EE2-D9BF-488E-9557-63D36C14FB4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7DAE104-518F-4889-82B0-0A7E7666FD2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F0750D9-48B2-4DDC-8BA5-87FC9BF78A1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C8FCE474-1BBD-4BCF-BE2A-66AFAB9FEFD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A7E8BD6-814B-4101-9574-D131EDEC86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085A786-CB6C-42A4-9F77-5914CC045E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0560373-039A-4D97-84DC-D04F50FE9B3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C7A0963-FFE3-4370-B89C-D3AD893727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D2E3D360-7D84-4387-83A0-C2E13EC6CDF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16159AC-AA06-4183-BD95-D18483B5CFD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AA9D6B5-14AF-459C-937A-531B1224D12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467EB4A-B9AE-4583-91CF-118F521C97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6D76D13-2770-4942-89D7-98F8ADC5A2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049C018-9AF8-4EEC-8465-B99053FAC72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D0F391EB-F83A-4189-AA8F-079BD6F59BC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FA00752-E50D-454B-81A0-031D6DD5898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FE7204B9-95D1-4C3C-BC2A-D1CCF1F0EAB3}"/>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577B9EF1-8AD4-4502-8460-8678E815A888}"/>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4F7ED01-D851-40AB-8B1D-5C04FE830B11}"/>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10341D08-6B48-4257-8F4D-FF11F0ABE281}"/>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0B5AAB1F-8D70-48BC-991A-813A684AD2CC}"/>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86901F98-722F-4E73-8437-B0CAD9F5F7D1}"/>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40BECFCA-A47F-4416-A3C2-66F685FD557E}"/>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109D3E43-726C-4DC5-864A-07D0312D9EC2}"/>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9E6588F-7D3C-4B87-8FAC-0D4520A267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529C3C5-8379-4B01-9537-723405E9922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746F2E3-792B-4E8C-809E-84DE9C414E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F4168EB-F4AB-4594-AD25-600A837CD3C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1833EDFD-9766-49D6-8D1E-4AD554F10D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90" name="楕円 89">
          <a:extLst>
            <a:ext uri="{FF2B5EF4-FFF2-40B4-BE49-F238E27FC236}">
              <a16:creationId xmlns:a16="http://schemas.microsoft.com/office/drawing/2014/main" id="{F4F520F2-1EEF-4D30-B66D-7EB0F1C903C7}"/>
            </a:ext>
          </a:extLst>
        </xdr:cNvPr>
        <xdr:cNvSpPr/>
      </xdr:nvSpPr>
      <xdr:spPr>
        <a:xfrm>
          <a:off x="45847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15106357-FF51-445B-823F-B90F7156B8AB}"/>
            </a:ext>
          </a:extLst>
        </xdr:cNvPr>
        <xdr:cNvSpPr txBox="1"/>
      </xdr:nvSpPr>
      <xdr:spPr>
        <a:xfrm>
          <a:off x="4673600"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92" name="楕円 91">
          <a:extLst>
            <a:ext uri="{FF2B5EF4-FFF2-40B4-BE49-F238E27FC236}">
              <a16:creationId xmlns:a16="http://schemas.microsoft.com/office/drawing/2014/main" id="{01225715-9A3D-4F1A-8898-E042976A9B1A}"/>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35923</xdr:rowOff>
    </xdr:to>
    <xdr:cxnSp macro="">
      <xdr:nvCxnSpPr>
        <xdr:cNvPr id="93" name="直線コネクタ 92">
          <a:extLst>
            <a:ext uri="{FF2B5EF4-FFF2-40B4-BE49-F238E27FC236}">
              <a16:creationId xmlns:a16="http://schemas.microsoft.com/office/drawing/2014/main" id="{47A76F75-DCBF-42D6-8C18-4E34B3329647}"/>
            </a:ext>
          </a:extLst>
        </xdr:cNvPr>
        <xdr:cNvCxnSpPr/>
      </xdr:nvCxnSpPr>
      <xdr:spPr>
        <a:xfrm>
          <a:off x="3797300" y="1065276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127181</xdr:rowOff>
    </xdr:from>
    <xdr:to>
      <xdr:col>15</xdr:col>
      <xdr:colOff>101600</xdr:colOff>
      <xdr:row>62</xdr:row>
      <xdr:rowOff>57331</xdr:rowOff>
    </xdr:to>
    <xdr:sp macro="" textlink="">
      <xdr:nvSpPr>
        <xdr:cNvPr id="94" name="楕円 93">
          <a:extLst>
            <a:ext uri="{FF2B5EF4-FFF2-40B4-BE49-F238E27FC236}">
              <a16:creationId xmlns:a16="http://schemas.microsoft.com/office/drawing/2014/main" id="{253ED36C-7A26-4341-B726-46DCFAEDCCD4}"/>
            </a:ext>
          </a:extLst>
        </xdr:cNvPr>
        <xdr:cNvSpPr/>
      </xdr:nvSpPr>
      <xdr:spPr>
        <a:xfrm>
          <a:off x="2857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6531</xdr:rowOff>
    </xdr:from>
    <xdr:to>
      <xdr:col>19</xdr:col>
      <xdr:colOff>177800</xdr:colOff>
      <xdr:row>62</xdr:row>
      <xdr:rowOff>22860</xdr:rowOff>
    </xdr:to>
    <xdr:cxnSp macro="">
      <xdr:nvCxnSpPr>
        <xdr:cNvPr id="95" name="直線コネクタ 94">
          <a:extLst>
            <a:ext uri="{FF2B5EF4-FFF2-40B4-BE49-F238E27FC236}">
              <a16:creationId xmlns:a16="http://schemas.microsoft.com/office/drawing/2014/main" id="{67A4105D-9C6A-4C5B-B39F-D1EEBEB12670}"/>
            </a:ext>
          </a:extLst>
        </xdr:cNvPr>
        <xdr:cNvCxnSpPr/>
      </xdr:nvCxnSpPr>
      <xdr:spPr>
        <a:xfrm>
          <a:off x="2908300" y="106364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114119</xdr:rowOff>
    </xdr:from>
    <xdr:to>
      <xdr:col>10</xdr:col>
      <xdr:colOff>165100</xdr:colOff>
      <xdr:row>62</xdr:row>
      <xdr:rowOff>44269</xdr:rowOff>
    </xdr:to>
    <xdr:sp macro="" textlink="">
      <xdr:nvSpPr>
        <xdr:cNvPr id="96" name="楕円 95">
          <a:extLst>
            <a:ext uri="{FF2B5EF4-FFF2-40B4-BE49-F238E27FC236}">
              <a16:creationId xmlns:a16="http://schemas.microsoft.com/office/drawing/2014/main" id="{A3AB23A5-4CFF-4A6D-8EB6-FDF0F2842DA2}"/>
            </a:ext>
          </a:extLst>
        </xdr:cNvPr>
        <xdr:cNvSpPr/>
      </xdr:nvSpPr>
      <xdr:spPr>
        <a:xfrm>
          <a:off x="1968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164919</xdr:rowOff>
    </xdr:from>
    <xdr:to>
      <xdr:col>15</xdr:col>
      <xdr:colOff>50800</xdr:colOff>
      <xdr:row>62</xdr:row>
      <xdr:rowOff>6531</xdr:rowOff>
    </xdr:to>
    <xdr:cxnSp macro="">
      <xdr:nvCxnSpPr>
        <xdr:cNvPr id="97" name="直線コネクタ 96">
          <a:extLst>
            <a:ext uri="{FF2B5EF4-FFF2-40B4-BE49-F238E27FC236}">
              <a16:creationId xmlns:a16="http://schemas.microsoft.com/office/drawing/2014/main" id="{358F18DF-E528-4A5D-92F3-00C072EAB97F}"/>
            </a:ext>
          </a:extLst>
        </xdr:cNvPr>
        <xdr:cNvCxnSpPr/>
      </xdr:nvCxnSpPr>
      <xdr:spPr>
        <a:xfrm>
          <a:off x="2019300" y="106233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97790</xdr:rowOff>
    </xdr:from>
    <xdr:to>
      <xdr:col>6</xdr:col>
      <xdr:colOff>38100</xdr:colOff>
      <xdr:row>62</xdr:row>
      <xdr:rowOff>27940</xdr:rowOff>
    </xdr:to>
    <xdr:sp macro="" textlink="">
      <xdr:nvSpPr>
        <xdr:cNvPr id="98" name="楕円 97">
          <a:extLst>
            <a:ext uri="{FF2B5EF4-FFF2-40B4-BE49-F238E27FC236}">
              <a16:creationId xmlns:a16="http://schemas.microsoft.com/office/drawing/2014/main" id="{944D68E8-966E-4640-B503-A90ED9181907}"/>
            </a:ext>
          </a:extLst>
        </xdr:cNvPr>
        <xdr:cNvSpPr/>
      </xdr:nvSpPr>
      <xdr:spPr>
        <a:xfrm>
          <a:off x="1079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148590</xdr:rowOff>
    </xdr:from>
    <xdr:to>
      <xdr:col>10</xdr:col>
      <xdr:colOff>114300</xdr:colOff>
      <xdr:row>61</xdr:row>
      <xdr:rowOff>164919</xdr:rowOff>
    </xdr:to>
    <xdr:cxnSp macro="">
      <xdr:nvCxnSpPr>
        <xdr:cNvPr id="99" name="直線コネクタ 98">
          <a:extLst>
            <a:ext uri="{FF2B5EF4-FFF2-40B4-BE49-F238E27FC236}">
              <a16:creationId xmlns:a16="http://schemas.microsoft.com/office/drawing/2014/main" id="{6870E3FD-A947-45B5-BE4C-2527CA43D068}"/>
            </a:ext>
          </a:extLst>
        </xdr:cNvPr>
        <xdr:cNvCxnSpPr/>
      </xdr:nvCxnSpPr>
      <xdr:spPr>
        <a:xfrm>
          <a:off x="1130300" y="106070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a:extLst>
            <a:ext uri="{FF2B5EF4-FFF2-40B4-BE49-F238E27FC236}">
              <a16:creationId xmlns:a16="http://schemas.microsoft.com/office/drawing/2014/main" id="{E30CD7F1-5503-4EC5-968E-9E8D00ED94B2}"/>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01" name="n_2aveValue【体育館・プール】&#10;有形固定資産減価償却率">
          <a:extLst>
            <a:ext uri="{FF2B5EF4-FFF2-40B4-BE49-F238E27FC236}">
              <a16:creationId xmlns:a16="http://schemas.microsoft.com/office/drawing/2014/main" id="{5D654C9F-D6EE-4E00-BE85-0836864B05FC}"/>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1851B9AD-1013-411A-94E2-A5AB2BF0E0FB}"/>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1EC781F6-3224-4947-883C-BAF67DE37376}"/>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104" name="n_1mainValue【体育館・プール】&#10;有形固定資産減価償却率">
          <a:extLst>
            <a:ext uri="{FF2B5EF4-FFF2-40B4-BE49-F238E27FC236}">
              <a16:creationId xmlns:a16="http://schemas.microsoft.com/office/drawing/2014/main" id="{7E4ACDC8-0331-4513-86C8-9969A147EDB9}"/>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48458</xdr:rowOff>
    </xdr:from>
    <xdr:ext cx="405111" cy="259045"/>
    <xdr:sp macro="" textlink="">
      <xdr:nvSpPr>
        <xdr:cNvPr id="105" name="n_2mainValue【体育館・プール】&#10;有形固定資産減価償却率">
          <a:extLst>
            <a:ext uri="{FF2B5EF4-FFF2-40B4-BE49-F238E27FC236}">
              <a16:creationId xmlns:a16="http://schemas.microsoft.com/office/drawing/2014/main" id="{E6E727A0-C9A2-4C8C-AFB4-7DD00F450284}"/>
            </a:ext>
          </a:extLst>
        </xdr:cNvPr>
        <xdr:cNvSpPr txBox="1"/>
      </xdr:nvSpPr>
      <xdr:spPr>
        <a:xfrm>
          <a:off x="2705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60796</xdr:rowOff>
    </xdr:from>
    <xdr:ext cx="405111" cy="259045"/>
    <xdr:sp macro="" textlink="">
      <xdr:nvSpPr>
        <xdr:cNvPr id="106" name="n_3mainValue【体育館・プール】&#10;有形固定資産減価償却率">
          <a:extLst>
            <a:ext uri="{FF2B5EF4-FFF2-40B4-BE49-F238E27FC236}">
              <a16:creationId xmlns:a16="http://schemas.microsoft.com/office/drawing/2014/main" id="{C3E73C92-D316-48D7-953F-8A8E220E59C7}"/>
            </a:ext>
          </a:extLst>
        </xdr:cNvPr>
        <xdr:cNvSpPr txBox="1"/>
      </xdr:nvSpPr>
      <xdr:spPr>
        <a:xfrm>
          <a:off x="1816744" y="1034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44467</xdr:rowOff>
    </xdr:from>
    <xdr:ext cx="405111" cy="259045"/>
    <xdr:sp macro="" textlink="">
      <xdr:nvSpPr>
        <xdr:cNvPr id="107" name="n_4mainValue【体育館・プール】&#10;有形固定資産減価償却率">
          <a:extLst>
            <a:ext uri="{FF2B5EF4-FFF2-40B4-BE49-F238E27FC236}">
              <a16:creationId xmlns:a16="http://schemas.microsoft.com/office/drawing/2014/main" id="{666B79E2-A825-46AC-8E7E-8BEF03573ECA}"/>
            </a:ext>
          </a:extLst>
        </xdr:cNvPr>
        <xdr:cNvSpPr txBox="1"/>
      </xdr:nvSpPr>
      <xdr:spPr>
        <a:xfrm>
          <a:off x="927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F559CB6D-048A-4546-BBDB-163001A4D6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1536196-197B-412D-A388-E3CDC8502F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82474A3-630C-4FE5-A3D0-66796925D5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A4967EE-A687-4164-BA6A-A663C453EC7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5821E89-6EE7-417E-80CB-A1FCC69849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93F69DB-12ED-4323-B245-66BB518ABC7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98D7E0E8-9FE6-4ABB-98EA-6EAE845C67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246A002-169A-4DC5-B3E1-A21DB973008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749D452-E2EF-4942-9249-A86217528A6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E2DE024-757D-4629-A0C4-CF5C3D5EF8B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5E5EAF12-EC4E-445F-BF87-5E288FAB1FE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762E3515-5264-4AEF-BAC8-519DEDD6D09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FA7FC87F-C81F-4A1D-AEE0-D73463EB85B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A56B5770-4689-4352-803C-2514A32E668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C87B8729-FB99-4DF9-AAD9-C66AFFAFAB8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7B7CE99E-AFE7-446B-8923-F6DFA8D7356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E86309E4-60A3-4261-B2F6-D8D49DE9E49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4077AFB8-0216-41EB-AABD-E4B3F3813FF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8011FD54-632F-4BE4-B9B4-2C517941E7A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ADDC75E5-CF9C-4A48-AADD-8752603BD15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C31B686A-3105-4D81-B9BD-5241844EFD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F0C16BBC-12DA-4EC3-9091-5D5302C884E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A0A8337-BAB7-401B-9EC6-4F763390EB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2AA0BC01-E4B5-4DDD-A52C-C6979BF6960F}"/>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A4EE2A76-A111-4345-8174-D09B8D096017}"/>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BF20CB9F-5741-4F63-892C-A09D6AC6D95E}"/>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66B19724-CD73-4E19-B72F-9CDC7D5E8F62}"/>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1684067C-F692-440B-9BF6-581CDB2FD67A}"/>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a:extLst>
            <a:ext uri="{FF2B5EF4-FFF2-40B4-BE49-F238E27FC236}">
              <a16:creationId xmlns:a16="http://schemas.microsoft.com/office/drawing/2014/main" id="{61C76622-7B32-486E-ADAB-026847BFEAEC}"/>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B2FD3C0F-A9E1-4F43-BA6B-D6D4B317E410}"/>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B6E538EA-3310-4C96-A2B1-78C4CEE28F85}"/>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24ED9A9C-B7BF-4869-BBE2-DC6606BB34E9}"/>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35AB23DC-F9FB-434C-8F35-A3871BAA1171}"/>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0D938923-390C-4C05-83CF-84333D40C2D9}"/>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B35135CA-EDCE-442C-AE6C-7839A8CB04C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9A1D74C-D8DB-44C7-BF22-A534DFC805F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5101BC9-0427-494C-BB10-EFFC929677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05FBD4E-0B89-4219-B314-F7BEA08F5F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E356214-B9FE-4F49-B8D0-FC8FF037DF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45974</xdr:rowOff>
    </xdr:from>
    <xdr:to>
      <xdr:col>55</xdr:col>
      <xdr:colOff>50800</xdr:colOff>
      <xdr:row>62</xdr:row>
      <xdr:rowOff>147574</xdr:rowOff>
    </xdr:to>
    <xdr:sp macro="" textlink="">
      <xdr:nvSpPr>
        <xdr:cNvPr id="147" name="楕円 146">
          <a:extLst>
            <a:ext uri="{FF2B5EF4-FFF2-40B4-BE49-F238E27FC236}">
              <a16:creationId xmlns:a16="http://schemas.microsoft.com/office/drawing/2014/main" id="{044970D8-5859-4716-91D8-C1222AEFE10A}"/>
            </a:ext>
          </a:extLst>
        </xdr:cNvPr>
        <xdr:cNvSpPr/>
      </xdr:nvSpPr>
      <xdr:spPr>
        <a:xfrm>
          <a:off x="10426700" y="106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24401</xdr:rowOff>
    </xdr:from>
    <xdr:ext cx="469744" cy="259045"/>
    <xdr:sp macro="" textlink="">
      <xdr:nvSpPr>
        <xdr:cNvPr id="148" name="【体育館・プール】&#10;一人当たり面積該当値テキスト">
          <a:extLst>
            <a:ext uri="{FF2B5EF4-FFF2-40B4-BE49-F238E27FC236}">
              <a16:creationId xmlns:a16="http://schemas.microsoft.com/office/drawing/2014/main" id="{AD4F5923-D6D2-4386-9DC5-A33DDB177F06}"/>
            </a:ext>
          </a:extLst>
        </xdr:cNvPr>
        <xdr:cNvSpPr txBox="1"/>
      </xdr:nvSpPr>
      <xdr:spPr>
        <a:xfrm>
          <a:off x="10515600" y="1065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45212</xdr:rowOff>
    </xdr:from>
    <xdr:to>
      <xdr:col>50</xdr:col>
      <xdr:colOff>165100</xdr:colOff>
      <xdr:row>62</xdr:row>
      <xdr:rowOff>146812</xdr:rowOff>
    </xdr:to>
    <xdr:sp macro="" textlink="">
      <xdr:nvSpPr>
        <xdr:cNvPr id="149" name="楕円 148">
          <a:extLst>
            <a:ext uri="{FF2B5EF4-FFF2-40B4-BE49-F238E27FC236}">
              <a16:creationId xmlns:a16="http://schemas.microsoft.com/office/drawing/2014/main" id="{C0B5D2ED-894F-48EB-A059-BC309F81BC61}"/>
            </a:ext>
          </a:extLst>
        </xdr:cNvPr>
        <xdr:cNvSpPr/>
      </xdr:nvSpPr>
      <xdr:spPr>
        <a:xfrm>
          <a:off x="9588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96012</xdr:rowOff>
    </xdr:from>
    <xdr:to>
      <xdr:col>55</xdr:col>
      <xdr:colOff>0</xdr:colOff>
      <xdr:row>62</xdr:row>
      <xdr:rowOff>96774</xdr:rowOff>
    </xdr:to>
    <xdr:cxnSp macro="">
      <xdr:nvCxnSpPr>
        <xdr:cNvPr id="150" name="直線コネクタ 149">
          <a:extLst>
            <a:ext uri="{FF2B5EF4-FFF2-40B4-BE49-F238E27FC236}">
              <a16:creationId xmlns:a16="http://schemas.microsoft.com/office/drawing/2014/main" id="{40FB5549-1A7F-4A60-9715-D807515ED836}"/>
            </a:ext>
          </a:extLst>
        </xdr:cNvPr>
        <xdr:cNvCxnSpPr/>
      </xdr:nvCxnSpPr>
      <xdr:spPr>
        <a:xfrm>
          <a:off x="9639300" y="1072591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43688</xdr:rowOff>
    </xdr:from>
    <xdr:to>
      <xdr:col>46</xdr:col>
      <xdr:colOff>38100</xdr:colOff>
      <xdr:row>62</xdr:row>
      <xdr:rowOff>145288</xdr:rowOff>
    </xdr:to>
    <xdr:sp macro="" textlink="">
      <xdr:nvSpPr>
        <xdr:cNvPr id="151" name="楕円 150">
          <a:extLst>
            <a:ext uri="{FF2B5EF4-FFF2-40B4-BE49-F238E27FC236}">
              <a16:creationId xmlns:a16="http://schemas.microsoft.com/office/drawing/2014/main" id="{A2EBCA23-5513-4BAF-A6F3-C5EAB33C9F02}"/>
            </a:ext>
          </a:extLst>
        </xdr:cNvPr>
        <xdr:cNvSpPr/>
      </xdr:nvSpPr>
      <xdr:spPr>
        <a:xfrm>
          <a:off x="8699500" y="106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94488</xdr:rowOff>
    </xdr:from>
    <xdr:to>
      <xdr:col>50</xdr:col>
      <xdr:colOff>114300</xdr:colOff>
      <xdr:row>62</xdr:row>
      <xdr:rowOff>96012</xdr:rowOff>
    </xdr:to>
    <xdr:cxnSp macro="">
      <xdr:nvCxnSpPr>
        <xdr:cNvPr id="152" name="直線コネクタ 151">
          <a:extLst>
            <a:ext uri="{FF2B5EF4-FFF2-40B4-BE49-F238E27FC236}">
              <a16:creationId xmlns:a16="http://schemas.microsoft.com/office/drawing/2014/main" id="{86C33BBF-FAD2-4766-B0D4-0F04FE514652}"/>
            </a:ext>
          </a:extLst>
        </xdr:cNvPr>
        <xdr:cNvCxnSpPr/>
      </xdr:nvCxnSpPr>
      <xdr:spPr>
        <a:xfrm>
          <a:off x="8750300" y="107243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45212</xdr:rowOff>
    </xdr:from>
    <xdr:to>
      <xdr:col>41</xdr:col>
      <xdr:colOff>101600</xdr:colOff>
      <xdr:row>62</xdr:row>
      <xdr:rowOff>146812</xdr:rowOff>
    </xdr:to>
    <xdr:sp macro="" textlink="">
      <xdr:nvSpPr>
        <xdr:cNvPr id="153" name="楕円 152">
          <a:extLst>
            <a:ext uri="{FF2B5EF4-FFF2-40B4-BE49-F238E27FC236}">
              <a16:creationId xmlns:a16="http://schemas.microsoft.com/office/drawing/2014/main" id="{A56EDE20-F044-4F83-BD24-17C9BBE44B5B}"/>
            </a:ext>
          </a:extLst>
        </xdr:cNvPr>
        <xdr:cNvSpPr/>
      </xdr:nvSpPr>
      <xdr:spPr>
        <a:xfrm>
          <a:off x="7810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94488</xdr:rowOff>
    </xdr:from>
    <xdr:to>
      <xdr:col>45</xdr:col>
      <xdr:colOff>177800</xdr:colOff>
      <xdr:row>62</xdr:row>
      <xdr:rowOff>96012</xdr:rowOff>
    </xdr:to>
    <xdr:cxnSp macro="">
      <xdr:nvCxnSpPr>
        <xdr:cNvPr id="154" name="直線コネクタ 153">
          <a:extLst>
            <a:ext uri="{FF2B5EF4-FFF2-40B4-BE49-F238E27FC236}">
              <a16:creationId xmlns:a16="http://schemas.microsoft.com/office/drawing/2014/main" id="{8AF483C7-396D-4583-B503-F36B632C05F9}"/>
            </a:ext>
          </a:extLst>
        </xdr:cNvPr>
        <xdr:cNvCxnSpPr/>
      </xdr:nvCxnSpPr>
      <xdr:spPr>
        <a:xfrm flipV="1">
          <a:off x="7861300" y="107243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45974</xdr:rowOff>
    </xdr:from>
    <xdr:to>
      <xdr:col>36</xdr:col>
      <xdr:colOff>165100</xdr:colOff>
      <xdr:row>62</xdr:row>
      <xdr:rowOff>147574</xdr:rowOff>
    </xdr:to>
    <xdr:sp macro="" textlink="">
      <xdr:nvSpPr>
        <xdr:cNvPr id="155" name="楕円 154">
          <a:extLst>
            <a:ext uri="{FF2B5EF4-FFF2-40B4-BE49-F238E27FC236}">
              <a16:creationId xmlns:a16="http://schemas.microsoft.com/office/drawing/2014/main" id="{FD73D1F2-FED1-4C3A-A5A4-28DEAB7A02FE}"/>
            </a:ext>
          </a:extLst>
        </xdr:cNvPr>
        <xdr:cNvSpPr/>
      </xdr:nvSpPr>
      <xdr:spPr>
        <a:xfrm>
          <a:off x="6921500" y="106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96012</xdr:rowOff>
    </xdr:from>
    <xdr:to>
      <xdr:col>41</xdr:col>
      <xdr:colOff>50800</xdr:colOff>
      <xdr:row>62</xdr:row>
      <xdr:rowOff>96774</xdr:rowOff>
    </xdr:to>
    <xdr:cxnSp macro="">
      <xdr:nvCxnSpPr>
        <xdr:cNvPr id="156" name="直線コネクタ 155">
          <a:extLst>
            <a:ext uri="{FF2B5EF4-FFF2-40B4-BE49-F238E27FC236}">
              <a16:creationId xmlns:a16="http://schemas.microsoft.com/office/drawing/2014/main" id="{0836CD23-D47F-4475-835D-44CDC8AD6DBA}"/>
            </a:ext>
          </a:extLst>
        </xdr:cNvPr>
        <xdr:cNvCxnSpPr/>
      </xdr:nvCxnSpPr>
      <xdr:spPr>
        <a:xfrm flipV="1">
          <a:off x="6972300" y="107259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a:extLst>
            <a:ext uri="{FF2B5EF4-FFF2-40B4-BE49-F238E27FC236}">
              <a16:creationId xmlns:a16="http://schemas.microsoft.com/office/drawing/2014/main" id="{98F0D620-B6AD-4796-A26D-B8EF6D7891BD}"/>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a:extLst>
            <a:ext uri="{FF2B5EF4-FFF2-40B4-BE49-F238E27FC236}">
              <a16:creationId xmlns:a16="http://schemas.microsoft.com/office/drawing/2014/main" id="{126206E3-0473-45B9-964C-E2D3A5452B4E}"/>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1570D47A-B140-4F4C-B2EF-76517F16AEC8}"/>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a:extLst>
            <a:ext uri="{FF2B5EF4-FFF2-40B4-BE49-F238E27FC236}">
              <a16:creationId xmlns:a16="http://schemas.microsoft.com/office/drawing/2014/main" id="{E227651B-36CF-402A-BA5F-74CD94942F23}"/>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137939</xdr:rowOff>
    </xdr:from>
    <xdr:ext cx="469744" cy="259045"/>
    <xdr:sp macro="" textlink="">
      <xdr:nvSpPr>
        <xdr:cNvPr id="161" name="n_1mainValue【体育館・プール】&#10;一人当たり面積">
          <a:extLst>
            <a:ext uri="{FF2B5EF4-FFF2-40B4-BE49-F238E27FC236}">
              <a16:creationId xmlns:a16="http://schemas.microsoft.com/office/drawing/2014/main" id="{DF29B5DA-5468-4CBC-873D-EDEA761C194A}"/>
            </a:ext>
          </a:extLst>
        </xdr:cNvPr>
        <xdr:cNvSpPr txBox="1"/>
      </xdr:nvSpPr>
      <xdr:spPr>
        <a:xfrm>
          <a:off x="93917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136415</xdr:rowOff>
    </xdr:from>
    <xdr:ext cx="469744" cy="259045"/>
    <xdr:sp macro="" textlink="">
      <xdr:nvSpPr>
        <xdr:cNvPr id="162" name="n_2mainValue【体育館・プール】&#10;一人当たり面積">
          <a:extLst>
            <a:ext uri="{FF2B5EF4-FFF2-40B4-BE49-F238E27FC236}">
              <a16:creationId xmlns:a16="http://schemas.microsoft.com/office/drawing/2014/main" id="{08E1D6BC-60F8-4DA4-B541-4E780426670F}"/>
            </a:ext>
          </a:extLst>
        </xdr:cNvPr>
        <xdr:cNvSpPr txBox="1"/>
      </xdr:nvSpPr>
      <xdr:spPr>
        <a:xfrm>
          <a:off x="8515427" y="107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137939</xdr:rowOff>
    </xdr:from>
    <xdr:ext cx="469744" cy="259045"/>
    <xdr:sp macro="" textlink="">
      <xdr:nvSpPr>
        <xdr:cNvPr id="163" name="n_3mainValue【体育館・プール】&#10;一人当たり面積">
          <a:extLst>
            <a:ext uri="{FF2B5EF4-FFF2-40B4-BE49-F238E27FC236}">
              <a16:creationId xmlns:a16="http://schemas.microsoft.com/office/drawing/2014/main" id="{2AFE390F-3F40-4F75-B528-02C7897654B9}"/>
            </a:ext>
          </a:extLst>
        </xdr:cNvPr>
        <xdr:cNvSpPr txBox="1"/>
      </xdr:nvSpPr>
      <xdr:spPr>
        <a:xfrm>
          <a:off x="7626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138701</xdr:rowOff>
    </xdr:from>
    <xdr:ext cx="469744" cy="259045"/>
    <xdr:sp macro="" textlink="">
      <xdr:nvSpPr>
        <xdr:cNvPr id="164" name="n_4mainValue【体育館・プール】&#10;一人当たり面積">
          <a:extLst>
            <a:ext uri="{FF2B5EF4-FFF2-40B4-BE49-F238E27FC236}">
              <a16:creationId xmlns:a16="http://schemas.microsoft.com/office/drawing/2014/main" id="{FD7B2C74-ABF2-409B-9EE1-8D40C9DDED73}"/>
            </a:ext>
          </a:extLst>
        </xdr:cNvPr>
        <xdr:cNvSpPr txBox="1"/>
      </xdr:nvSpPr>
      <xdr:spPr>
        <a:xfrm>
          <a:off x="6737427" y="1076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3FE3C156-116F-482C-BA7C-943C5070E69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EBCF4F5C-B76C-4A80-9A66-D0A6E952FA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8C8A8F6-51F5-4F9D-B306-E6DD2C2578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69BEEFD-72FB-4710-A88E-76D4DE445F9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843D8DF-6B6F-4AA9-BC02-84CE40D420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284714B0-17F6-41C6-AC0C-FA9A8D95810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1EBE5A49-702F-4011-96BF-B2931F276D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15E898FA-BAFA-46BD-BB12-AD2B58CEFC3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CF408CFA-BA20-49E3-AC86-60EC278BC5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60DFC7E-43D0-4E6E-B1E7-A6D8B8B939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457C6441-67B9-4FAB-94DC-7CAECC9894F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57EEFE90-8155-49F9-80E5-13300CC9286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A134CAC-6633-463C-A4B8-9C6612353CE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806402B0-5C17-4D5E-B82B-622ED2A9F17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A628E60-6B79-474F-A6A6-058BC1383CA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E3043C88-0973-4DD2-AA73-2BEA678F5E2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365D3C87-E21B-4E23-A136-72DE5A2AC6E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8DDAF23F-26F4-4403-855D-E533CE637B9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6BC62FA3-0556-43ED-BFF8-E444D7A87AB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EEF81B6-4AD2-47A7-B6A9-F718C566265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DDCB12EC-9CF7-4362-870E-ECEF2A6C99D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4FE9DDED-ADCA-4004-9783-988176E8E6B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9A452B46-393F-40CE-8D5D-8CDD4492169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2BD8C737-C536-4383-AE49-510FA892E6C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EA97C8B5-1A6E-4E7C-9B67-9457F2469DBC}"/>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3519C390-5989-446D-883F-0E7504ACE92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998E1550-3333-46BB-BD3C-08331544EB1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397CA4D1-99B0-48B7-93B9-7571EBEBF5A5}"/>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40E17E86-0ACC-4EC3-9BF3-4D439E0A612A}"/>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F7F215E0-4C1C-44AB-8F1B-B9D17C2B4D75}"/>
            </a:ext>
          </a:extLst>
        </xdr:cNvPr>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5C3D74A9-4D12-4C03-A0E8-0E40E60E14C7}"/>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10A67578-A583-41FE-8269-018A3D71D1B9}"/>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45FB87C3-BE35-46FA-AF71-58C63C45FD44}"/>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EA98129A-9B31-4BD7-BA2B-E452E1684B3E}"/>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8F337487-6E86-4E33-B0E6-13E8DD29B681}"/>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1B2A5F5-9596-480D-B14B-9A688D3C71C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857C146-CFC3-4AEC-AF25-255BACF4D1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39EB707-F941-47FD-8706-3865BB4D788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B7229A8-98BA-4B08-8113-71777BD2C31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BA3A7BD-7F49-401E-B81F-ADFA6CEBAFC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6350</xdr:rowOff>
    </xdr:from>
    <xdr:to>
      <xdr:col>24</xdr:col>
      <xdr:colOff>114300</xdr:colOff>
      <xdr:row>81</xdr:row>
      <xdr:rowOff>107950</xdr:rowOff>
    </xdr:to>
    <xdr:sp macro="" textlink="">
      <xdr:nvSpPr>
        <xdr:cNvPr id="205" name="楕円 204">
          <a:extLst>
            <a:ext uri="{FF2B5EF4-FFF2-40B4-BE49-F238E27FC236}">
              <a16:creationId xmlns:a16="http://schemas.microsoft.com/office/drawing/2014/main" id="{78E8C47E-79B7-4B17-BAE8-4FA5EC7E5DC4}"/>
            </a:ext>
          </a:extLst>
        </xdr:cNvPr>
        <xdr:cNvSpPr/>
      </xdr:nvSpPr>
      <xdr:spPr>
        <a:xfrm>
          <a:off x="45847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29227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96EF63D8-C13B-4F8A-B7C2-61B13A08B9C2}"/>
            </a:ext>
          </a:extLst>
        </xdr:cNvPr>
        <xdr:cNvSpPr txBox="1"/>
      </xdr:nvSpPr>
      <xdr:spPr>
        <a:xfrm>
          <a:off x="4673600"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128270</xdr:rowOff>
    </xdr:from>
    <xdr:to>
      <xdr:col>20</xdr:col>
      <xdr:colOff>38100</xdr:colOff>
      <xdr:row>81</xdr:row>
      <xdr:rowOff>58420</xdr:rowOff>
    </xdr:to>
    <xdr:sp macro="" textlink="">
      <xdr:nvSpPr>
        <xdr:cNvPr id="207" name="楕円 206">
          <a:extLst>
            <a:ext uri="{FF2B5EF4-FFF2-40B4-BE49-F238E27FC236}">
              <a16:creationId xmlns:a16="http://schemas.microsoft.com/office/drawing/2014/main" id="{A3A48BD3-A4CA-4E8E-83B1-DB665E02A869}"/>
            </a:ext>
          </a:extLst>
        </xdr:cNvPr>
        <xdr:cNvSpPr/>
      </xdr:nvSpPr>
      <xdr:spPr>
        <a:xfrm>
          <a:off x="3746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xdr:rowOff>
    </xdr:from>
    <xdr:to>
      <xdr:col>24</xdr:col>
      <xdr:colOff>63500</xdr:colOff>
      <xdr:row>81</xdr:row>
      <xdr:rowOff>57150</xdr:rowOff>
    </xdr:to>
    <xdr:cxnSp macro="">
      <xdr:nvCxnSpPr>
        <xdr:cNvPr id="208" name="直線コネクタ 207">
          <a:extLst>
            <a:ext uri="{FF2B5EF4-FFF2-40B4-BE49-F238E27FC236}">
              <a16:creationId xmlns:a16="http://schemas.microsoft.com/office/drawing/2014/main" id="{D0B69F63-4865-4737-8693-B4BD62540C14}"/>
            </a:ext>
          </a:extLst>
        </xdr:cNvPr>
        <xdr:cNvCxnSpPr/>
      </xdr:nvCxnSpPr>
      <xdr:spPr>
        <a:xfrm>
          <a:off x="3797300" y="138950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71120</xdr:rowOff>
    </xdr:from>
    <xdr:to>
      <xdr:col>15</xdr:col>
      <xdr:colOff>101600</xdr:colOff>
      <xdr:row>81</xdr:row>
      <xdr:rowOff>1270</xdr:rowOff>
    </xdr:to>
    <xdr:sp macro="" textlink="">
      <xdr:nvSpPr>
        <xdr:cNvPr id="209" name="楕円 208">
          <a:extLst>
            <a:ext uri="{FF2B5EF4-FFF2-40B4-BE49-F238E27FC236}">
              <a16:creationId xmlns:a16="http://schemas.microsoft.com/office/drawing/2014/main" id="{F230F263-2F4C-43D9-81CE-C717786CA391}"/>
            </a:ext>
          </a:extLst>
        </xdr:cNvPr>
        <xdr:cNvSpPr/>
      </xdr:nvSpPr>
      <xdr:spPr>
        <a:xfrm>
          <a:off x="2857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121920</xdr:rowOff>
    </xdr:from>
    <xdr:to>
      <xdr:col>19</xdr:col>
      <xdr:colOff>177800</xdr:colOff>
      <xdr:row>81</xdr:row>
      <xdr:rowOff>7620</xdr:rowOff>
    </xdr:to>
    <xdr:cxnSp macro="">
      <xdr:nvCxnSpPr>
        <xdr:cNvPr id="210" name="直線コネクタ 209">
          <a:extLst>
            <a:ext uri="{FF2B5EF4-FFF2-40B4-BE49-F238E27FC236}">
              <a16:creationId xmlns:a16="http://schemas.microsoft.com/office/drawing/2014/main" id="{F74078D3-B8CF-47EE-8DF4-C483FE822E90}"/>
            </a:ext>
          </a:extLst>
        </xdr:cNvPr>
        <xdr:cNvCxnSpPr/>
      </xdr:nvCxnSpPr>
      <xdr:spPr>
        <a:xfrm>
          <a:off x="2908300" y="138379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12064</xdr:rowOff>
    </xdr:from>
    <xdr:to>
      <xdr:col>10</xdr:col>
      <xdr:colOff>165100</xdr:colOff>
      <xdr:row>80</xdr:row>
      <xdr:rowOff>113664</xdr:rowOff>
    </xdr:to>
    <xdr:sp macro="" textlink="">
      <xdr:nvSpPr>
        <xdr:cNvPr id="211" name="楕円 210">
          <a:extLst>
            <a:ext uri="{FF2B5EF4-FFF2-40B4-BE49-F238E27FC236}">
              <a16:creationId xmlns:a16="http://schemas.microsoft.com/office/drawing/2014/main" id="{C2172538-A5CE-4732-8CBA-31CB1C997DB2}"/>
            </a:ext>
          </a:extLst>
        </xdr:cNvPr>
        <xdr:cNvSpPr/>
      </xdr:nvSpPr>
      <xdr:spPr>
        <a:xfrm>
          <a:off x="1968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62864</xdr:rowOff>
    </xdr:from>
    <xdr:to>
      <xdr:col>15</xdr:col>
      <xdr:colOff>50800</xdr:colOff>
      <xdr:row>80</xdr:row>
      <xdr:rowOff>121920</xdr:rowOff>
    </xdr:to>
    <xdr:cxnSp macro="">
      <xdr:nvCxnSpPr>
        <xdr:cNvPr id="212" name="直線コネクタ 211">
          <a:extLst>
            <a:ext uri="{FF2B5EF4-FFF2-40B4-BE49-F238E27FC236}">
              <a16:creationId xmlns:a16="http://schemas.microsoft.com/office/drawing/2014/main" id="{521677E8-50C5-44F6-A4B6-58972AF35428}"/>
            </a:ext>
          </a:extLst>
        </xdr:cNvPr>
        <xdr:cNvCxnSpPr/>
      </xdr:nvCxnSpPr>
      <xdr:spPr>
        <a:xfrm>
          <a:off x="2019300" y="137788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128270</xdr:rowOff>
    </xdr:from>
    <xdr:to>
      <xdr:col>6</xdr:col>
      <xdr:colOff>38100</xdr:colOff>
      <xdr:row>80</xdr:row>
      <xdr:rowOff>58420</xdr:rowOff>
    </xdr:to>
    <xdr:sp macro="" textlink="">
      <xdr:nvSpPr>
        <xdr:cNvPr id="213" name="楕円 212">
          <a:extLst>
            <a:ext uri="{FF2B5EF4-FFF2-40B4-BE49-F238E27FC236}">
              <a16:creationId xmlns:a16="http://schemas.microsoft.com/office/drawing/2014/main" id="{D246039B-E0C0-4183-99E6-FDC05E3E34DF}"/>
            </a:ext>
          </a:extLst>
        </xdr:cNvPr>
        <xdr:cNvSpPr/>
      </xdr:nvSpPr>
      <xdr:spPr>
        <a:xfrm>
          <a:off x="1079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7620</xdr:rowOff>
    </xdr:from>
    <xdr:to>
      <xdr:col>10</xdr:col>
      <xdr:colOff>114300</xdr:colOff>
      <xdr:row>80</xdr:row>
      <xdr:rowOff>62864</xdr:rowOff>
    </xdr:to>
    <xdr:cxnSp macro="">
      <xdr:nvCxnSpPr>
        <xdr:cNvPr id="214" name="直線コネクタ 213">
          <a:extLst>
            <a:ext uri="{FF2B5EF4-FFF2-40B4-BE49-F238E27FC236}">
              <a16:creationId xmlns:a16="http://schemas.microsoft.com/office/drawing/2014/main" id="{C5429FB6-C1DF-4F63-A3A2-9A56A13A6342}"/>
            </a:ext>
          </a:extLst>
        </xdr:cNvPr>
        <xdr:cNvCxnSpPr/>
      </xdr:nvCxnSpPr>
      <xdr:spPr>
        <a:xfrm>
          <a:off x="1130300" y="1372362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a:extLst>
            <a:ext uri="{FF2B5EF4-FFF2-40B4-BE49-F238E27FC236}">
              <a16:creationId xmlns:a16="http://schemas.microsoft.com/office/drawing/2014/main" id="{4A1FA7CD-2CE9-4553-A7C1-0CB552C4A87B}"/>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a:extLst>
            <a:ext uri="{FF2B5EF4-FFF2-40B4-BE49-F238E27FC236}">
              <a16:creationId xmlns:a16="http://schemas.microsoft.com/office/drawing/2014/main" id="{46BA881D-CF1D-4E18-A5D6-2A5CF537C0C6}"/>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a:extLst>
            <a:ext uri="{FF2B5EF4-FFF2-40B4-BE49-F238E27FC236}">
              <a16:creationId xmlns:a16="http://schemas.microsoft.com/office/drawing/2014/main" id="{810DA360-86D2-46BF-95A8-DDE68412D9A9}"/>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8" name="n_4aveValue【福祉施設】&#10;有形固定資産減価償却率">
          <a:extLst>
            <a:ext uri="{FF2B5EF4-FFF2-40B4-BE49-F238E27FC236}">
              <a16:creationId xmlns:a16="http://schemas.microsoft.com/office/drawing/2014/main" id="{A2F31877-2D25-497C-95B7-EACA133CC064}"/>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74947</xdr:rowOff>
    </xdr:from>
    <xdr:ext cx="405111" cy="259045"/>
    <xdr:sp macro="" textlink="">
      <xdr:nvSpPr>
        <xdr:cNvPr id="219" name="n_1mainValue【福祉施設】&#10;有形固定資産減価償却率">
          <a:extLst>
            <a:ext uri="{FF2B5EF4-FFF2-40B4-BE49-F238E27FC236}">
              <a16:creationId xmlns:a16="http://schemas.microsoft.com/office/drawing/2014/main" id="{5F84610F-EB9D-4965-A211-149048BDD1DD}"/>
            </a:ext>
          </a:extLst>
        </xdr:cNvPr>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17797</xdr:rowOff>
    </xdr:from>
    <xdr:ext cx="405111" cy="259045"/>
    <xdr:sp macro="" textlink="">
      <xdr:nvSpPr>
        <xdr:cNvPr id="220" name="n_2mainValue【福祉施設】&#10;有形固定資産減価償却率">
          <a:extLst>
            <a:ext uri="{FF2B5EF4-FFF2-40B4-BE49-F238E27FC236}">
              <a16:creationId xmlns:a16="http://schemas.microsoft.com/office/drawing/2014/main" id="{229FBF3F-507E-426B-BBF2-DF3B49BD47BD}"/>
            </a:ext>
          </a:extLst>
        </xdr:cNvPr>
        <xdr:cNvSpPr txBox="1"/>
      </xdr:nvSpPr>
      <xdr:spPr>
        <a:xfrm>
          <a:off x="2705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130191</xdr:rowOff>
    </xdr:from>
    <xdr:ext cx="405111" cy="259045"/>
    <xdr:sp macro="" textlink="">
      <xdr:nvSpPr>
        <xdr:cNvPr id="221" name="n_3mainValue【福祉施設】&#10;有形固定資産減価償却率">
          <a:extLst>
            <a:ext uri="{FF2B5EF4-FFF2-40B4-BE49-F238E27FC236}">
              <a16:creationId xmlns:a16="http://schemas.microsoft.com/office/drawing/2014/main" id="{50190FEB-4B50-4D0D-AC72-21E14D8211C7}"/>
            </a:ext>
          </a:extLst>
        </xdr:cNvPr>
        <xdr:cNvSpPr txBox="1"/>
      </xdr:nvSpPr>
      <xdr:spPr>
        <a:xfrm>
          <a:off x="1816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74947</xdr:rowOff>
    </xdr:from>
    <xdr:ext cx="405111" cy="259045"/>
    <xdr:sp macro="" textlink="">
      <xdr:nvSpPr>
        <xdr:cNvPr id="222" name="n_4mainValue【福祉施設】&#10;有形固定資産減価償却率">
          <a:extLst>
            <a:ext uri="{FF2B5EF4-FFF2-40B4-BE49-F238E27FC236}">
              <a16:creationId xmlns:a16="http://schemas.microsoft.com/office/drawing/2014/main" id="{8ED14744-8862-4681-BD6C-6C257CE395D3}"/>
            </a:ext>
          </a:extLst>
        </xdr:cNvPr>
        <xdr:cNvSpPr txBox="1"/>
      </xdr:nvSpPr>
      <xdr:spPr>
        <a:xfrm>
          <a:off x="927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453DE8DD-CED7-4FD6-87B1-34018EF641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1E72AC6F-0821-4F92-8336-75CB2B052C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A51A0624-D960-45A6-9BAF-685BF5A971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CF9F88F-8D06-42C1-B78D-A99E226E48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7310CCBF-0556-4F88-92A8-AC8F9E348B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9954DC1D-C26A-4A76-8C51-C424C9C1AA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29318F75-ACA5-4876-8461-834953FB7BF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2C3E71BF-A05F-442F-B883-B1946B9C4E3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2C36E07E-FDD1-43BF-9C6D-12C20B3E67F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470F8038-757A-430B-9491-1DED9C3D8A2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20ADD2B4-2D6D-48B7-A3C9-45EC3312221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7B8D78E-CEA6-4202-AFEA-A483BB7092D5}"/>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F382E52D-57EA-4FB1-B2B0-7A44E0C43E8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93191FC9-5E1C-4CA0-977D-68054790ACA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18C35AC9-51A9-4441-A960-B3D64CC9223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ADE52D7-E5EB-4128-9E5E-2FE074604D09}"/>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758152FA-0ECF-46EA-A5EE-DB4C4A0A71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D3E39B33-22BE-44D8-A4E4-1A0D617C96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8759EAFF-895E-4CE1-A134-6B40A47887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B62BBFE3-FF39-4C10-8327-DE0838CCCC54}"/>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5E4102B4-F6A6-498C-A1BE-3335F67766BF}"/>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A3843C9E-E417-4506-B63F-E9B58A68AADB}"/>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D081F434-4F67-4795-9868-575F5EDE7BF1}"/>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D023083A-98D4-42CC-87DA-53782BD0B75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E255D15E-9A36-4EB6-87BA-7F1F0A6E52A1}"/>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515C2F83-5B1A-4A79-AF29-19E3DA6DF575}"/>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AB958276-AACD-4BF5-BCD9-9A12C8C80393}"/>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39B90651-86DA-49FD-AC15-6DE961EB86D4}"/>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12E2825E-E670-4D5F-A51A-75954F248106}"/>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55D0D950-544C-4697-A885-1792A425DD9A}"/>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D18CEBA7-E799-4064-8A61-B556960667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E8B8E55-B73C-4727-B819-3608869ED19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143E657-82BF-4761-8213-675BE2C841B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60B6E8D-45FF-46E3-AEA0-B6E75A2A0F7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956DC2B-6483-452C-AC44-ADB41CF2379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159893</xdr:rowOff>
    </xdr:from>
    <xdr:to>
      <xdr:col>55</xdr:col>
      <xdr:colOff>50800</xdr:colOff>
      <xdr:row>84</xdr:row>
      <xdr:rowOff>90043</xdr:rowOff>
    </xdr:to>
    <xdr:sp macro="" textlink="">
      <xdr:nvSpPr>
        <xdr:cNvPr id="258" name="楕円 257">
          <a:extLst>
            <a:ext uri="{FF2B5EF4-FFF2-40B4-BE49-F238E27FC236}">
              <a16:creationId xmlns:a16="http://schemas.microsoft.com/office/drawing/2014/main" id="{5906E7DA-ECD0-4BA3-9D70-7C1107F20240}"/>
            </a:ext>
          </a:extLst>
        </xdr:cNvPr>
        <xdr:cNvSpPr/>
      </xdr:nvSpPr>
      <xdr:spPr>
        <a:xfrm>
          <a:off x="104267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138320</xdr:rowOff>
    </xdr:from>
    <xdr:ext cx="469744" cy="259045"/>
    <xdr:sp macro="" textlink="">
      <xdr:nvSpPr>
        <xdr:cNvPr id="259" name="【福祉施設】&#10;一人当たり面積該当値テキスト">
          <a:extLst>
            <a:ext uri="{FF2B5EF4-FFF2-40B4-BE49-F238E27FC236}">
              <a16:creationId xmlns:a16="http://schemas.microsoft.com/office/drawing/2014/main" id="{883D0574-A84E-4B23-BFB6-5ECDFE636716}"/>
            </a:ext>
          </a:extLst>
        </xdr:cNvPr>
        <xdr:cNvSpPr txBox="1"/>
      </xdr:nvSpPr>
      <xdr:spPr>
        <a:xfrm>
          <a:off x="10515600" y="1436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159322</xdr:rowOff>
    </xdr:from>
    <xdr:to>
      <xdr:col>50</xdr:col>
      <xdr:colOff>165100</xdr:colOff>
      <xdr:row>84</xdr:row>
      <xdr:rowOff>89472</xdr:rowOff>
    </xdr:to>
    <xdr:sp macro="" textlink="">
      <xdr:nvSpPr>
        <xdr:cNvPr id="260" name="楕円 259">
          <a:extLst>
            <a:ext uri="{FF2B5EF4-FFF2-40B4-BE49-F238E27FC236}">
              <a16:creationId xmlns:a16="http://schemas.microsoft.com/office/drawing/2014/main" id="{AA096E9B-A7F2-430C-BB7C-F8653653C6C8}"/>
            </a:ext>
          </a:extLst>
        </xdr:cNvPr>
        <xdr:cNvSpPr/>
      </xdr:nvSpPr>
      <xdr:spPr>
        <a:xfrm>
          <a:off x="9588500" y="143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38672</xdr:rowOff>
    </xdr:from>
    <xdr:to>
      <xdr:col>55</xdr:col>
      <xdr:colOff>0</xdr:colOff>
      <xdr:row>84</xdr:row>
      <xdr:rowOff>39243</xdr:rowOff>
    </xdr:to>
    <xdr:cxnSp macro="">
      <xdr:nvCxnSpPr>
        <xdr:cNvPr id="261" name="直線コネクタ 260">
          <a:extLst>
            <a:ext uri="{FF2B5EF4-FFF2-40B4-BE49-F238E27FC236}">
              <a16:creationId xmlns:a16="http://schemas.microsoft.com/office/drawing/2014/main" id="{BB77515C-E4A7-451A-A6D5-8A99D95C20DB}"/>
            </a:ext>
          </a:extLst>
        </xdr:cNvPr>
        <xdr:cNvCxnSpPr/>
      </xdr:nvCxnSpPr>
      <xdr:spPr>
        <a:xfrm>
          <a:off x="9639300" y="14440472"/>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262" name="楕円 261">
          <a:extLst>
            <a:ext uri="{FF2B5EF4-FFF2-40B4-BE49-F238E27FC236}">
              <a16:creationId xmlns:a16="http://schemas.microsoft.com/office/drawing/2014/main" id="{93FB6A2A-43BD-4951-9C0D-0A519D915EC0}"/>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38672</xdr:rowOff>
    </xdr:to>
    <xdr:cxnSp macro="">
      <xdr:nvCxnSpPr>
        <xdr:cNvPr id="263" name="直線コネクタ 262">
          <a:extLst>
            <a:ext uri="{FF2B5EF4-FFF2-40B4-BE49-F238E27FC236}">
              <a16:creationId xmlns:a16="http://schemas.microsoft.com/office/drawing/2014/main" id="{7A928C08-93D1-4B70-9469-FC903F16E119}"/>
            </a:ext>
          </a:extLst>
        </xdr:cNvPr>
        <xdr:cNvCxnSpPr/>
      </xdr:nvCxnSpPr>
      <xdr:spPr>
        <a:xfrm>
          <a:off x="8750300" y="1443990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159893</xdr:rowOff>
    </xdr:from>
    <xdr:to>
      <xdr:col>41</xdr:col>
      <xdr:colOff>101600</xdr:colOff>
      <xdr:row>84</xdr:row>
      <xdr:rowOff>90043</xdr:rowOff>
    </xdr:to>
    <xdr:sp macro="" textlink="">
      <xdr:nvSpPr>
        <xdr:cNvPr id="264" name="楕円 263">
          <a:extLst>
            <a:ext uri="{FF2B5EF4-FFF2-40B4-BE49-F238E27FC236}">
              <a16:creationId xmlns:a16="http://schemas.microsoft.com/office/drawing/2014/main" id="{0F891C97-FA93-409F-BB56-2B3D6F8CF5F3}"/>
            </a:ext>
          </a:extLst>
        </xdr:cNvPr>
        <xdr:cNvSpPr/>
      </xdr:nvSpPr>
      <xdr:spPr>
        <a:xfrm>
          <a:off x="7810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39243</xdr:rowOff>
    </xdr:to>
    <xdr:cxnSp macro="">
      <xdr:nvCxnSpPr>
        <xdr:cNvPr id="265" name="直線コネクタ 264">
          <a:extLst>
            <a:ext uri="{FF2B5EF4-FFF2-40B4-BE49-F238E27FC236}">
              <a16:creationId xmlns:a16="http://schemas.microsoft.com/office/drawing/2014/main" id="{EFF4F810-A5F7-444B-962B-B469497A6B2D}"/>
            </a:ext>
          </a:extLst>
        </xdr:cNvPr>
        <xdr:cNvCxnSpPr/>
      </xdr:nvCxnSpPr>
      <xdr:spPr>
        <a:xfrm flipV="1">
          <a:off x="7861300" y="1443990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159893</xdr:rowOff>
    </xdr:from>
    <xdr:to>
      <xdr:col>36</xdr:col>
      <xdr:colOff>165100</xdr:colOff>
      <xdr:row>84</xdr:row>
      <xdr:rowOff>90043</xdr:rowOff>
    </xdr:to>
    <xdr:sp macro="" textlink="">
      <xdr:nvSpPr>
        <xdr:cNvPr id="266" name="楕円 265">
          <a:extLst>
            <a:ext uri="{FF2B5EF4-FFF2-40B4-BE49-F238E27FC236}">
              <a16:creationId xmlns:a16="http://schemas.microsoft.com/office/drawing/2014/main" id="{E37B645D-DEC2-441C-9881-B02284109677}"/>
            </a:ext>
          </a:extLst>
        </xdr:cNvPr>
        <xdr:cNvSpPr/>
      </xdr:nvSpPr>
      <xdr:spPr>
        <a:xfrm>
          <a:off x="6921500" y="1439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39243</xdr:rowOff>
    </xdr:from>
    <xdr:to>
      <xdr:col>41</xdr:col>
      <xdr:colOff>50800</xdr:colOff>
      <xdr:row>84</xdr:row>
      <xdr:rowOff>39243</xdr:rowOff>
    </xdr:to>
    <xdr:cxnSp macro="">
      <xdr:nvCxnSpPr>
        <xdr:cNvPr id="267" name="直線コネクタ 266">
          <a:extLst>
            <a:ext uri="{FF2B5EF4-FFF2-40B4-BE49-F238E27FC236}">
              <a16:creationId xmlns:a16="http://schemas.microsoft.com/office/drawing/2014/main" id="{E173ABFE-2154-440E-AAF9-50D896C21C3D}"/>
            </a:ext>
          </a:extLst>
        </xdr:cNvPr>
        <xdr:cNvCxnSpPr/>
      </xdr:nvCxnSpPr>
      <xdr:spPr>
        <a:xfrm>
          <a:off x="6972300" y="14441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7427787F-669D-4EAD-AD97-9A4EC1BDFAF7}"/>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269" name="n_2aveValue【福祉施設】&#10;一人当たり面積">
          <a:extLst>
            <a:ext uri="{FF2B5EF4-FFF2-40B4-BE49-F238E27FC236}">
              <a16:creationId xmlns:a16="http://schemas.microsoft.com/office/drawing/2014/main" id="{FE2C41F7-092B-4FC6-B6FA-E6B659E453C0}"/>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9483092B-E8AA-4172-8404-1475E3D09545}"/>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A43FB80C-0A58-420C-837C-24C9DD99EDAD}"/>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80599</xdr:rowOff>
    </xdr:from>
    <xdr:ext cx="469744" cy="259045"/>
    <xdr:sp macro="" textlink="">
      <xdr:nvSpPr>
        <xdr:cNvPr id="272" name="n_1mainValue【福祉施設】&#10;一人当たり面積">
          <a:extLst>
            <a:ext uri="{FF2B5EF4-FFF2-40B4-BE49-F238E27FC236}">
              <a16:creationId xmlns:a16="http://schemas.microsoft.com/office/drawing/2014/main" id="{6F4985E7-52FE-4BDA-9646-3DEF888AECAD}"/>
            </a:ext>
          </a:extLst>
        </xdr:cNvPr>
        <xdr:cNvSpPr txBox="1"/>
      </xdr:nvSpPr>
      <xdr:spPr>
        <a:xfrm>
          <a:off x="9391727" y="1448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273" name="n_2mainValue【福祉施設】&#10;一人当たり面積">
          <a:extLst>
            <a:ext uri="{FF2B5EF4-FFF2-40B4-BE49-F238E27FC236}">
              <a16:creationId xmlns:a16="http://schemas.microsoft.com/office/drawing/2014/main" id="{AB358A39-4D3D-4EE2-AF39-9D4208A1C6C0}"/>
            </a:ext>
          </a:extLst>
        </xdr:cNvPr>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81170</xdr:rowOff>
    </xdr:from>
    <xdr:ext cx="469744" cy="259045"/>
    <xdr:sp macro="" textlink="">
      <xdr:nvSpPr>
        <xdr:cNvPr id="274" name="n_3mainValue【福祉施設】&#10;一人当たり面積">
          <a:extLst>
            <a:ext uri="{FF2B5EF4-FFF2-40B4-BE49-F238E27FC236}">
              <a16:creationId xmlns:a16="http://schemas.microsoft.com/office/drawing/2014/main" id="{B578DF4D-8C96-4E50-BEC2-3B10FAB7E8E4}"/>
            </a:ext>
          </a:extLst>
        </xdr:cNvPr>
        <xdr:cNvSpPr txBox="1"/>
      </xdr:nvSpPr>
      <xdr:spPr>
        <a:xfrm>
          <a:off x="7626427" y="14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81170</xdr:rowOff>
    </xdr:from>
    <xdr:ext cx="469744" cy="259045"/>
    <xdr:sp macro="" textlink="">
      <xdr:nvSpPr>
        <xdr:cNvPr id="275" name="n_4mainValue【福祉施設】&#10;一人当たり面積">
          <a:extLst>
            <a:ext uri="{FF2B5EF4-FFF2-40B4-BE49-F238E27FC236}">
              <a16:creationId xmlns:a16="http://schemas.microsoft.com/office/drawing/2014/main" id="{DF51ACBC-EE83-4351-9FF9-158B41A340A9}"/>
            </a:ext>
          </a:extLst>
        </xdr:cNvPr>
        <xdr:cNvSpPr txBox="1"/>
      </xdr:nvSpPr>
      <xdr:spPr>
        <a:xfrm>
          <a:off x="6737427" y="1448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BEEC5E7F-7460-421C-94B3-62BD71BE06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7344EED0-A37F-4770-B530-BC425E716EB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853432C9-BDBE-4D7B-BD73-20D30E474B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34C65668-F8BC-4E1E-BC8F-D53D36EE3EF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12A55732-3F17-4435-990E-475240CAC0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9C35A488-FEE5-490A-ADF1-F242385A36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7285E4AF-CCF3-4A5C-B2B3-06A1808E23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D26A6B22-5474-48DD-9A09-AE6D820BB69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C4F61ACB-60BF-41F3-8774-BD4F335F500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B7CF7E9D-42E2-4B25-927A-4CCE31E3724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B3274AC8-3457-4CD7-9759-5F62B186CCC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ED8DD60F-9627-4391-A14E-63972416607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5FB513C2-DF5A-4874-99C3-10420D2E470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EA48ABAD-EEA7-4399-8853-21150114F00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AF461C8D-9E1E-4000-AD7C-69EB8A74097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90128955-6702-478B-87EF-F852CAD40CB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2598E5B2-E7E1-4C5B-A775-2047415F768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649B4F83-0D99-45BA-A678-DAD9F3CCAA0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AA1323BF-C966-451D-8F8F-F0C74635CCB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DE527DDE-3759-4587-AF6C-79F26685351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65CCD047-69DD-440C-A515-91FCFF7952D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14490861-661D-4097-B54A-68E54DCDE9C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96654E75-1716-43C0-A460-0546A9D3BBF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D60B9BB8-C61D-4738-B6CA-A2E36F5C394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BFE455A6-C6A6-421C-8DB7-432427C017F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23B9593F-D8AD-4442-8B11-FBB7CD635280}"/>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04525B5B-114A-4E4F-921D-AF5A2F9185B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B7DC3A60-80E2-47E3-A60B-6F8FCEAB7C6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BE1DA89F-A8C0-4AB1-B35D-0FB941CFB39D}"/>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05" name="直線コネクタ 304">
          <a:extLst>
            <a:ext uri="{FF2B5EF4-FFF2-40B4-BE49-F238E27FC236}">
              <a16:creationId xmlns:a16="http://schemas.microsoft.com/office/drawing/2014/main" id="{213558BB-D669-4F77-8320-FD68BCE6BCE2}"/>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38479</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78E5AB66-EF92-4ABA-A666-77BAF5C14B50}"/>
            </a:ext>
          </a:extLst>
        </xdr:cNvPr>
        <xdr:cNvSpPr txBox="1"/>
      </xdr:nvSpPr>
      <xdr:spPr>
        <a:xfrm>
          <a:off x="4673600" y="1786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307" name="フローチャート: 判断 306">
          <a:extLst>
            <a:ext uri="{FF2B5EF4-FFF2-40B4-BE49-F238E27FC236}">
              <a16:creationId xmlns:a16="http://schemas.microsoft.com/office/drawing/2014/main" id="{9F23992F-089D-4586-9788-07AE11AE9D6C}"/>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08" name="フローチャート: 判断 307">
          <a:extLst>
            <a:ext uri="{FF2B5EF4-FFF2-40B4-BE49-F238E27FC236}">
              <a16:creationId xmlns:a16="http://schemas.microsoft.com/office/drawing/2014/main" id="{C1BAD71E-9B85-491B-A91A-CDD6181661D5}"/>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09" name="フローチャート: 判断 308">
          <a:extLst>
            <a:ext uri="{FF2B5EF4-FFF2-40B4-BE49-F238E27FC236}">
              <a16:creationId xmlns:a16="http://schemas.microsoft.com/office/drawing/2014/main" id="{F222F93A-F837-4CA6-BD21-11FB4832A00E}"/>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310" name="フローチャート: 判断 309">
          <a:extLst>
            <a:ext uri="{FF2B5EF4-FFF2-40B4-BE49-F238E27FC236}">
              <a16:creationId xmlns:a16="http://schemas.microsoft.com/office/drawing/2014/main" id="{F489F43A-7625-4F9A-98CF-08C7AA82AAC0}"/>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311" name="フローチャート: 判断 310">
          <a:extLst>
            <a:ext uri="{FF2B5EF4-FFF2-40B4-BE49-F238E27FC236}">
              <a16:creationId xmlns:a16="http://schemas.microsoft.com/office/drawing/2014/main" id="{2C8730D7-E458-464D-AD93-DE5860C1DDB7}"/>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2606AFE8-4AA3-47D0-8355-2E0E2A29A3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41369A8-5964-4FC5-9C5A-42D0BFC5BCF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77990200-CF7A-46C8-B82C-092F10C34C3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AAABC27-172D-4EFA-AD45-B40E8A1FD34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1F9EB16-9760-406B-BDF7-F267F0EDC4E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131536</xdr:rowOff>
    </xdr:from>
    <xdr:to>
      <xdr:col>24</xdr:col>
      <xdr:colOff>114300</xdr:colOff>
      <xdr:row>107</xdr:row>
      <xdr:rowOff>61686</xdr:rowOff>
    </xdr:to>
    <xdr:sp macro="" textlink="">
      <xdr:nvSpPr>
        <xdr:cNvPr id="317" name="楕円 316">
          <a:extLst>
            <a:ext uri="{FF2B5EF4-FFF2-40B4-BE49-F238E27FC236}">
              <a16:creationId xmlns:a16="http://schemas.microsoft.com/office/drawing/2014/main" id="{E18AC9E8-26A2-4F96-B7B2-FA68E68884B1}"/>
            </a:ext>
          </a:extLst>
        </xdr:cNvPr>
        <xdr:cNvSpPr/>
      </xdr:nvSpPr>
      <xdr:spPr>
        <a:xfrm>
          <a:off x="45847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109963</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15DC827C-F50B-417D-A599-755F9BF3799B}"/>
            </a:ext>
          </a:extLst>
        </xdr:cNvPr>
        <xdr:cNvSpPr txBox="1"/>
      </xdr:nvSpPr>
      <xdr:spPr>
        <a:xfrm>
          <a:off x="4673600"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128270</xdr:rowOff>
    </xdr:from>
    <xdr:to>
      <xdr:col>20</xdr:col>
      <xdr:colOff>38100</xdr:colOff>
      <xdr:row>107</xdr:row>
      <xdr:rowOff>58420</xdr:rowOff>
    </xdr:to>
    <xdr:sp macro="" textlink="">
      <xdr:nvSpPr>
        <xdr:cNvPr id="319" name="楕円 318">
          <a:extLst>
            <a:ext uri="{FF2B5EF4-FFF2-40B4-BE49-F238E27FC236}">
              <a16:creationId xmlns:a16="http://schemas.microsoft.com/office/drawing/2014/main" id="{28FF8539-1035-4EFE-9821-65AFED22BE04}"/>
            </a:ext>
          </a:extLst>
        </xdr:cNvPr>
        <xdr:cNvSpPr/>
      </xdr:nvSpPr>
      <xdr:spPr>
        <a:xfrm>
          <a:off x="3746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xdr:rowOff>
    </xdr:from>
    <xdr:to>
      <xdr:col>24</xdr:col>
      <xdr:colOff>63500</xdr:colOff>
      <xdr:row>107</xdr:row>
      <xdr:rowOff>10886</xdr:rowOff>
    </xdr:to>
    <xdr:cxnSp macro="">
      <xdr:nvCxnSpPr>
        <xdr:cNvPr id="320" name="直線コネクタ 319">
          <a:extLst>
            <a:ext uri="{FF2B5EF4-FFF2-40B4-BE49-F238E27FC236}">
              <a16:creationId xmlns:a16="http://schemas.microsoft.com/office/drawing/2014/main" id="{DEFA3D64-2843-4DC8-B73B-FD5DF9380F7D}"/>
            </a:ext>
          </a:extLst>
        </xdr:cNvPr>
        <xdr:cNvCxnSpPr/>
      </xdr:nvCxnSpPr>
      <xdr:spPr>
        <a:xfrm>
          <a:off x="3797300" y="1835277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90714</xdr:rowOff>
    </xdr:from>
    <xdr:to>
      <xdr:col>15</xdr:col>
      <xdr:colOff>101600</xdr:colOff>
      <xdr:row>107</xdr:row>
      <xdr:rowOff>20864</xdr:rowOff>
    </xdr:to>
    <xdr:sp macro="" textlink="">
      <xdr:nvSpPr>
        <xdr:cNvPr id="321" name="楕円 320">
          <a:extLst>
            <a:ext uri="{FF2B5EF4-FFF2-40B4-BE49-F238E27FC236}">
              <a16:creationId xmlns:a16="http://schemas.microsoft.com/office/drawing/2014/main" id="{7E9C114E-28CF-446C-AF31-29717E190DC2}"/>
            </a:ext>
          </a:extLst>
        </xdr:cNvPr>
        <xdr:cNvSpPr/>
      </xdr:nvSpPr>
      <xdr:spPr>
        <a:xfrm>
          <a:off x="2857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141514</xdr:rowOff>
    </xdr:from>
    <xdr:to>
      <xdr:col>19</xdr:col>
      <xdr:colOff>177800</xdr:colOff>
      <xdr:row>107</xdr:row>
      <xdr:rowOff>7620</xdr:rowOff>
    </xdr:to>
    <xdr:cxnSp macro="">
      <xdr:nvCxnSpPr>
        <xdr:cNvPr id="322" name="直線コネクタ 321">
          <a:extLst>
            <a:ext uri="{FF2B5EF4-FFF2-40B4-BE49-F238E27FC236}">
              <a16:creationId xmlns:a16="http://schemas.microsoft.com/office/drawing/2014/main" id="{F5FF35A9-EDFF-49B0-A873-030CD2EEC78B}"/>
            </a:ext>
          </a:extLst>
        </xdr:cNvPr>
        <xdr:cNvCxnSpPr/>
      </xdr:nvCxnSpPr>
      <xdr:spPr>
        <a:xfrm>
          <a:off x="2908300" y="183152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51526</xdr:rowOff>
    </xdr:from>
    <xdr:to>
      <xdr:col>10</xdr:col>
      <xdr:colOff>165100</xdr:colOff>
      <xdr:row>106</xdr:row>
      <xdr:rowOff>153126</xdr:rowOff>
    </xdr:to>
    <xdr:sp macro="" textlink="">
      <xdr:nvSpPr>
        <xdr:cNvPr id="323" name="楕円 322">
          <a:extLst>
            <a:ext uri="{FF2B5EF4-FFF2-40B4-BE49-F238E27FC236}">
              <a16:creationId xmlns:a16="http://schemas.microsoft.com/office/drawing/2014/main" id="{3DF07FA8-39D9-4EAA-90E2-35166266A916}"/>
            </a:ext>
          </a:extLst>
        </xdr:cNvPr>
        <xdr:cNvSpPr/>
      </xdr:nvSpPr>
      <xdr:spPr>
        <a:xfrm>
          <a:off x="1968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102326</xdr:rowOff>
    </xdr:from>
    <xdr:to>
      <xdr:col>15</xdr:col>
      <xdr:colOff>50800</xdr:colOff>
      <xdr:row>106</xdr:row>
      <xdr:rowOff>141514</xdr:rowOff>
    </xdr:to>
    <xdr:cxnSp macro="">
      <xdr:nvCxnSpPr>
        <xdr:cNvPr id="324" name="直線コネクタ 323">
          <a:extLst>
            <a:ext uri="{FF2B5EF4-FFF2-40B4-BE49-F238E27FC236}">
              <a16:creationId xmlns:a16="http://schemas.microsoft.com/office/drawing/2014/main" id="{07B9DF5B-9AD6-4BAC-962B-6BBDE09E551E}"/>
            </a:ext>
          </a:extLst>
        </xdr:cNvPr>
        <xdr:cNvCxnSpPr/>
      </xdr:nvCxnSpPr>
      <xdr:spPr>
        <a:xfrm>
          <a:off x="2019300" y="182760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48261</xdr:rowOff>
    </xdr:from>
    <xdr:to>
      <xdr:col>6</xdr:col>
      <xdr:colOff>38100</xdr:colOff>
      <xdr:row>106</xdr:row>
      <xdr:rowOff>149861</xdr:rowOff>
    </xdr:to>
    <xdr:sp macro="" textlink="">
      <xdr:nvSpPr>
        <xdr:cNvPr id="325" name="楕円 324">
          <a:extLst>
            <a:ext uri="{FF2B5EF4-FFF2-40B4-BE49-F238E27FC236}">
              <a16:creationId xmlns:a16="http://schemas.microsoft.com/office/drawing/2014/main" id="{44E38884-9B7A-4DA7-9078-7626434319CA}"/>
            </a:ext>
          </a:extLst>
        </xdr:cNvPr>
        <xdr:cNvSpPr/>
      </xdr:nvSpPr>
      <xdr:spPr>
        <a:xfrm>
          <a:off x="107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99061</xdr:rowOff>
    </xdr:from>
    <xdr:to>
      <xdr:col>10</xdr:col>
      <xdr:colOff>114300</xdr:colOff>
      <xdr:row>106</xdr:row>
      <xdr:rowOff>102326</xdr:rowOff>
    </xdr:to>
    <xdr:cxnSp macro="">
      <xdr:nvCxnSpPr>
        <xdr:cNvPr id="326" name="直線コネクタ 325">
          <a:extLst>
            <a:ext uri="{FF2B5EF4-FFF2-40B4-BE49-F238E27FC236}">
              <a16:creationId xmlns:a16="http://schemas.microsoft.com/office/drawing/2014/main" id="{4394763A-5021-465B-8C01-2FD2B8A190B8}"/>
            </a:ext>
          </a:extLst>
        </xdr:cNvPr>
        <xdr:cNvCxnSpPr/>
      </xdr:nvCxnSpPr>
      <xdr:spPr>
        <a:xfrm>
          <a:off x="1130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97807</xdr:rowOff>
    </xdr:from>
    <xdr:ext cx="405111" cy="259045"/>
    <xdr:sp macro="" textlink="">
      <xdr:nvSpPr>
        <xdr:cNvPr id="327" name="n_1aveValue【市民会館】&#10;有形固定資産減価償却率">
          <a:extLst>
            <a:ext uri="{FF2B5EF4-FFF2-40B4-BE49-F238E27FC236}">
              <a16:creationId xmlns:a16="http://schemas.microsoft.com/office/drawing/2014/main" id="{6451349A-5CAC-4860-8460-2520D18218B4}"/>
            </a:ext>
          </a:extLst>
        </xdr:cNvPr>
        <xdr:cNvSpPr txBox="1"/>
      </xdr:nvSpPr>
      <xdr:spPr>
        <a:xfrm>
          <a:off x="3582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102706</xdr:rowOff>
    </xdr:from>
    <xdr:ext cx="405111" cy="259045"/>
    <xdr:sp macro="" textlink="">
      <xdr:nvSpPr>
        <xdr:cNvPr id="328" name="n_2aveValue【市民会館】&#10;有形固定資産減価償却率">
          <a:extLst>
            <a:ext uri="{FF2B5EF4-FFF2-40B4-BE49-F238E27FC236}">
              <a16:creationId xmlns:a16="http://schemas.microsoft.com/office/drawing/2014/main" id="{4A35C8CC-C49A-4F07-A68C-01C11AF6C7EA}"/>
            </a:ext>
          </a:extLst>
        </xdr:cNvPr>
        <xdr:cNvSpPr txBox="1"/>
      </xdr:nvSpPr>
      <xdr:spPr>
        <a:xfrm>
          <a:off x="2705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329" name="n_3aveValue【市民会館】&#10;有形固定資産減価償却率">
          <a:extLst>
            <a:ext uri="{FF2B5EF4-FFF2-40B4-BE49-F238E27FC236}">
              <a16:creationId xmlns:a16="http://schemas.microsoft.com/office/drawing/2014/main" id="{A9FFEC04-77C1-46D1-8F42-18607088F16B}"/>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330" name="n_4aveValue【市民会館】&#10;有形固定資産減価償却率">
          <a:extLst>
            <a:ext uri="{FF2B5EF4-FFF2-40B4-BE49-F238E27FC236}">
              <a16:creationId xmlns:a16="http://schemas.microsoft.com/office/drawing/2014/main" id="{6AE02BB5-596D-4C1D-ACA8-43C61A905D37}"/>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49547</xdr:rowOff>
    </xdr:from>
    <xdr:ext cx="405111" cy="259045"/>
    <xdr:sp macro="" textlink="">
      <xdr:nvSpPr>
        <xdr:cNvPr id="331" name="n_1mainValue【市民会館】&#10;有形固定資産減価償却率">
          <a:extLst>
            <a:ext uri="{FF2B5EF4-FFF2-40B4-BE49-F238E27FC236}">
              <a16:creationId xmlns:a16="http://schemas.microsoft.com/office/drawing/2014/main" id="{5531CCC4-B7B1-4F90-B172-6EC4C4825FEC}"/>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11991</xdr:rowOff>
    </xdr:from>
    <xdr:ext cx="405111" cy="259045"/>
    <xdr:sp macro="" textlink="">
      <xdr:nvSpPr>
        <xdr:cNvPr id="332" name="n_2mainValue【市民会館】&#10;有形固定資産減価償却率">
          <a:extLst>
            <a:ext uri="{FF2B5EF4-FFF2-40B4-BE49-F238E27FC236}">
              <a16:creationId xmlns:a16="http://schemas.microsoft.com/office/drawing/2014/main" id="{4BC0A8AF-9CAE-4128-9EE3-DD82D6DEB960}"/>
            </a:ext>
          </a:extLst>
        </xdr:cNvPr>
        <xdr:cNvSpPr txBox="1"/>
      </xdr:nvSpPr>
      <xdr:spPr>
        <a:xfrm>
          <a:off x="2705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144253</xdr:rowOff>
    </xdr:from>
    <xdr:ext cx="405111" cy="259045"/>
    <xdr:sp macro="" textlink="">
      <xdr:nvSpPr>
        <xdr:cNvPr id="333" name="n_3mainValue【市民会館】&#10;有形固定資産減価償却率">
          <a:extLst>
            <a:ext uri="{FF2B5EF4-FFF2-40B4-BE49-F238E27FC236}">
              <a16:creationId xmlns:a16="http://schemas.microsoft.com/office/drawing/2014/main" id="{88F460F0-4C00-498F-A363-8FAD08FF69A6}"/>
            </a:ext>
          </a:extLst>
        </xdr:cNvPr>
        <xdr:cNvSpPr txBox="1"/>
      </xdr:nvSpPr>
      <xdr:spPr>
        <a:xfrm>
          <a:off x="1816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140988</xdr:rowOff>
    </xdr:from>
    <xdr:ext cx="405111" cy="259045"/>
    <xdr:sp macro="" textlink="">
      <xdr:nvSpPr>
        <xdr:cNvPr id="334" name="n_4mainValue【市民会館】&#10;有形固定資産減価償却率">
          <a:extLst>
            <a:ext uri="{FF2B5EF4-FFF2-40B4-BE49-F238E27FC236}">
              <a16:creationId xmlns:a16="http://schemas.microsoft.com/office/drawing/2014/main" id="{324C40F5-1D4F-4541-A754-076A5EABB2CA}"/>
            </a:ext>
          </a:extLst>
        </xdr:cNvPr>
        <xdr:cNvSpPr txBox="1"/>
      </xdr:nvSpPr>
      <xdr:spPr>
        <a:xfrm>
          <a:off x="927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C799F120-5A52-4DFD-9948-B5313087D9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6874FFEF-5435-4929-8768-AC18504F5D2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E490BDA8-8037-4136-BEA8-7C3AD416C6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FC5A77BA-B1C9-4015-916E-7708B9E29F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93618E3B-88CD-4949-A500-A28759E1365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9D5D2B5C-563D-4660-989F-7767B0F895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FE174FDE-0B78-4790-BDDA-4891B6F672C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C40E76D0-6EDD-4287-8B9D-F428B960E35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29F8D2ED-9315-4BE9-B3C3-3B9CF3B477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4C2F21B7-58E7-4757-AE62-9C2C984DBD7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CABDA7CF-9361-4085-A8D5-366D4910017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AAE25352-EDD0-4C63-8321-96A7087DA73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C58BB82-B1A5-4EB0-B208-873BCFA090B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73C1437B-03C9-44D4-A01C-F82E5D7DFBE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C1EB9BB2-16BE-4980-9200-A47368D0DBA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6F4AECA9-FD84-4A7A-BB17-7F2593DE9C9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7A433CB4-2389-40A7-AC76-2E21A7DFB26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DE4E93D6-9E0C-4B61-AE36-85E02505A4F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32F01214-FF12-4497-8552-E62B3D58497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D7DE83A0-056A-49B7-B47B-22437E024D2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D03F17F5-A3AA-40A7-A694-7C5019D4ECE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D5DE2AFD-3D33-40E2-8DBF-9E6C00C50E9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E5907345-AADF-4BEE-AE68-1A032E56EA2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58" name="直線コネクタ 357">
          <a:extLst>
            <a:ext uri="{FF2B5EF4-FFF2-40B4-BE49-F238E27FC236}">
              <a16:creationId xmlns:a16="http://schemas.microsoft.com/office/drawing/2014/main" id="{67062965-A104-43F9-B216-1D87A75A51AE}"/>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59" name="【市民会館】&#10;一人当たり面積最小値テキスト">
          <a:extLst>
            <a:ext uri="{FF2B5EF4-FFF2-40B4-BE49-F238E27FC236}">
              <a16:creationId xmlns:a16="http://schemas.microsoft.com/office/drawing/2014/main" id="{3AF29F7D-6D8E-43A2-AEEA-7D268B949865}"/>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0" name="直線コネクタ 359">
          <a:extLst>
            <a:ext uri="{FF2B5EF4-FFF2-40B4-BE49-F238E27FC236}">
              <a16:creationId xmlns:a16="http://schemas.microsoft.com/office/drawing/2014/main" id="{32410038-FEED-4265-B0E1-6EDC1E927A59}"/>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61" name="【市民会館】&#10;一人当たり面積最大値テキスト">
          <a:extLst>
            <a:ext uri="{FF2B5EF4-FFF2-40B4-BE49-F238E27FC236}">
              <a16:creationId xmlns:a16="http://schemas.microsoft.com/office/drawing/2014/main" id="{184C38CD-9056-4F0E-BC5F-45CA9C385C13}"/>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62" name="直線コネクタ 361">
          <a:extLst>
            <a:ext uri="{FF2B5EF4-FFF2-40B4-BE49-F238E27FC236}">
              <a16:creationId xmlns:a16="http://schemas.microsoft.com/office/drawing/2014/main" id="{22424127-EE2F-41CF-8869-85770219BDE5}"/>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63" name="【市民会館】&#10;一人当たり面積平均値テキスト">
          <a:extLst>
            <a:ext uri="{FF2B5EF4-FFF2-40B4-BE49-F238E27FC236}">
              <a16:creationId xmlns:a16="http://schemas.microsoft.com/office/drawing/2014/main" id="{92882BC8-B1E4-4719-91AC-B70319DD81BF}"/>
            </a:ext>
          </a:extLst>
        </xdr:cNvPr>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64" name="フローチャート: 判断 363">
          <a:extLst>
            <a:ext uri="{FF2B5EF4-FFF2-40B4-BE49-F238E27FC236}">
              <a16:creationId xmlns:a16="http://schemas.microsoft.com/office/drawing/2014/main" id="{0783097B-C1BF-4AFA-B41C-CF1CC0094FEC}"/>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65" name="フローチャート: 判断 364">
          <a:extLst>
            <a:ext uri="{FF2B5EF4-FFF2-40B4-BE49-F238E27FC236}">
              <a16:creationId xmlns:a16="http://schemas.microsoft.com/office/drawing/2014/main" id="{1DB1A319-DC87-4C93-870E-7FFC71753F89}"/>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66" name="フローチャート: 判断 365">
          <a:extLst>
            <a:ext uri="{FF2B5EF4-FFF2-40B4-BE49-F238E27FC236}">
              <a16:creationId xmlns:a16="http://schemas.microsoft.com/office/drawing/2014/main" id="{B8064642-92F0-4E9B-BA4A-1A578731946B}"/>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67" name="フローチャート: 判断 366">
          <a:extLst>
            <a:ext uri="{FF2B5EF4-FFF2-40B4-BE49-F238E27FC236}">
              <a16:creationId xmlns:a16="http://schemas.microsoft.com/office/drawing/2014/main" id="{0293D36A-09D0-478F-97DE-91B1FFF7C055}"/>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68" name="フローチャート: 判断 367">
          <a:extLst>
            <a:ext uri="{FF2B5EF4-FFF2-40B4-BE49-F238E27FC236}">
              <a16:creationId xmlns:a16="http://schemas.microsoft.com/office/drawing/2014/main" id="{06EEBF22-9ED8-49B4-B38B-11972DF2F7FB}"/>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14B89586-D627-4888-9C08-F83EC538501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884CA799-7D8F-495B-8244-CF7BDFC32E9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A4BC307-097E-4F3A-9280-C59FF83EFBF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29B69C76-52A0-490B-BDE7-E917113CCB5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2C03C433-614E-4E3D-8582-DD6DBAA147B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132842</xdr:rowOff>
    </xdr:from>
    <xdr:to>
      <xdr:col>55</xdr:col>
      <xdr:colOff>50800</xdr:colOff>
      <xdr:row>107</xdr:row>
      <xdr:rowOff>62992</xdr:rowOff>
    </xdr:to>
    <xdr:sp macro="" textlink="">
      <xdr:nvSpPr>
        <xdr:cNvPr id="374" name="楕円 373">
          <a:extLst>
            <a:ext uri="{FF2B5EF4-FFF2-40B4-BE49-F238E27FC236}">
              <a16:creationId xmlns:a16="http://schemas.microsoft.com/office/drawing/2014/main" id="{D0F8004E-EF54-4678-91E5-57859419E96D}"/>
            </a:ext>
          </a:extLst>
        </xdr:cNvPr>
        <xdr:cNvSpPr/>
      </xdr:nvSpPr>
      <xdr:spPr>
        <a:xfrm>
          <a:off x="10426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155719</xdr:rowOff>
    </xdr:from>
    <xdr:ext cx="469744" cy="259045"/>
    <xdr:sp macro="" textlink="">
      <xdr:nvSpPr>
        <xdr:cNvPr id="375" name="【市民会館】&#10;一人当たり面積該当値テキスト">
          <a:extLst>
            <a:ext uri="{FF2B5EF4-FFF2-40B4-BE49-F238E27FC236}">
              <a16:creationId xmlns:a16="http://schemas.microsoft.com/office/drawing/2014/main" id="{461D65C6-F9D0-4170-8D7B-14175AE464E8}"/>
            </a:ext>
          </a:extLst>
        </xdr:cNvPr>
        <xdr:cNvSpPr txBox="1"/>
      </xdr:nvSpPr>
      <xdr:spPr>
        <a:xfrm>
          <a:off x="10515600" y="181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74168</xdr:rowOff>
    </xdr:from>
    <xdr:to>
      <xdr:col>50</xdr:col>
      <xdr:colOff>165100</xdr:colOff>
      <xdr:row>108</xdr:row>
      <xdr:rowOff>4318</xdr:rowOff>
    </xdr:to>
    <xdr:sp macro="" textlink="">
      <xdr:nvSpPr>
        <xdr:cNvPr id="376" name="楕円 375">
          <a:extLst>
            <a:ext uri="{FF2B5EF4-FFF2-40B4-BE49-F238E27FC236}">
              <a16:creationId xmlns:a16="http://schemas.microsoft.com/office/drawing/2014/main" id="{435D126B-264E-4844-8B19-2C0D6C5AFAC0}"/>
            </a:ext>
          </a:extLst>
        </xdr:cNvPr>
        <xdr:cNvSpPr/>
      </xdr:nvSpPr>
      <xdr:spPr>
        <a:xfrm>
          <a:off x="9588500" y="184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12192</xdr:rowOff>
    </xdr:from>
    <xdr:to>
      <xdr:col>55</xdr:col>
      <xdr:colOff>0</xdr:colOff>
      <xdr:row>107</xdr:row>
      <xdr:rowOff>124968</xdr:rowOff>
    </xdr:to>
    <xdr:cxnSp macro="">
      <xdr:nvCxnSpPr>
        <xdr:cNvPr id="377" name="直線コネクタ 376">
          <a:extLst>
            <a:ext uri="{FF2B5EF4-FFF2-40B4-BE49-F238E27FC236}">
              <a16:creationId xmlns:a16="http://schemas.microsoft.com/office/drawing/2014/main" id="{EAFF37FC-30F5-4B99-8C8D-9059A35E96BA}"/>
            </a:ext>
          </a:extLst>
        </xdr:cNvPr>
        <xdr:cNvCxnSpPr/>
      </xdr:nvCxnSpPr>
      <xdr:spPr>
        <a:xfrm flipV="1">
          <a:off x="9639300" y="18357342"/>
          <a:ext cx="8382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74930</xdr:rowOff>
    </xdr:from>
    <xdr:to>
      <xdr:col>46</xdr:col>
      <xdr:colOff>38100</xdr:colOff>
      <xdr:row>108</xdr:row>
      <xdr:rowOff>5080</xdr:rowOff>
    </xdr:to>
    <xdr:sp macro="" textlink="">
      <xdr:nvSpPr>
        <xdr:cNvPr id="378" name="楕円 377">
          <a:extLst>
            <a:ext uri="{FF2B5EF4-FFF2-40B4-BE49-F238E27FC236}">
              <a16:creationId xmlns:a16="http://schemas.microsoft.com/office/drawing/2014/main" id="{47432808-6369-47BB-B963-0B879BAA342D}"/>
            </a:ext>
          </a:extLst>
        </xdr:cNvPr>
        <xdr:cNvSpPr/>
      </xdr:nvSpPr>
      <xdr:spPr>
        <a:xfrm>
          <a:off x="8699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124968</xdr:rowOff>
    </xdr:from>
    <xdr:to>
      <xdr:col>50</xdr:col>
      <xdr:colOff>114300</xdr:colOff>
      <xdr:row>107</xdr:row>
      <xdr:rowOff>125730</xdr:rowOff>
    </xdr:to>
    <xdr:cxnSp macro="">
      <xdr:nvCxnSpPr>
        <xdr:cNvPr id="379" name="直線コネクタ 378">
          <a:extLst>
            <a:ext uri="{FF2B5EF4-FFF2-40B4-BE49-F238E27FC236}">
              <a16:creationId xmlns:a16="http://schemas.microsoft.com/office/drawing/2014/main" id="{E9151FCB-D063-4EDE-93F5-C34E1A087A26}"/>
            </a:ext>
          </a:extLst>
        </xdr:cNvPr>
        <xdr:cNvCxnSpPr/>
      </xdr:nvCxnSpPr>
      <xdr:spPr>
        <a:xfrm flipV="1">
          <a:off x="8750300" y="184701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75692</xdr:rowOff>
    </xdr:from>
    <xdr:to>
      <xdr:col>41</xdr:col>
      <xdr:colOff>101600</xdr:colOff>
      <xdr:row>108</xdr:row>
      <xdr:rowOff>5842</xdr:rowOff>
    </xdr:to>
    <xdr:sp macro="" textlink="">
      <xdr:nvSpPr>
        <xdr:cNvPr id="380" name="楕円 379">
          <a:extLst>
            <a:ext uri="{FF2B5EF4-FFF2-40B4-BE49-F238E27FC236}">
              <a16:creationId xmlns:a16="http://schemas.microsoft.com/office/drawing/2014/main" id="{2CCE7058-42C0-418B-A49C-42DF939E438E}"/>
            </a:ext>
          </a:extLst>
        </xdr:cNvPr>
        <xdr:cNvSpPr/>
      </xdr:nvSpPr>
      <xdr:spPr>
        <a:xfrm>
          <a:off x="7810500" y="184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125730</xdr:rowOff>
    </xdr:from>
    <xdr:to>
      <xdr:col>45</xdr:col>
      <xdr:colOff>177800</xdr:colOff>
      <xdr:row>107</xdr:row>
      <xdr:rowOff>126492</xdr:rowOff>
    </xdr:to>
    <xdr:cxnSp macro="">
      <xdr:nvCxnSpPr>
        <xdr:cNvPr id="381" name="直線コネクタ 380">
          <a:extLst>
            <a:ext uri="{FF2B5EF4-FFF2-40B4-BE49-F238E27FC236}">
              <a16:creationId xmlns:a16="http://schemas.microsoft.com/office/drawing/2014/main" id="{E38EA50B-B960-4FDA-8506-60907AE96740}"/>
            </a:ext>
          </a:extLst>
        </xdr:cNvPr>
        <xdr:cNvCxnSpPr/>
      </xdr:nvCxnSpPr>
      <xdr:spPr>
        <a:xfrm flipV="1">
          <a:off x="7861300" y="184708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76454</xdr:rowOff>
    </xdr:from>
    <xdr:to>
      <xdr:col>36</xdr:col>
      <xdr:colOff>165100</xdr:colOff>
      <xdr:row>108</xdr:row>
      <xdr:rowOff>6604</xdr:rowOff>
    </xdr:to>
    <xdr:sp macro="" textlink="">
      <xdr:nvSpPr>
        <xdr:cNvPr id="382" name="楕円 381">
          <a:extLst>
            <a:ext uri="{FF2B5EF4-FFF2-40B4-BE49-F238E27FC236}">
              <a16:creationId xmlns:a16="http://schemas.microsoft.com/office/drawing/2014/main" id="{E432D3BA-D9B0-4D69-9A93-35025FFE7317}"/>
            </a:ext>
          </a:extLst>
        </xdr:cNvPr>
        <xdr:cNvSpPr/>
      </xdr:nvSpPr>
      <xdr:spPr>
        <a:xfrm>
          <a:off x="6921500" y="184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126492</xdr:rowOff>
    </xdr:from>
    <xdr:to>
      <xdr:col>41</xdr:col>
      <xdr:colOff>50800</xdr:colOff>
      <xdr:row>107</xdr:row>
      <xdr:rowOff>127254</xdr:rowOff>
    </xdr:to>
    <xdr:cxnSp macro="">
      <xdr:nvCxnSpPr>
        <xdr:cNvPr id="383" name="直線コネクタ 382">
          <a:extLst>
            <a:ext uri="{FF2B5EF4-FFF2-40B4-BE49-F238E27FC236}">
              <a16:creationId xmlns:a16="http://schemas.microsoft.com/office/drawing/2014/main" id="{8B30B358-8208-4FCB-9A7D-CC64806718F1}"/>
            </a:ext>
          </a:extLst>
        </xdr:cNvPr>
        <xdr:cNvCxnSpPr/>
      </xdr:nvCxnSpPr>
      <xdr:spPr>
        <a:xfrm flipV="1">
          <a:off x="6972300" y="184716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384" name="n_1aveValue【市民会館】&#10;一人当たり面積">
          <a:extLst>
            <a:ext uri="{FF2B5EF4-FFF2-40B4-BE49-F238E27FC236}">
              <a16:creationId xmlns:a16="http://schemas.microsoft.com/office/drawing/2014/main" id="{A7D0374C-86B3-4AF3-8344-4B0B83AD5E12}"/>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385" name="n_2aveValue【市民会館】&#10;一人当たり面積">
          <a:extLst>
            <a:ext uri="{FF2B5EF4-FFF2-40B4-BE49-F238E27FC236}">
              <a16:creationId xmlns:a16="http://schemas.microsoft.com/office/drawing/2014/main" id="{2400065D-BD02-4A2F-AA92-E1D8B3543DAE}"/>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386" name="n_3aveValue【市民会館】&#10;一人当たり面積">
          <a:extLst>
            <a:ext uri="{FF2B5EF4-FFF2-40B4-BE49-F238E27FC236}">
              <a16:creationId xmlns:a16="http://schemas.microsoft.com/office/drawing/2014/main" id="{AA17C6FC-7C49-4E04-8CC9-18481BAB2F07}"/>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387" name="n_4aveValue【市民会館】&#10;一人当たり面積">
          <a:extLst>
            <a:ext uri="{FF2B5EF4-FFF2-40B4-BE49-F238E27FC236}">
              <a16:creationId xmlns:a16="http://schemas.microsoft.com/office/drawing/2014/main" id="{909D3BD0-9297-4695-8AD9-9B64A1E4D1FB}"/>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166895</xdr:rowOff>
    </xdr:from>
    <xdr:ext cx="469744" cy="259045"/>
    <xdr:sp macro="" textlink="">
      <xdr:nvSpPr>
        <xdr:cNvPr id="388" name="n_1mainValue【市民会館】&#10;一人当たり面積">
          <a:extLst>
            <a:ext uri="{FF2B5EF4-FFF2-40B4-BE49-F238E27FC236}">
              <a16:creationId xmlns:a16="http://schemas.microsoft.com/office/drawing/2014/main" id="{DBA94045-3F81-425A-952B-AC93FA9243E4}"/>
            </a:ext>
          </a:extLst>
        </xdr:cNvPr>
        <xdr:cNvSpPr txBox="1"/>
      </xdr:nvSpPr>
      <xdr:spPr>
        <a:xfrm>
          <a:off x="9391727" y="1851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167657</xdr:rowOff>
    </xdr:from>
    <xdr:ext cx="469744" cy="259045"/>
    <xdr:sp macro="" textlink="">
      <xdr:nvSpPr>
        <xdr:cNvPr id="389" name="n_2mainValue【市民会館】&#10;一人当たり面積">
          <a:extLst>
            <a:ext uri="{FF2B5EF4-FFF2-40B4-BE49-F238E27FC236}">
              <a16:creationId xmlns:a16="http://schemas.microsoft.com/office/drawing/2014/main" id="{64061B84-0948-495F-BCD8-6E1CF4537511}"/>
            </a:ext>
          </a:extLst>
        </xdr:cNvPr>
        <xdr:cNvSpPr txBox="1"/>
      </xdr:nvSpPr>
      <xdr:spPr>
        <a:xfrm>
          <a:off x="85154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168419</xdr:rowOff>
    </xdr:from>
    <xdr:ext cx="469744" cy="259045"/>
    <xdr:sp macro="" textlink="">
      <xdr:nvSpPr>
        <xdr:cNvPr id="390" name="n_3mainValue【市民会館】&#10;一人当たり面積">
          <a:extLst>
            <a:ext uri="{FF2B5EF4-FFF2-40B4-BE49-F238E27FC236}">
              <a16:creationId xmlns:a16="http://schemas.microsoft.com/office/drawing/2014/main" id="{3C4D735A-798D-4C26-BB7B-CDDB4F3E24AB}"/>
            </a:ext>
          </a:extLst>
        </xdr:cNvPr>
        <xdr:cNvSpPr txBox="1"/>
      </xdr:nvSpPr>
      <xdr:spPr>
        <a:xfrm>
          <a:off x="7626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169181</xdr:rowOff>
    </xdr:from>
    <xdr:ext cx="469744" cy="259045"/>
    <xdr:sp macro="" textlink="">
      <xdr:nvSpPr>
        <xdr:cNvPr id="391" name="n_4mainValue【市民会館】&#10;一人当たり面積">
          <a:extLst>
            <a:ext uri="{FF2B5EF4-FFF2-40B4-BE49-F238E27FC236}">
              <a16:creationId xmlns:a16="http://schemas.microsoft.com/office/drawing/2014/main" id="{3D2F06EC-0D96-4C3C-A580-7AF73226F6DF}"/>
            </a:ext>
          </a:extLst>
        </xdr:cNvPr>
        <xdr:cNvSpPr txBox="1"/>
      </xdr:nvSpPr>
      <xdr:spPr>
        <a:xfrm>
          <a:off x="6737427" y="1851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47A675C-E8B2-4D12-81E1-7AD0C171FA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A9F6393-C782-44DF-987D-AF61BE4486A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5C91E38F-5946-40C8-BD24-3A639ACA5D1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E5EC8D3B-6347-4CFD-9123-1B49AC63289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649F67B-E543-4302-997A-694D3209280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D1CEE5B-92C1-49AD-8D62-0ACD3CF6DC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B68749F7-A966-4E50-A0B4-BCF58DB705B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EC09057-13E6-458B-A1B5-93CE2AA4C1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C1FA0DC-5449-4704-AE63-4D7767C056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BDE7DEC1-7850-4FAD-8CB6-1D2BE49172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C598FB89-9F73-4A96-8D6F-6B0891B3E1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4C8FBD09-5C3E-484D-AC76-C9C99DABAD0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D6D74ACC-C0F6-496F-9F9E-81697B0958C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A581FE66-4C49-4A75-8D6E-EC3A50E9DA5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D30286D1-049E-4D8F-8BC2-4E360E7D850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ECC6FCB8-0930-4D39-9075-1AE08438BEC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41317B6E-2255-40B1-B664-215E81C3E41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652D2CCF-9DA2-4A06-8CA0-67556547CFC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57F92004-29F8-4467-93CC-925B967C621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CA0664A6-9F6B-411D-9D34-93D917D6ADB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7A946ECD-19D0-4A05-A02E-621F8210099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27898097-9E42-4155-8B96-30CC1846F0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B10E012B-067F-4BE2-9D2C-98647AF60CF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756F22EA-360B-46BC-B800-F9027687B11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id="{632D2C46-7353-4DFD-A5BF-15B8BF3719DA}"/>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a:extLst>
            <a:ext uri="{FF2B5EF4-FFF2-40B4-BE49-F238E27FC236}">
              <a16:creationId xmlns:a16="http://schemas.microsoft.com/office/drawing/2014/main" id="{9F2BAFF9-113D-47C2-96D7-D3507E3EE33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id="{1B11988C-6FDB-4C8B-8BC2-3B2E972F89C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53D88B5E-1B5F-47CB-BB6B-587D3C5AA17E}"/>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0" name="直線コネクタ 419">
          <a:extLst>
            <a:ext uri="{FF2B5EF4-FFF2-40B4-BE49-F238E27FC236}">
              <a16:creationId xmlns:a16="http://schemas.microsoft.com/office/drawing/2014/main" id="{9F34A523-9E0A-4A06-8080-7EEC86829B49}"/>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5DAF4D66-A92C-4AF5-B2BA-18D2C31E6C53}"/>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2" name="フローチャート: 判断 421">
          <a:extLst>
            <a:ext uri="{FF2B5EF4-FFF2-40B4-BE49-F238E27FC236}">
              <a16:creationId xmlns:a16="http://schemas.microsoft.com/office/drawing/2014/main" id="{2ED2DD40-44B8-46BB-B78F-9F32EB5E37B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3" name="フローチャート: 判断 422">
          <a:extLst>
            <a:ext uri="{FF2B5EF4-FFF2-40B4-BE49-F238E27FC236}">
              <a16:creationId xmlns:a16="http://schemas.microsoft.com/office/drawing/2014/main" id="{86527DD3-CE4C-47A6-BDA0-6F28EA9C13B1}"/>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4" name="フローチャート: 判断 423">
          <a:extLst>
            <a:ext uri="{FF2B5EF4-FFF2-40B4-BE49-F238E27FC236}">
              <a16:creationId xmlns:a16="http://schemas.microsoft.com/office/drawing/2014/main" id="{96F250DA-E809-461A-A4F1-63C2F73F6786}"/>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5" name="フローチャート: 判断 424">
          <a:extLst>
            <a:ext uri="{FF2B5EF4-FFF2-40B4-BE49-F238E27FC236}">
              <a16:creationId xmlns:a16="http://schemas.microsoft.com/office/drawing/2014/main" id="{3C73A2B2-F039-4C16-8114-10B1D5E079E7}"/>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6" name="フローチャート: 判断 425">
          <a:extLst>
            <a:ext uri="{FF2B5EF4-FFF2-40B4-BE49-F238E27FC236}">
              <a16:creationId xmlns:a16="http://schemas.microsoft.com/office/drawing/2014/main" id="{FC89C7AE-016C-4700-B72B-C35D5765C9B1}"/>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B3D91DA-4C4B-42F4-870D-9FEE9ED584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86C937B-413D-4A94-B2E9-3CF16670DA5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CAE2D93-0E18-4B5D-80B0-73552E6A80E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4868979-E32F-4504-B7DA-2E6CC10537A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876D7E3-145B-4012-A3C4-CE3F4AE6775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432" name="楕円 431">
          <a:extLst>
            <a:ext uri="{FF2B5EF4-FFF2-40B4-BE49-F238E27FC236}">
              <a16:creationId xmlns:a16="http://schemas.microsoft.com/office/drawing/2014/main" id="{D9F04017-B978-42C2-B5D5-0E52F48483D4}"/>
            </a:ext>
          </a:extLst>
        </xdr:cNvPr>
        <xdr:cNvSpPr/>
      </xdr:nvSpPr>
      <xdr:spPr>
        <a:xfrm>
          <a:off x="16268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139717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262F1ED3-CAA5-49F6-8FAC-71C9A18B03AF}"/>
            </a:ext>
          </a:extLst>
        </xdr:cNvPr>
        <xdr:cNvSpPr txBox="1"/>
      </xdr:nvSpPr>
      <xdr:spPr>
        <a:xfrm>
          <a:off x="1635760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59690</xdr:rowOff>
    </xdr:from>
    <xdr:to>
      <xdr:col>81</xdr:col>
      <xdr:colOff>101600</xdr:colOff>
      <xdr:row>37</xdr:row>
      <xdr:rowOff>161290</xdr:rowOff>
    </xdr:to>
    <xdr:sp macro="" textlink="">
      <xdr:nvSpPr>
        <xdr:cNvPr id="434" name="楕円 433">
          <a:extLst>
            <a:ext uri="{FF2B5EF4-FFF2-40B4-BE49-F238E27FC236}">
              <a16:creationId xmlns:a16="http://schemas.microsoft.com/office/drawing/2014/main" id="{BE01D08B-FF85-4866-9E99-22D7258262C3}"/>
            </a:ext>
          </a:extLst>
        </xdr:cNvPr>
        <xdr:cNvSpPr/>
      </xdr:nvSpPr>
      <xdr:spPr>
        <a:xfrm>
          <a:off x="1543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110490</xdr:rowOff>
    </xdr:from>
    <xdr:to>
      <xdr:col>85</xdr:col>
      <xdr:colOff>127000</xdr:colOff>
      <xdr:row>37</xdr:row>
      <xdr:rowOff>167640</xdr:rowOff>
    </xdr:to>
    <xdr:cxnSp macro="">
      <xdr:nvCxnSpPr>
        <xdr:cNvPr id="435" name="直線コネクタ 434">
          <a:extLst>
            <a:ext uri="{FF2B5EF4-FFF2-40B4-BE49-F238E27FC236}">
              <a16:creationId xmlns:a16="http://schemas.microsoft.com/office/drawing/2014/main" id="{1B275E54-CBDF-425B-A9FC-16A3E5F5814A}"/>
            </a:ext>
          </a:extLst>
        </xdr:cNvPr>
        <xdr:cNvCxnSpPr/>
      </xdr:nvCxnSpPr>
      <xdr:spPr>
        <a:xfrm>
          <a:off x="15481300" y="64541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436" name="楕円 435">
          <a:extLst>
            <a:ext uri="{FF2B5EF4-FFF2-40B4-BE49-F238E27FC236}">
              <a16:creationId xmlns:a16="http://schemas.microsoft.com/office/drawing/2014/main" id="{34290B37-A596-415F-B2A1-EE5E6DD08683}"/>
            </a:ext>
          </a:extLst>
        </xdr:cNvPr>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110490</xdr:rowOff>
    </xdr:to>
    <xdr:cxnSp macro="">
      <xdr:nvCxnSpPr>
        <xdr:cNvPr id="437" name="直線コネクタ 436">
          <a:extLst>
            <a:ext uri="{FF2B5EF4-FFF2-40B4-BE49-F238E27FC236}">
              <a16:creationId xmlns:a16="http://schemas.microsoft.com/office/drawing/2014/main" id="{25DBD584-6F31-416D-A217-84C17A95534A}"/>
            </a:ext>
          </a:extLst>
        </xdr:cNvPr>
        <xdr:cNvCxnSpPr/>
      </xdr:nvCxnSpPr>
      <xdr:spPr>
        <a:xfrm>
          <a:off x="14592300" y="63969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8" name="楕円 437">
          <a:extLst>
            <a:ext uri="{FF2B5EF4-FFF2-40B4-BE49-F238E27FC236}">
              <a16:creationId xmlns:a16="http://schemas.microsoft.com/office/drawing/2014/main" id="{7B1EBE5A-64A7-401E-AAA0-E825311EB214}"/>
            </a:ext>
          </a:extLst>
        </xdr:cNvPr>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165735</xdr:rowOff>
    </xdr:from>
    <xdr:to>
      <xdr:col>76</xdr:col>
      <xdr:colOff>114300</xdr:colOff>
      <xdr:row>37</xdr:row>
      <xdr:rowOff>53340</xdr:rowOff>
    </xdr:to>
    <xdr:cxnSp macro="">
      <xdr:nvCxnSpPr>
        <xdr:cNvPr id="439" name="直線コネクタ 438">
          <a:extLst>
            <a:ext uri="{FF2B5EF4-FFF2-40B4-BE49-F238E27FC236}">
              <a16:creationId xmlns:a16="http://schemas.microsoft.com/office/drawing/2014/main" id="{4E115D17-1E0E-4805-B4DC-A6B7E2AE547C}"/>
            </a:ext>
          </a:extLst>
        </xdr:cNvPr>
        <xdr:cNvCxnSpPr/>
      </xdr:nvCxnSpPr>
      <xdr:spPr>
        <a:xfrm>
          <a:off x="13703300" y="63379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80645</xdr:rowOff>
    </xdr:from>
    <xdr:to>
      <xdr:col>67</xdr:col>
      <xdr:colOff>101600</xdr:colOff>
      <xdr:row>37</xdr:row>
      <xdr:rowOff>10795</xdr:rowOff>
    </xdr:to>
    <xdr:sp macro="" textlink="">
      <xdr:nvSpPr>
        <xdr:cNvPr id="440" name="楕円 439">
          <a:extLst>
            <a:ext uri="{FF2B5EF4-FFF2-40B4-BE49-F238E27FC236}">
              <a16:creationId xmlns:a16="http://schemas.microsoft.com/office/drawing/2014/main" id="{C8B7C337-30D5-491F-8DD0-0CB29A76AFA6}"/>
            </a:ext>
          </a:extLst>
        </xdr:cNvPr>
        <xdr:cNvSpPr/>
      </xdr:nvSpPr>
      <xdr:spPr>
        <a:xfrm>
          <a:off x="12763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131445</xdr:rowOff>
    </xdr:from>
    <xdr:to>
      <xdr:col>71</xdr:col>
      <xdr:colOff>177800</xdr:colOff>
      <xdr:row>36</xdr:row>
      <xdr:rowOff>165735</xdr:rowOff>
    </xdr:to>
    <xdr:cxnSp macro="">
      <xdr:nvCxnSpPr>
        <xdr:cNvPr id="441" name="直線コネクタ 440">
          <a:extLst>
            <a:ext uri="{FF2B5EF4-FFF2-40B4-BE49-F238E27FC236}">
              <a16:creationId xmlns:a16="http://schemas.microsoft.com/office/drawing/2014/main" id="{7FE6B7B9-654C-4FD1-8CC9-F097ED57EE0B}"/>
            </a:ext>
          </a:extLst>
        </xdr:cNvPr>
        <xdr:cNvCxnSpPr/>
      </xdr:nvCxnSpPr>
      <xdr:spPr>
        <a:xfrm>
          <a:off x="12814300" y="630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306F77E8-C115-472D-9A3E-3D9FB9754186}"/>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92900E05-6384-4FEA-87A7-9747C986B899}"/>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5F12D831-0BA8-44CE-BDAA-EF18071D15B8}"/>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4365F36D-7FAE-48A9-900D-34399883458C}"/>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6367</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7CA82626-4256-4DA7-A524-41372C2A7C61}"/>
            </a:ext>
          </a:extLst>
        </xdr:cNvPr>
        <xdr:cNvSpPr txBox="1"/>
      </xdr:nvSpPr>
      <xdr:spPr>
        <a:xfrm>
          <a:off x="15266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11D15CFA-909D-44F1-A488-C80E368EE1B8}"/>
            </a:ext>
          </a:extLst>
        </xdr:cNvPr>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518CAC6-AB26-41A6-B31C-3D0C9EB9959C}"/>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27322</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F8E7C6D3-87D4-4271-915D-060CFF5C2821}"/>
            </a:ext>
          </a:extLst>
        </xdr:cNvPr>
        <xdr:cNvSpPr txBox="1"/>
      </xdr:nvSpPr>
      <xdr:spPr>
        <a:xfrm>
          <a:off x="12611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5D680AF4-7B2D-4B5C-9827-CC7DCCF1398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F925D690-5C24-4AEF-916A-5CD330E0657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4BA3D00B-1DC6-4138-AD01-E9B40DEFF3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9B25C487-75B3-4BEB-9C43-6486146C6FD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2E53A4F-B5CA-4E51-9DA9-EF0FB3F071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6E5B10F6-F60E-4E53-B94E-6A1520BFFF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FECEE633-29CC-4EFA-AEF9-BE65A2A34B6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4F37FABA-5FF2-4D36-A387-035128217B0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4D0EB1DF-4E68-4753-876D-43BCE4E21C8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A0B9AA85-1BDC-4F05-825A-F83BAC0581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221AE014-503A-4F47-9902-7B81645823EB}"/>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a:extLst>
            <a:ext uri="{FF2B5EF4-FFF2-40B4-BE49-F238E27FC236}">
              <a16:creationId xmlns:a16="http://schemas.microsoft.com/office/drawing/2014/main" id="{D617A30E-9D56-4A4C-9828-D4ECA7D16BC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D53A1105-31D3-49C6-822D-54D9AB4244B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a:extLst>
            <a:ext uri="{FF2B5EF4-FFF2-40B4-BE49-F238E27FC236}">
              <a16:creationId xmlns:a16="http://schemas.microsoft.com/office/drawing/2014/main" id="{8AD5D2B6-56F3-4650-A6FA-B3B3D8405D94}"/>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5F556CDB-5067-4642-8C91-3D8FC601F0A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a:extLst>
            <a:ext uri="{FF2B5EF4-FFF2-40B4-BE49-F238E27FC236}">
              <a16:creationId xmlns:a16="http://schemas.microsoft.com/office/drawing/2014/main" id="{1243203B-CB98-4814-87C1-8AEBBBA84716}"/>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EA3A990C-1142-4054-AD6C-96D79A2A49E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a:extLst>
            <a:ext uri="{FF2B5EF4-FFF2-40B4-BE49-F238E27FC236}">
              <a16:creationId xmlns:a16="http://schemas.microsoft.com/office/drawing/2014/main" id="{693EB1B9-E4B7-4838-9906-E82639B24FE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716F70D6-1706-478B-ACE6-15D744A2FFA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9" name="テキスト ボックス 468">
          <a:extLst>
            <a:ext uri="{FF2B5EF4-FFF2-40B4-BE49-F238E27FC236}">
              <a16:creationId xmlns:a16="http://schemas.microsoft.com/office/drawing/2014/main" id="{71938B3B-B518-4DC4-83ED-2C64895AB8C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951498B9-A20F-44E7-882D-900578DE62C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1" name="テキスト ボックス 470">
          <a:extLst>
            <a:ext uri="{FF2B5EF4-FFF2-40B4-BE49-F238E27FC236}">
              <a16:creationId xmlns:a16="http://schemas.microsoft.com/office/drawing/2014/main" id="{CA70F7D8-0E7C-4319-969A-C06315EE892B}"/>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A719C1E9-05FB-4278-8067-07384BA307B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678FFA47-B1E3-4C86-A11A-F0FFD156B4E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1B58A45D-3597-495F-B47A-9292E57153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5" name="直線コネクタ 474">
          <a:extLst>
            <a:ext uri="{FF2B5EF4-FFF2-40B4-BE49-F238E27FC236}">
              <a16:creationId xmlns:a16="http://schemas.microsoft.com/office/drawing/2014/main" id="{645F171D-4085-4312-93E7-EC8DB3C11F66}"/>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E8BEB93B-C320-4D70-BD59-51104EDF80D0}"/>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7" name="直線コネクタ 476">
          <a:extLst>
            <a:ext uri="{FF2B5EF4-FFF2-40B4-BE49-F238E27FC236}">
              <a16:creationId xmlns:a16="http://schemas.microsoft.com/office/drawing/2014/main" id="{70B1FFBB-297A-4E32-AD26-32F1F0981094}"/>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6AC90550-A958-40C2-9F3A-006E2D2D3A5D}"/>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79" name="直線コネクタ 478">
          <a:extLst>
            <a:ext uri="{FF2B5EF4-FFF2-40B4-BE49-F238E27FC236}">
              <a16:creationId xmlns:a16="http://schemas.microsoft.com/office/drawing/2014/main" id="{10394368-9CED-438D-A034-7FC5F807BEF1}"/>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87BC3E50-3DBE-4641-A29C-F3329A96EDE2}"/>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1" name="フローチャート: 判断 480">
          <a:extLst>
            <a:ext uri="{FF2B5EF4-FFF2-40B4-BE49-F238E27FC236}">
              <a16:creationId xmlns:a16="http://schemas.microsoft.com/office/drawing/2014/main" id="{1FB934A6-266D-4A37-B107-B0FD8EF5433F}"/>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2" name="フローチャート: 判断 481">
          <a:extLst>
            <a:ext uri="{FF2B5EF4-FFF2-40B4-BE49-F238E27FC236}">
              <a16:creationId xmlns:a16="http://schemas.microsoft.com/office/drawing/2014/main" id="{7A43542A-1D44-48B2-89B4-D703DA98C7B1}"/>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3" name="フローチャート: 判断 482">
          <a:extLst>
            <a:ext uri="{FF2B5EF4-FFF2-40B4-BE49-F238E27FC236}">
              <a16:creationId xmlns:a16="http://schemas.microsoft.com/office/drawing/2014/main" id="{63D35319-5548-4D92-8517-DE8C292B4B2D}"/>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4" name="フローチャート: 判断 483">
          <a:extLst>
            <a:ext uri="{FF2B5EF4-FFF2-40B4-BE49-F238E27FC236}">
              <a16:creationId xmlns:a16="http://schemas.microsoft.com/office/drawing/2014/main" id="{650B77AB-717E-4E6D-A8BE-29C27A3B9540}"/>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5" name="フローチャート: 判断 484">
          <a:extLst>
            <a:ext uri="{FF2B5EF4-FFF2-40B4-BE49-F238E27FC236}">
              <a16:creationId xmlns:a16="http://schemas.microsoft.com/office/drawing/2014/main" id="{DB090878-2F5B-48FE-88C4-209A8433AEBE}"/>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A462350-2D94-4348-B695-0B3E890ED2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D1CBD6B-9337-4407-A5C3-439735C1915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9251932-27AF-49B6-89E5-F92F7BC32A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829132E-D358-4C13-9ECD-4089B2C9F1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A5F78F3-0BC9-4695-90F3-8A730445CC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136771</xdr:rowOff>
    </xdr:from>
    <xdr:to>
      <xdr:col>116</xdr:col>
      <xdr:colOff>114300</xdr:colOff>
      <xdr:row>40</xdr:row>
      <xdr:rowOff>66921</xdr:rowOff>
    </xdr:to>
    <xdr:sp macro="" textlink="">
      <xdr:nvSpPr>
        <xdr:cNvPr id="491" name="楕円 490">
          <a:extLst>
            <a:ext uri="{FF2B5EF4-FFF2-40B4-BE49-F238E27FC236}">
              <a16:creationId xmlns:a16="http://schemas.microsoft.com/office/drawing/2014/main" id="{F1A1815E-8735-48D7-BFDE-564B22F6186A}"/>
            </a:ext>
          </a:extLst>
        </xdr:cNvPr>
        <xdr:cNvSpPr/>
      </xdr:nvSpPr>
      <xdr:spPr>
        <a:xfrm>
          <a:off x="22110700" y="68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115198</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39296A07-D86E-4C02-84A7-263870F8C910}"/>
            </a:ext>
          </a:extLst>
        </xdr:cNvPr>
        <xdr:cNvSpPr txBox="1"/>
      </xdr:nvSpPr>
      <xdr:spPr>
        <a:xfrm>
          <a:off x="22199600" y="680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137019</xdr:rowOff>
    </xdr:from>
    <xdr:to>
      <xdr:col>112</xdr:col>
      <xdr:colOff>38100</xdr:colOff>
      <xdr:row>40</xdr:row>
      <xdr:rowOff>67169</xdr:rowOff>
    </xdr:to>
    <xdr:sp macro="" textlink="">
      <xdr:nvSpPr>
        <xdr:cNvPr id="493" name="楕円 492">
          <a:extLst>
            <a:ext uri="{FF2B5EF4-FFF2-40B4-BE49-F238E27FC236}">
              <a16:creationId xmlns:a16="http://schemas.microsoft.com/office/drawing/2014/main" id="{371C099E-1B8C-48F3-8D5B-F1AFBE7FA879}"/>
            </a:ext>
          </a:extLst>
        </xdr:cNvPr>
        <xdr:cNvSpPr/>
      </xdr:nvSpPr>
      <xdr:spPr>
        <a:xfrm>
          <a:off x="21272500" y="68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16121</xdr:rowOff>
    </xdr:from>
    <xdr:to>
      <xdr:col>116</xdr:col>
      <xdr:colOff>63500</xdr:colOff>
      <xdr:row>40</xdr:row>
      <xdr:rowOff>16369</xdr:rowOff>
    </xdr:to>
    <xdr:cxnSp macro="">
      <xdr:nvCxnSpPr>
        <xdr:cNvPr id="494" name="直線コネクタ 493">
          <a:extLst>
            <a:ext uri="{FF2B5EF4-FFF2-40B4-BE49-F238E27FC236}">
              <a16:creationId xmlns:a16="http://schemas.microsoft.com/office/drawing/2014/main" id="{3574FE9B-4FBA-4981-AC1B-F2AC723AC20B}"/>
            </a:ext>
          </a:extLst>
        </xdr:cNvPr>
        <xdr:cNvCxnSpPr/>
      </xdr:nvCxnSpPr>
      <xdr:spPr>
        <a:xfrm flipV="1">
          <a:off x="21323300" y="6874121"/>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136294</xdr:rowOff>
    </xdr:from>
    <xdr:to>
      <xdr:col>107</xdr:col>
      <xdr:colOff>101600</xdr:colOff>
      <xdr:row>40</xdr:row>
      <xdr:rowOff>66444</xdr:rowOff>
    </xdr:to>
    <xdr:sp macro="" textlink="">
      <xdr:nvSpPr>
        <xdr:cNvPr id="495" name="楕円 494">
          <a:extLst>
            <a:ext uri="{FF2B5EF4-FFF2-40B4-BE49-F238E27FC236}">
              <a16:creationId xmlns:a16="http://schemas.microsoft.com/office/drawing/2014/main" id="{81B0021B-F49F-4D6A-AC24-BECF89E4ED24}"/>
            </a:ext>
          </a:extLst>
        </xdr:cNvPr>
        <xdr:cNvSpPr/>
      </xdr:nvSpPr>
      <xdr:spPr>
        <a:xfrm>
          <a:off x="20383500" y="68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15644</xdr:rowOff>
    </xdr:from>
    <xdr:to>
      <xdr:col>111</xdr:col>
      <xdr:colOff>177800</xdr:colOff>
      <xdr:row>40</xdr:row>
      <xdr:rowOff>16369</xdr:rowOff>
    </xdr:to>
    <xdr:cxnSp macro="">
      <xdr:nvCxnSpPr>
        <xdr:cNvPr id="496" name="直線コネクタ 495">
          <a:extLst>
            <a:ext uri="{FF2B5EF4-FFF2-40B4-BE49-F238E27FC236}">
              <a16:creationId xmlns:a16="http://schemas.microsoft.com/office/drawing/2014/main" id="{FD15A062-8378-4DA0-BFA9-10E3251CED11}"/>
            </a:ext>
          </a:extLst>
        </xdr:cNvPr>
        <xdr:cNvCxnSpPr/>
      </xdr:nvCxnSpPr>
      <xdr:spPr>
        <a:xfrm>
          <a:off x="20434300" y="6873644"/>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139017</xdr:rowOff>
    </xdr:from>
    <xdr:to>
      <xdr:col>102</xdr:col>
      <xdr:colOff>165100</xdr:colOff>
      <xdr:row>40</xdr:row>
      <xdr:rowOff>69167</xdr:rowOff>
    </xdr:to>
    <xdr:sp macro="" textlink="">
      <xdr:nvSpPr>
        <xdr:cNvPr id="497" name="楕円 496">
          <a:extLst>
            <a:ext uri="{FF2B5EF4-FFF2-40B4-BE49-F238E27FC236}">
              <a16:creationId xmlns:a16="http://schemas.microsoft.com/office/drawing/2014/main" id="{2AFB4B1C-7CD8-4ECF-A7E1-F68B9B4C349A}"/>
            </a:ext>
          </a:extLst>
        </xdr:cNvPr>
        <xdr:cNvSpPr/>
      </xdr:nvSpPr>
      <xdr:spPr>
        <a:xfrm>
          <a:off x="19494500" y="682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15644</xdr:rowOff>
    </xdr:from>
    <xdr:to>
      <xdr:col>107</xdr:col>
      <xdr:colOff>50800</xdr:colOff>
      <xdr:row>40</xdr:row>
      <xdr:rowOff>18367</xdr:rowOff>
    </xdr:to>
    <xdr:cxnSp macro="">
      <xdr:nvCxnSpPr>
        <xdr:cNvPr id="498" name="直線コネクタ 497">
          <a:extLst>
            <a:ext uri="{FF2B5EF4-FFF2-40B4-BE49-F238E27FC236}">
              <a16:creationId xmlns:a16="http://schemas.microsoft.com/office/drawing/2014/main" id="{D6C4DAB0-8161-4DF1-85E0-882B23937F58}"/>
            </a:ext>
          </a:extLst>
        </xdr:cNvPr>
        <xdr:cNvCxnSpPr/>
      </xdr:nvCxnSpPr>
      <xdr:spPr>
        <a:xfrm flipV="1">
          <a:off x="19545300" y="6873644"/>
          <a:ext cx="889000" cy="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9470</xdr:rowOff>
    </xdr:from>
    <xdr:to>
      <xdr:col>98</xdr:col>
      <xdr:colOff>38100</xdr:colOff>
      <xdr:row>40</xdr:row>
      <xdr:rowOff>111070</xdr:rowOff>
    </xdr:to>
    <xdr:sp macro="" textlink="">
      <xdr:nvSpPr>
        <xdr:cNvPr id="499" name="楕円 498">
          <a:extLst>
            <a:ext uri="{FF2B5EF4-FFF2-40B4-BE49-F238E27FC236}">
              <a16:creationId xmlns:a16="http://schemas.microsoft.com/office/drawing/2014/main" id="{F49F2BED-49BD-4072-AF14-F4808B651E8A}"/>
            </a:ext>
          </a:extLst>
        </xdr:cNvPr>
        <xdr:cNvSpPr/>
      </xdr:nvSpPr>
      <xdr:spPr>
        <a:xfrm>
          <a:off x="18605500" y="686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18367</xdr:rowOff>
    </xdr:from>
    <xdr:to>
      <xdr:col>102</xdr:col>
      <xdr:colOff>114300</xdr:colOff>
      <xdr:row>40</xdr:row>
      <xdr:rowOff>60270</xdr:rowOff>
    </xdr:to>
    <xdr:cxnSp macro="">
      <xdr:nvCxnSpPr>
        <xdr:cNvPr id="500" name="直線コネクタ 499">
          <a:extLst>
            <a:ext uri="{FF2B5EF4-FFF2-40B4-BE49-F238E27FC236}">
              <a16:creationId xmlns:a16="http://schemas.microsoft.com/office/drawing/2014/main" id="{ED5E00A4-38F0-4713-A68D-F16D46E5DC28}"/>
            </a:ext>
          </a:extLst>
        </xdr:cNvPr>
        <xdr:cNvCxnSpPr/>
      </xdr:nvCxnSpPr>
      <xdr:spPr>
        <a:xfrm flipV="1">
          <a:off x="18656300" y="6876367"/>
          <a:ext cx="889000" cy="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69201974-83E1-42B3-95E0-BDA99F5A09D5}"/>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2B83BD8A-7D06-46B5-A4AD-B08020C1F9B9}"/>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3CEB1629-3BE6-4A7B-BE57-FADE0088C6E5}"/>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4939DCC4-ECF8-4390-80C4-BE75354A65F9}"/>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58296</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27C146F9-7414-4F62-ADC7-4DB99F441B2B}"/>
            </a:ext>
          </a:extLst>
        </xdr:cNvPr>
        <xdr:cNvSpPr txBox="1"/>
      </xdr:nvSpPr>
      <xdr:spPr>
        <a:xfrm>
          <a:off x="21011095" y="691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57571</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0A3913C9-3300-4D3B-A9F7-5D06B47478DD}"/>
            </a:ext>
          </a:extLst>
        </xdr:cNvPr>
        <xdr:cNvSpPr txBox="1"/>
      </xdr:nvSpPr>
      <xdr:spPr>
        <a:xfrm>
          <a:off x="20134795" y="691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60294</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E4220EBD-F713-428D-8776-B110D1E1F646}"/>
            </a:ext>
          </a:extLst>
        </xdr:cNvPr>
        <xdr:cNvSpPr txBox="1"/>
      </xdr:nvSpPr>
      <xdr:spPr>
        <a:xfrm>
          <a:off x="19245795" y="691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102197</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15865435-EC9F-4BB6-99BC-81B4804A6931}"/>
            </a:ext>
          </a:extLst>
        </xdr:cNvPr>
        <xdr:cNvSpPr txBox="1"/>
      </xdr:nvSpPr>
      <xdr:spPr>
        <a:xfrm>
          <a:off x="18356795" y="696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3485A714-385F-4EEC-AD17-3F878A8B67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73DA44C1-434C-40C0-8840-2F1C93B6973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D92795BA-E8B2-4FCA-999A-EE624C459BD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D1B04D4F-7350-4FA1-95F2-731A17C718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17B5B0B7-6FA5-4D53-857D-E6F3A00870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12BAB9E6-107B-40C3-9D34-0774F3016C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F9A1B17-EA9D-4D9C-A5F2-DEEB48B633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15F7CDF-1D9D-4644-AE3B-0EAF73858D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39C6F1EE-AA6E-4591-B94E-595C8A68F6F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6792ACE1-5452-4DA9-B264-3B075D875D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E5CB989F-30AF-43CF-944C-AE0A91E5571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BC57859D-0FBD-433F-8E79-F566AF12904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7F07EB1C-6D34-4D11-A0D9-2E93ADC7E28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33BC555-9BA0-49A4-AA2C-A943C44B9B3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13A48114-8565-4463-99CD-9C69BA8D3FF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9224406-B488-4DE8-A1BE-93C27738594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D419A3E4-0FE6-4C13-9AAB-0C7E76B6689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C08A592D-AE61-4784-9DBA-1798441525A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6C751343-90D5-49F3-AB05-8686082E53E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A381375-6F00-4C7C-BD05-18E0F5C71B4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3B90BBA9-4608-4CC9-AA20-2AA8FA8DB81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EABE1EA8-66A2-4B5C-8D77-A86C7302F11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B595E70B-F715-47D3-9C7A-E4E9C293F9A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D81DD353-5AD3-4FAC-BF9B-AC4BAB3A77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CA3F5C88-28CC-4D1A-8CB6-08B348DAAAD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34" name="直線コネクタ 533">
          <a:extLst>
            <a:ext uri="{FF2B5EF4-FFF2-40B4-BE49-F238E27FC236}">
              <a16:creationId xmlns:a16="http://schemas.microsoft.com/office/drawing/2014/main" id="{8334E024-390C-4376-B8B7-10AA074EDBF1}"/>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02E9D855-18E1-40DC-9C0B-666010A4AF61}"/>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6" name="直線コネクタ 535">
          <a:extLst>
            <a:ext uri="{FF2B5EF4-FFF2-40B4-BE49-F238E27FC236}">
              <a16:creationId xmlns:a16="http://schemas.microsoft.com/office/drawing/2014/main" id="{9B07A1C1-5DF8-4129-AD8C-216DEEEF3494}"/>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D14EE3B4-402E-429A-8871-142CA793C8E0}"/>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38" name="直線コネクタ 537">
          <a:extLst>
            <a:ext uri="{FF2B5EF4-FFF2-40B4-BE49-F238E27FC236}">
              <a16:creationId xmlns:a16="http://schemas.microsoft.com/office/drawing/2014/main" id="{021EED20-50EF-40D5-BFBE-01E341F6AC6D}"/>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CA8E4C8C-6394-4D12-A676-BDF81EDE38FC}"/>
            </a:ext>
          </a:extLst>
        </xdr:cNvPr>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0" name="フローチャート: 判断 539">
          <a:extLst>
            <a:ext uri="{FF2B5EF4-FFF2-40B4-BE49-F238E27FC236}">
              <a16:creationId xmlns:a16="http://schemas.microsoft.com/office/drawing/2014/main" id="{72C370FB-37E7-4893-9179-24F53DB2B19D}"/>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41" name="フローチャート: 判断 540">
          <a:extLst>
            <a:ext uri="{FF2B5EF4-FFF2-40B4-BE49-F238E27FC236}">
              <a16:creationId xmlns:a16="http://schemas.microsoft.com/office/drawing/2014/main" id="{E66AC316-9526-46E4-B723-02A8773C0415}"/>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2" name="フローチャート: 判断 541">
          <a:extLst>
            <a:ext uri="{FF2B5EF4-FFF2-40B4-BE49-F238E27FC236}">
              <a16:creationId xmlns:a16="http://schemas.microsoft.com/office/drawing/2014/main" id="{89CBB5C4-0F9E-48C3-ADCA-22E93007309F}"/>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543" name="フローチャート: 判断 542">
          <a:extLst>
            <a:ext uri="{FF2B5EF4-FFF2-40B4-BE49-F238E27FC236}">
              <a16:creationId xmlns:a16="http://schemas.microsoft.com/office/drawing/2014/main" id="{BDB1AFE5-2AC2-450C-AF83-E1FF7588A867}"/>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4" name="フローチャート: 判断 543">
          <a:extLst>
            <a:ext uri="{FF2B5EF4-FFF2-40B4-BE49-F238E27FC236}">
              <a16:creationId xmlns:a16="http://schemas.microsoft.com/office/drawing/2014/main" id="{9E18E314-CE2C-44D0-9743-141559B0751F}"/>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66137AF-D256-47C1-8F3C-DB2A2838C4B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3F059C9-9425-40F2-9E1F-41C2A88A75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15A1F37-8B73-4691-8737-D87955A0555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CB4C63D-3AC2-49BD-A1D0-3C2AB4CE08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C182A63-EBE8-445C-95B9-A7F3FBB35E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145143</xdr:rowOff>
    </xdr:from>
    <xdr:to>
      <xdr:col>85</xdr:col>
      <xdr:colOff>177800</xdr:colOff>
      <xdr:row>62</xdr:row>
      <xdr:rowOff>75293</xdr:rowOff>
    </xdr:to>
    <xdr:sp macro="" textlink="">
      <xdr:nvSpPr>
        <xdr:cNvPr id="550" name="楕円 549">
          <a:extLst>
            <a:ext uri="{FF2B5EF4-FFF2-40B4-BE49-F238E27FC236}">
              <a16:creationId xmlns:a16="http://schemas.microsoft.com/office/drawing/2014/main" id="{0C4A14C1-3585-4076-AD5D-84CECCD37BC6}"/>
            </a:ext>
          </a:extLst>
        </xdr:cNvPr>
        <xdr:cNvSpPr/>
      </xdr:nvSpPr>
      <xdr:spPr>
        <a:xfrm>
          <a:off x="16268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123570</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850C0B7B-417E-4446-A1DE-1BBB26FD3BAD}"/>
            </a:ext>
          </a:extLst>
        </xdr:cNvPr>
        <xdr:cNvSpPr txBox="1"/>
      </xdr:nvSpPr>
      <xdr:spPr>
        <a:xfrm>
          <a:off x="16357600"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552" name="楕円 551">
          <a:extLst>
            <a:ext uri="{FF2B5EF4-FFF2-40B4-BE49-F238E27FC236}">
              <a16:creationId xmlns:a16="http://schemas.microsoft.com/office/drawing/2014/main" id="{631965B4-C44B-490E-821C-740E7E051D84}"/>
            </a:ext>
          </a:extLst>
        </xdr:cNvPr>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24493</xdr:rowOff>
    </xdr:to>
    <xdr:cxnSp macro="">
      <xdr:nvCxnSpPr>
        <xdr:cNvPr id="553" name="直線コネクタ 552">
          <a:extLst>
            <a:ext uri="{FF2B5EF4-FFF2-40B4-BE49-F238E27FC236}">
              <a16:creationId xmlns:a16="http://schemas.microsoft.com/office/drawing/2014/main" id="{E60AA171-20BC-4763-8E86-429448B0A52A}"/>
            </a:ext>
          </a:extLst>
        </xdr:cNvPr>
        <xdr:cNvCxnSpPr/>
      </xdr:nvCxnSpPr>
      <xdr:spPr>
        <a:xfrm>
          <a:off x="15481300" y="1063643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99423</xdr:rowOff>
    </xdr:from>
    <xdr:to>
      <xdr:col>76</xdr:col>
      <xdr:colOff>165100</xdr:colOff>
      <xdr:row>62</xdr:row>
      <xdr:rowOff>29573</xdr:rowOff>
    </xdr:to>
    <xdr:sp macro="" textlink="">
      <xdr:nvSpPr>
        <xdr:cNvPr id="554" name="楕円 553">
          <a:extLst>
            <a:ext uri="{FF2B5EF4-FFF2-40B4-BE49-F238E27FC236}">
              <a16:creationId xmlns:a16="http://schemas.microsoft.com/office/drawing/2014/main" id="{09E97C1E-8BBB-4B70-8D07-6DA4DB6B0436}"/>
            </a:ext>
          </a:extLst>
        </xdr:cNvPr>
        <xdr:cNvSpPr/>
      </xdr:nvSpPr>
      <xdr:spPr>
        <a:xfrm>
          <a:off x="14541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150223</xdr:rowOff>
    </xdr:from>
    <xdr:to>
      <xdr:col>81</xdr:col>
      <xdr:colOff>50800</xdr:colOff>
      <xdr:row>62</xdr:row>
      <xdr:rowOff>6531</xdr:rowOff>
    </xdr:to>
    <xdr:cxnSp macro="">
      <xdr:nvCxnSpPr>
        <xdr:cNvPr id="555" name="直線コネクタ 554">
          <a:extLst>
            <a:ext uri="{FF2B5EF4-FFF2-40B4-BE49-F238E27FC236}">
              <a16:creationId xmlns:a16="http://schemas.microsoft.com/office/drawing/2014/main" id="{9B606CE0-44A9-4B77-AEC8-7007A59A73EA}"/>
            </a:ext>
          </a:extLst>
        </xdr:cNvPr>
        <xdr:cNvCxnSpPr/>
      </xdr:nvCxnSpPr>
      <xdr:spPr>
        <a:xfrm>
          <a:off x="14592300" y="106086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66766</xdr:rowOff>
    </xdr:from>
    <xdr:to>
      <xdr:col>72</xdr:col>
      <xdr:colOff>38100</xdr:colOff>
      <xdr:row>61</xdr:row>
      <xdr:rowOff>168366</xdr:rowOff>
    </xdr:to>
    <xdr:sp macro="" textlink="">
      <xdr:nvSpPr>
        <xdr:cNvPr id="556" name="楕円 555">
          <a:extLst>
            <a:ext uri="{FF2B5EF4-FFF2-40B4-BE49-F238E27FC236}">
              <a16:creationId xmlns:a16="http://schemas.microsoft.com/office/drawing/2014/main" id="{95720D56-F953-4C55-A9FA-3D725B963C0A}"/>
            </a:ext>
          </a:extLst>
        </xdr:cNvPr>
        <xdr:cNvSpPr/>
      </xdr:nvSpPr>
      <xdr:spPr>
        <a:xfrm>
          <a:off x="13652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117566</xdr:rowOff>
    </xdr:from>
    <xdr:to>
      <xdr:col>76</xdr:col>
      <xdr:colOff>114300</xdr:colOff>
      <xdr:row>61</xdr:row>
      <xdr:rowOff>150223</xdr:rowOff>
    </xdr:to>
    <xdr:cxnSp macro="">
      <xdr:nvCxnSpPr>
        <xdr:cNvPr id="557" name="直線コネクタ 556">
          <a:extLst>
            <a:ext uri="{FF2B5EF4-FFF2-40B4-BE49-F238E27FC236}">
              <a16:creationId xmlns:a16="http://schemas.microsoft.com/office/drawing/2014/main" id="{8F3153FF-1079-471F-9AC8-DDD0BEE77DD3}"/>
            </a:ext>
          </a:extLst>
        </xdr:cNvPr>
        <xdr:cNvCxnSpPr/>
      </xdr:nvCxnSpPr>
      <xdr:spPr>
        <a:xfrm>
          <a:off x="13703300" y="105760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558" name="楕円 557">
          <a:extLst>
            <a:ext uri="{FF2B5EF4-FFF2-40B4-BE49-F238E27FC236}">
              <a16:creationId xmlns:a16="http://schemas.microsoft.com/office/drawing/2014/main" id="{CB8754D3-01DB-4692-B03D-8520F566F67A}"/>
            </a:ext>
          </a:extLst>
        </xdr:cNvPr>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117566</xdr:rowOff>
    </xdr:to>
    <xdr:cxnSp macro="">
      <xdr:nvCxnSpPr>
        <xdr:cNvPr id="559" name="直線コネクタ 558">
          <a:extLst>
            <a:ext uri="{FF2B5EF4-FFF2-40B4-BE49-F238E27FC236}">
              <a16:creationId xmlns:a16="http://schemas.microsoft.com/office/drawing/2014/main" id="{485B38D4-A739-4D64-A7C8-9FD3FBB77299}"/>
            </a:ext>
          </a:extLst>
        </xdr:cNvPr>
        <xdr:cNvCxnSpPr/>
      </xdr:nvCxnSpPr>
      <xdr:spPr>
        <a:xfrm>
          <a:off x="12814300" y="1054825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629B9BBC-199D-4E60-89F2-DF00597518B5}"/>
            </a:ext>
          </a:extLst>
        </xdr:cNvPr>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37607C88-E158-420C-89A6-4878A451DEAB}"/>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AFAF0939-4F5F-414C-A21E-4B0E617E4554}"/>
            </a:ext>
          </a:extLst>
        </xdr:cNvPr>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E58564D7-76EB-424F-BA30-3AFEB3080FB2}"/>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AD5DD398-63A4-4699-A999-C32B381FE89D}"/>
            </a:ext>
          </a:extLst>
        </xdr:cNvPr>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20700</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FB94A320-9C64-4370-85EC-2351ADB6FC14}"/>
            </a:ext>
          </a:extLst>
        </xdr:cNvPr>
        <xdr:cNvSpPr txBox="1"/>
      </xdr:nvSpPr>
      <xdr:spPr>
        <a:xfrm>
          <a:off x="14389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159493</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E76F2A74-B991-4CFE-BE81-85C3C52C8F2B}"/>
            </a:ext>
          </a:extLst>
        </xdr:cNvPr>
        <xdr:cNvSpPr txBox="1"/>
      </xdr:nvSpPr>
      <xdr:spPr>
        <a:xfrm>
          <a:off x="13500744" y="1061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E0D9F100-5DF5-4142-A348-8838A57D5DA4}"/>
            </a:ext>
          </a:extLst>
        </xdr:cNvPr>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29D7F1C9-D06E-4749-A184-8FC0C939840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4B2594FE-F176-4E38-AE49-0EF88CB3621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65669E97-541D-4482-8AEC-068295C265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F925195C-2D11-444D-A210-E94CA90EAE7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F8EEA60-8920-49EC-9778-4A226061F96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75FF076-FE1B-4E84-9429-468F170637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2CA57D99-0BA2-4A35-997C-85B9BF3329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A344C623-ADC6-47C1-9638-7A493327B8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CD2AB162-D39A-4C4C-8956-96A489E578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6E11774-2755-401C-8F1A-9233950FB28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1DEA7E35-B8A3-46A3-ADDD-816AAAB7754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EBC62C02-E1FD-4D35-B9BE-BEC8BE51751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A5B7C860-E5DB-4149-849B-08E3A9D89ED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4B3F3ECA-1FF1-43D2-8AE2-8145B0D0CA2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E3A86899-C14A-4829-8B8B-96A5F54DCB6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28552779-A317-468C-9DF3-317311F3601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EF122EBA-5B4C-4F18-A7C7-B9410521C15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8ADA6863-EB2D-4CB5-B9A2-75BFF72C2F9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2E75E803-4FDD-4B63-B735-4CECE04ADF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B89D68E2-3330-42E1-AE24-0F1A810F8E0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018CBC98-8381-40E3-949C-F7D72AB8D43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89" name="直線コネクタ 588">
          <a:extLst>
            <a:ext uri="{FF2B5EF4-FFF2-40B4-BE49-F238E27FC236}">
              <a16:creationId xmlns:a16="http://schemas.microsoft.com/office/drawing/2014/main" id="{EDC7E55C-27BF-4FB4-AC42-0199FACF743F}"/>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AD112C6B-270D-4C22-B20D-450B916A71ED}"/>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91" name="直線コネクタ 590">
          <a:extLst>
            <a:ext uri="{FF2B5EF4-FFF2-40B4-BE49-F238E27FC236}">
              <a16:creationId xmlns:a16="http://schemas.microsoft.com/office/drawing/2014/main" id="{B1640EBB-ADE7-4B09-B320-EEF68969DD6B}"/>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189E6CB3-FB7C-4013-BB0C-5487FABF9BD4}"/>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93" name="直線コネクタ 592">
          <a:extLst>
            <a:ext uri="{FF2B5EF4-FFF2-40B4-BE49-F238E27FC236}">
              <a16:creationId xmlns:a16="http://schemas.microsoft.com/office/drawing/2014/main" id="{D2F5E71B-B85E-42EB-ACB6-9E59D1BA75BF}"/>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B039A8D6-B2AC-4CD9-8411-5C6C2B41CC82}"/>
            </a:ext>
          </a:extLst>
        </xdr:cNvPr>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95" name="フローチャート: 判断 594">
          <a:extLst>
            <a:ext uri="{FF2B5EF4-FFF2-40B4-BE49-F238E27FC236}">
              <a16:creationId xmlns:a16="http://schemas.microsoft.com/office/drawing/2014/main" id="{30A66B4C-8FF8-4050-A9D2-E4762C625D70}"/>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6" name="フローチャート: 判断 595">
          <a:extLst>
            <a:ext uri="{FF2B5EF4-FFF2-40B4-BE49-F238E27FC236}">
              <a16:creationId xmlns:a16="http://schemas.microsoft.com/office/drawing/2014/main" id="{A3AC1135-B629-4C2B-8196-A9DE6575F8AA}"/>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97" name="フローチャート: 判断 596">
          <a:extLst>
            <a:ext uri="{FF2B5EF4-FFF2-40B4-BE49-F238E27FC236}">
              <a16:creationId xmlns:a16="http://schemas.microsoft.com/office/drawing/2014/main" id="{C2853946-A55B-424C-BC39-F02E8DBEEA00}"/>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598" name="フローチャート: 判断 597">
          <a:extLst>
            <a:ext uri="{FF2B5EF4-FFF2-40B4-BE49-F238E27FC236}">
              <a16:creationId xmlns:a16="http://schemas.microsoft.com/office/drawing/2014/main" id="{7566F3CE-2786-413E-8C24-DE3AD5D756BB}"/>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599" name="フローチャート: 判断 598">
          <a:extLst>
            <a:ext uri="{FF2B5EF4-FFF2-40B4-BE49-F238E27FC236}">
              <a16:creationId xmlns:a16="http://schemas.microsoft.com/office/drawing/2014/main" id="{7100B9A9-35E4-488D-9D70-2226979A23E3}"/>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994D38C-D08B-4991-B183-8FACBE562F7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5570494-A272-41F2-A2D6-D0858B062E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373B4AC-E280-4584-B4CC-F9A779167D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9B155D4-7FC9-4639-945E-C6A87E85CD9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1ED6C2B-17D6-421C-B8A5-A9F194C8856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84074</xdr:rowOff>
    </xdr:from>
    <xdr:to>
      <xdr:col>116</xdr:col>
      <xdr:colOff>114300</xdr:colOff>
      <xdr:row>63</xdr:row>
      <xdr:rowOff>14224</xdr:rowOff>
    </xdr:to>
    <xdr:sp macro="" textlink="">
      <xdr:nvSpPr>
        <xdr:cNvPr id="605" name="楕円 604">
          <a:extLst>
            <a:ext uri="{FF2B5EF4-FFF2-40B4-BE49-F238E27FC236}">
              <a16:creationId xmlns:a16="http://schemas.microsoft.com/office/drawing/2014/main" id="{199D9A98-B231-4AFB-A765-640E9C6AA634}"/>
            </a:ext>
          </a:extLst>
        </xdr:cNvPr>
        <xdr:cNvSpPr/>
      </xdr:nvSpPr>
      <xdr:spPr>
        <a:xfrm>
          <a:off x="22110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170451</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32EDCA21-CBE8-4ABC-8136-130F7C301E7E}"/>
            </a:ext>
          </a:extLst>
        </xdr:cNvPr>
        <xdr:cNvSpPr txBox="1"/>
      </xdr:nvSpPr>
      <xdr:spPr>
        <a:xfrm>
          <a:off x="22199600" y="1062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607" name="楕円 606">
          <a:extLst>
            <a:ext uri="{FF2B5EF4-FFF2-40B4-BE49-F238E27FC236}">
              <a16:creationId xmlns:a16="http://schemas.microsoft.com/office/drawing/2014/main" id="{3BD82FB6-400C-4CB9-BD45-D2A9C6B58EEE}"/>
            </a:ext>
          </a:extLst>
        </xdr:cNvPr>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134874</xdr:rowOff>
    </xdr:from>
    <xdr:to>
      <xdr:col>116</xdr:col>
      <xdr:colOff>63500</xdr:colOff>
      <xdr:row>62</xdr:row>
      <xdr:rowOff>134874</xdr:rowOff>
    </xdr:to>
    <xdr:cxnSp macro="">
      <xdr:nvCxnSpPr>
        <xdr:cNvPr id="608" name="直線コネクタ 607">
          <a:extLst>
            <a:ext uri="{FF2B5EF4-FFF2-40B4-BE49-F238E27FC236}">
              <a16:creationId xmlns:a16="http://schemas.microsoft.com/office/drawing/2014/main" id="{B806CC20-438E-4B09-9A08-EC4D65A668E9}"/>
            </a:ext>
          </a:extLst>
        </xdr:cNvPr>
        <xdr:cNvCxnSpPr/>
      </xdr:nvCxnSpPr>
      <xdr:spPr>
        <a:xfrm>
          <a:off x="21323300" y="107647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609" name="楕円 608">
          <a:extLst>
            <a:ext uri="{FF2B5EF4-FFF2-40B4-BE49-F238E27FC236}">
              <a16:creationId xmlns:a16="http://schemas.microsoft.com/office/drawing/2014/main" id="{11F8A1CD-6BD3-4744-A4DE-614FCD66AD31}"/>
            </a:ext>
          </a:extLst>
        </xdr:cNvPr>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134874</xdr:rowOff>
    </xdr:to>
    <xdr:cxnSp macro="">
      <xdr:nvCxnSpPr>
        <xdr:cNvPr id="610" name="直線コネクタ 609">
          <a:extLst>
            <a:ext uri="{FF2B5EF4-FFF2-40B4-BE49-F238E27FC236}">
              <a16:creationId xmlns:a16="http://schemas.microsoft.com/office/drawing/2014/main" id="{CE2BE097-B7DC-4D33-B3BA-EF9D3A5D94CB}"/>
            </a:ext>
          </a:extLst>
        </xdr:cNvPr>
        <xdr:cNvCxnSpPr/>
      </xdr:nvCxnSpPr>
      <xdr:spPr>
        <a:xfrm>
          <a:off x="20434300" y="1076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84074</xdr:rowOff>
    </xdr:from>
    <xdr:to>
      <xdr:col>102</xdr:col>
      <xdr:colOff>165100</xdr:colOff>
      <xdr:row>63</xdr:row>
      <xdr:rowOff>14224</xdr:rowOff>
    </xdr:to>
    <xdr:sp macro="" textlink="">
      <xdr:nvSpPr>
        <xdr:cNvPr id="611" name="楕円 610">
          <a:extLst>
            <a:ext uri="{FF2B5EF4-FFF2-40B4-BE49-F238E27FC236}">
              <a16:creationId xmlns:a16="http://schemas.microsoft.com/office/drawing/2014/main" id="{E021F5C7-40D8-42CC-BBDB-F87F6142BC49}"/>
            </a:ext>
          </a:extLst>
        </xdr:cNvPr>
        <xdr:cNvSpPr/>
      </xdr:nvSpPr>
      <xdr:spPr>
        <a:xfrm>
          <a:off x="19494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134874</xdr:rowOff>
    </xdr:to>
    <xdr:cxnSp macro="">
      <xdr:nvCxnSpPr>
        <xdr:cNvPr id="612" name="直線コネクタ 611">
          <a:extLst>
            <a:ext uri="{FF2B5EF4-FFF2-40B4-BE49-F238E27FC236}">
              <a16:creationId xmlns:a16="http://schemas.microsoft.com/office/drawing/2014/main" id="{6797E9B7-40F2-409B-8BCD-CE96A1B61B1D}"/>
            </a:ext>
          </a:extLst>
        </xdr:cNvPr>
        <xdr:cNvCxnSpPr/>
      </xdr:nvCxnSpPr>
      <xdr:spPr>
        <a:xfrm>
          <a:off x="19545300" y="1076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84074</xdr:rowOff>
    </xdr:from>
    <xdr:to>
      <xdr:col>98</xdr:col>
      <xdr:colOff>38100</xdr:colOff>
      <xdr:row>63</xdr:row>
      <xdr:rowOff>14224</xdr:rowOff>
    </xdr:to>
    <xdr:sp macro="" textlink="">
      <xdr:nvSpPr>
        <xdr:cNvPr id="613" name="楕円 612">
          <a:extLst>
            <a:ext uri="{FF2B5EF4-FFF2-40B4-BE49-F238E27FC236}">
              <a16:creationId xmlns:a16="http://schemas.microsoft.com/office/drawing/2014/main" id="{4CEE1EDD-C910-4272-A3E9-1B051514A8B8}"/>
            </a:ext>
          </a:extLst>
        </xdr:cNvPr>
        <xdr:cNvSpPr/>
      </xdr:nvSpPr>
      <xdr:spPr>
        <a:xfrm>
          <a:off x="18605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134874</xdr:rowOff>
    </xdr:from>
    <xdr:to>
      <xdr:col>102</xdr:col>
      <xdr:colOff>114300</xdr:colOff>
      <xdr:row>62</xdr:row>
      <xdr:rowOff>134874</xdr:rowOff>
    </xdr:to>
    <xdr:cxnSp macro="">
      <xdr:nvCxnSpPr>
        <xdr:cNvPr id="614" name="直線コネクタ 613">
          <a:extLst>
            <a:ext uri="{FF2B5EF4-FFF2-40B4-BE49-F238E27FC236}">
              <a16:creationId xmlns:a16="http://schemas.microsoft.com/office/drawing/2014/main" id="{AD21549F-21D2-4340-9BA5-1313137507C4}"/>
            </a:ext>
          </a:extLst>
        </xdr:cNvPr>
        <xdr:cNvCxnSpPr/>
      </xdr:nvCxnSpPr>
      <xdr:spPr>
        <a:xfrm>
          <a:off x="18656300" y="1076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15" name="n_1aveValue【保健センター・保健所】&#10;一人当たり面積">
          <a:extLst>
            <a:ext uri="{FF2B5EF4-FFF2-40B4-BE49-F238E27FC236}">
              <a16:creationId xmlns:a16="http://schemas.microsoft.com/office/drawing/2014/main" id="{ABF10EA3-C611-4788-8130-D18627D64543}"/>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616" name="n_2aveValue【保健センター・保健所】&#10;一人当たり面積">
          <a:extLst>
            <a:ext uri="{FF2B5EF4-FFF2-40B4-BE49-F238E27FC236}">
              <a16:creationId xmlns:a16="http://schemas.microsoft.com/office/drawing/2014/main" id="{80660B10-3486-4F58-B1E6-AE78307E6E09}"/>
            </a:ext>
          </a:extLst>
        </xdr:cNvPr>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617" name="n_3aveValue【保健センター・保健所】&#10;一人当たり面積">
          <a:extLst>
            <a:ext uri="{FF2B5EF4-FFF2-40B4-BE49-F238E27FC236}">
              <a16:creationId xmlns:a16="http://schemas.microsoft.com/office/drawing/2014/main" id="{602B948F-E86F-4BED-AA06-EE525C008AF0}"/>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618" name="n_4aveValue【保健センター・保健所】&#10;一人当たり面積">
          <a:extLst>
            <a:ext uri="{FF2B5EF4-FFF2-40B4-BE49-F238E27FC236}">
              <a16:creationId xmlns:a16="http://schemas.microsoft.com/office/drawing/2014/main" id="{A95B4A46-C576-406F-9FCE-DB538A5B136C}"/>
            </a:ext>
          </a:extLst>
        </xdr:cNvPr>
        <xdr:cNvSpPr txBox="1"/>
      </xdr:nvSpPr>
      <xdr:spPr>
        <a:xfrm>
          <a:off x="18421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619" name="n_1mainValue【保健センター・保健所】&#10;一人当たり面積">
          <a:extLst>
            <a:ext uri="{FF2B5EF4-FFF2-40B4-BE49-F238E27FC236}">
              <a16:creationId xmlns:a16="http://schemas.microsoft.com/office/drawing/2014/main" id="{71ACC3E6-E86E-4B8C-9F76-23DC63D0E82A}"/>
            </a:ext>
          </a:extLst>
        </xdr:cNvPr>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620" name="n_2mainValue【保健センター・保健所】&#10;一人当たり面積">
          <a:extLst>
            <a:ext uri="{FF2B5EF4-FFF2-40B4-BE49-F238E27FC236}">
              <a16:creationId xmlns:a16="http://schemas.microsoft.com/office/drawing/2014/main" id="{7E9791D8-7564-4B08-BE85-98274C6D43B8}"/>
            </a:ext>
          </a:extLst>
        </xdr:cNvPr>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5351</xdr:rowOff>
    </xdr:from>
    <xdr:ext cx="469744" cy="259045"/>
    <xdr:sp macro="" textlink="">
      <xdr:nvSpPr>
        <xdr:cNvPr id="621" name="n_3mainValue【保健センター・保健所】&#10;一人当たり面積">
          <a:extLst>
            <a:ext uri="{FF2B5EF4-FFF2-40B4-BE49-F238E27FC236}">
              <a16:creationId xmlns:a16="http://schemas.microsoft.com/office/drawing/2014/main" id="{3A00BC64-53E7-44FC-92E4-640BED2251E7}"/>
            </a:ext>
          </a:extLst>
        </xdr:cNvPr>
        <xdr:cNvSpPr txBox="1"/>
      </xdr:nvSpPr>
      <xdr:spPr>
        <a:xfrm>
          <a:off x="19310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5351</xdr:rowOff>
    </xdr:from>
    <xdr:ext cx="469744" cy="259045"/>
    <xdr:sp macro="" textlink="">
      <xdr:nvSpPr>
        <xdr:cNvPr id="622" name="n_4mainValue【保健センター・保健所】&#10;一人当たり面積">
          <a:extLst>
            <a:ext uri="{FF2B5EF4-FFF2-40B4-BE49-F238E27FC236}">
              <a16:creationId xmlns:a16="http://schemas.microsoft.com/office/drawing/2014/main" id="{09D2F12F-8DD5-4ECA-B79F-472FF7F21FB1}"/>
            </a:ext>
          </a:extLst>
        </xdr:cNvPr>
        <xdr:cNvSpPr txBox="1"/>
      </xdr:nvSpPr>
      <xdr:spPr>
        <a:xfrm>
          <a:off x="18421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D27E9A0A-A935-4FCD-8AB1-D3B9EBA99F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AC16F58-655E-4C63-B404-D2ABC5318EE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72832D9A-EE07-48DB-8E06-64EEF7BC0FC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4810C184-E6E1-4461-BB1D-B65FA99B640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285477AC-21F6-4F31-9DDD-A96972B4D5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4D371137-7AEB-46B7-819C-407414A9CD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9E17ACDB-83F8-4D0D-A5F5-6C5A11C17A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88E5D25E-7BD6-482D-9750-48100A1BD7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A4192EC-6F4E-4C07-9929-0ED1397D4E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2F768CA9-1B0F-4601-8791-49D92085E2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7999BD35-974E-43B6-AECE-E52E3980509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DC3CB451-73B7-4D92-B229-7C578CC3E0F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23552EB0-F20F-4916-A1A1-7288DF313C4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705CD795-D538-468F-ADE0-0F0434CCC25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C85FD5CA-BF30-4062-90B6-6814A829325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D7F3BEEE-C2D4-4BED-8DC2-A9DCB8D5429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8900E136-77D0-4BB0-AD7A-2149715CBD3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25365179-DAC5-4B79-A134-14A3987E750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B42662E3-B6DB-43C2-97AF-052B9E30522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D1B83C20-338A-428F-B8D7-14E970E1B45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27B15C66-BFF6-4E77-BC27-1913FA5E901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E1C9218E-CD9C-4EED-9D94-14B74896DE9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43E5995D-07CE-4E3A-BB8B-0E4B5F58D1E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EBD4724A-0D13-46A8-A207-3D7955777F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47" name="直線コネクタ 646">
          <a:extLst>
            <a:ext uri="{FF2B5EF4-FFF2-40B4-BE49-F238E27FC236}">
              <a16:creationId xmlns:a16="http://schemas.microsoft.com/office/drawing/2014/main" id="{DADA2CD5-B106-4DF0-8E19-440360F49DFB}"/>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92E2EE75-09F4-4B8F-A8A8-B859861E7469}"/>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49" name="直線コネクタ 648">
          <a:extLst>
            <a:ext uri="{FF2B5EF4-FFF2-40B4-BE49-F238E27FC236}">
              <a16:creationId xmlns:a16="http://schemas.microsoft.com/office/drawing/2014/main" id="{2AF94495-E782-4268-A57A-A28D8D2496D9}"/>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B6E903D5-DF81-4D8D-902D-B02C618764BA}"/>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51" name="直線コネクタ 650">
          <a:extLst>
            <a:ext uri="{FF2B5EF4-FFF2-40B4-BE49-F238E27FC236}">
              <a16:creationId xmlns:a16="http://schemas.microsoft.com/office/drawing/2014/main" id="{9BE323B5-6D3C-4B4E-82B3-47CF0B01E434}"/>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567C2727-C841-4CB6-98E9-6309940F69DA}"/>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3" name="フローチャート: 判断 652">
          <a:extLst>
            <a:ext uri="{FF2B5EF4-FFF2-40B4-BE49-F238E27FC236}">
              <a16:creationId xmlns:a16="http://schemas.microsoft.com/office/drawing/2014/main" id="{B8A4A27A-3D63-45CF-9363-D34BCCB3E449}"/>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54" name="フローチャート: 判断 653">
          <a:extLst>
            <a:ext uri="{FF2B5EF4-FFF2-40B4-BE49-F238E27FC236}">
              <a16:creationId xmlns:a16="http://schemas.microsoft.com/office/drawing/2014/main" id="{8FD6AD27-4902-4F8E-A694-66D6D95C70BE}"/>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55" name="フローチャート: 判断 654">
          <a:extLst>
            <a:ext uri="{FF2B5EF4-FFF2-40B4-BE49-F238E27FC236}">
              <a16:creationId xmlns:a16="http://schemas.microsoft.com/office/drawing/2014/main" id="{77D661BC-1158-4DB8-94AA-087B62A6B51F}"/>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56" name="フローチャート: 判断 655">
          <a:extLst>
            <a:ext uri="{FF2B5EF4-FFF2-40B4-BE49-F238E27FC236}">
              <a16:creationId xmlns:a16="http://schemas.microsoft.com/office/drawing/2014/main" id="{2F574393-0624-450D-94F2-EA372BF3567E}"/>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57" name="フローチャート: 判断 656">
          <a:extLst>
            <a:ext uri="{FF2B5EF4-FFF2-40B4-BE49-F238E27FC236}">
              <a16:creationId xmlns:a16="http://schemas.microsoft.com/office/drawing/2014/main" id="{E58C376D-71E3-44C5-8125-5D62E6807848}"/>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0734509-92ED-4BD3-9E9B-6FA6F407895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92246E7-361D-47A6-BCA4-0AEC3CECE0F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85C7152-B448-4A67-A5BF-657B39ED403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50F605B-5A59-4A6A-BB59-30D8021CC6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ED0ABA6-9FBB-4736-A950-359C56AD814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145414</xdr:rowOff>
    </xdr:from>
    <xdr:to>
      <xdr:col>85</xdr:col>
      <xdr:colOff>177800</xdr:colOff>
      <xdr:row>83</xdr:row>
      <xdr:rowOff>75564</xdr:rowOff>
    </xdr:to>
    <xdr:sp macro="" textlink="">
      <xdr:nvSpPr>
        <xdr:cNvPr id="663" name="楕円 662">
          <a:extLst>
            <a:ext uri="{FF2B5EF4-FFF2-40B4-BE49-F238E27FC236}">
              <a16:creationId xmlns:a16="http://schemas.microsoft.com/office/drawing/2014/main" id="{BA516FA4-5162-4886-B24E-1161CADBB882}"/>
            </a:ext>
          </a:extLst>
        </xdr:cNvPr>
        <xdr:cNvSpPr/>
      </xdr:nvSpPr>
      <xdr:spPr>
        <a:xfrm>
          <a:off x="16268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123841</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3DFBE90D-28A2-4E33-BA76-C414048DD30A}"/>
            </a:ext>
          </a:extLst>
        </xdr:cNvPr>
        <xdr:cNvSpPr txBox="1"/>
      </xdr:nvSpPr>
      <xdr:spPr>
        <a:xfrm>
          <a:off x="16357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61595</xdr:rowOff>
    </xdr:from>
    <xdr:to>
      <xdr:col>81</xdr:col>
      <xdr:colOff>101600</xdr:colOff>
      <xdr:row>82</xdr:row>
      <xdr:rowOff>163195</xdr:rowOff>
    </xdr:to>
    <xdr:sp macro="" textlink="">
      <xdr:nvSpPr>
        <xdr:cNvPr id="665" name="楕円 664">
          <a:extLst>
            <a:ext uri="{FF2B5EF4-FFF2-40B4-BE49-F238E27FC236}">
              <a16:creationId xmlns:a16="http://schemas.microsoft.com/office/drawing/2014/main" id="{346925AD-E9E9-4353-BCB8-4702091A822B}"/>
            </a:ext>
          </a:extLst>
        </xdr:cNvPr>
        <xdr:cNvSpPr/>
      </xdr:nvSpPr>
      <xdr:spPr>
        <a:xfrm>
          <a:off x="15430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112395</xdr:rowOff>
    </xdr:from>
    <xdr:to>
      <xdr:col>85</xdr:col>
      <xdr:colOff>127000</xdr:colOff>
      <xdr:row>83</xdr:row>
      <xdr:rowOff>24764</xdr:rowOff>
    </xdr:to>
    <xdr:cxnSp macro="">
      <xdr:nvCxnSpPr>
        <xdr:cNvPr id="666" name="直線コネクタ 665">
          <a:extLst>
            <a:ext uri="{FF2B5EF4-FFF2-40B4-BE49-F238E27FC236}">
              <a16:creationId xmlns:a16="http://schemas.microsoft.com/office/drawing/2014/main" id="{41DA9965-C3AC-469E-8684-802424D4240C}"/>
            </a:ext>
          </a:extLst>
        </xdr:cNvPr>
        <xdr:cNvCxnSpPr/>
      </xdr:nvCxnSpPr>
      <xdr:spPr>
        <a:xfrm>
          <a:off x="15481300" y="14171295"/>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7" name="楕円 666">
          <a:extLst>
            <a:ext uri="{FF2B5EF4-FFF2-40B4-BE49-F238E27FC236}">
              <a16:creationId xmlns:a16="http://schemas.microsoft.com/office/drawing/2014/main" id="{AE69ABC2-9430-4568-B135-7D8176C0D225}"/>
            </a:ext>
          </a:extLst>
        </xdr:cNvPr>
        <xdr:cNvSpPr/>
      </xdr:nvSpPr>
      <xdr:spPr>
        <a:xfrm>
          <a:off x="14541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112395</xdr:rowOff>
    </xdr:to>
    <xdr:cxnSp macro="">
      <xdr:nvCxnSpPr>
        <xdr:cNvPr id="668" name="直線コネクタ 667">
          <a:extLst>
            <a:ext uri="{FF2B5EF4-FFF2-40B4-BE49-F238E27FC236}">
              <a16:creationId xmlns:a16="http://schemas.microsoft.com/office/drawing/2014/main" id="{1B576FC6-D966-43F3-9473-33A8D5DF227C}"/>
            </a:ext>
          </a:extLst>
        </xdr:cNvPr>
        <xdr:cNvCxnSpPr/>
      </xdr:nvCxnSpPr>
      <xdr:spPr>
        <a:xfrm>
          <a:off x="14592300" y="1410462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9" name="楕円 668">
          <a:extLst>
            <a:ext uri="{FF2B5EF4-FFF2-40B4-BE49-F238E27FC236}">
              <a16:creationId xmlns:a16="http://schemas.microsoft.com/office/drawing/2014/main" id="{4285199C-366E-4D57-B6E6-71ED7140E520}"/>
            </a:ext>
          </a:extLst>
        </xdr:cNvPr>
        <xdr:cNvSpPr/>
      </xdr:nvSpPr>
      <xdr:spPr>
        <a:xfrm>
          <a:off x="13652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142875</xdr:rowOff>
    </xdr:from>
    <xdr:to>
      <xdr:col>76</xdr:col>
      <xdr:colOff>114300</xdr:colOff>
      <xdr:row>82</xdr:row>
      <xdr:rowOff>45720</xdr:rowOff>
    </xdr:to>
    <xdr:cxnSp macro="">
      <xdr:nvCxnSpPr>
        <xdr:cNvPr id="670" name="直線コネクタ 669">
          <a:extLst>
            <a:ext uri="{FF2B5EF4-FFF2-40B4-BE49-F238E27FC236}">
              <a16:creationId xmlns:a16="http://schemas.microsoft.com/office/drawing/2014/main" id="{298B1ACB-0CD6-4338-98A9-B89521EA83B9}"/>
            </a:ext>
          </a:extLst>
        </xdr:cNvPr>
        <xdr:cNvCxnSpPr/>
      </xdr:nvCxnSpPr>
      <xdr:spPr>
        <a:xfrm>
          <a:off x="13703300" y="140303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82550</xdr:rowOff>
    </xdr:from>
    <xdr:to>
      <xdr:col>67</xdr:col>
      <xdr:colOff>101600</xdr:colOff>
      <xdr:row>82</xdr:row>
      <xdr:rowOff>12700</xdr:rowOff>
    </xdr:to>
    <xdr:sp macro="" textlink="">
      <xdr:nvSpPr>
        <xdr:cNvPr id="671" name="楕円 670">
          <a:extLst>
            <a:ext uri="{FF2B5EF4-FFF2-40B4-BE49-F238E27FC236}">
              <a16:creationId xmlns:a16="http://schemas.microsoft.com/office/drawing/2014/main" id="{D93A4DF0-969E-4932-8EE3-20DFE809D519}"/>
            </a:ext>
          </a:extLst>
        </xdr:cNvPr>
        <xdr:cNvSpPr/>
      </xdr:nvSpPr>
      <xdr:spPr>
        <a:xfrm>
          <a:off x="1276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133350</xdr:rowOff>
    </xdr:from>
    <xdr:to>
      <xdr:col>71</xdr:col>
      <xdr:colOff>177800</xdr:colOff>
      <xdr:row>81</xdr:row>
      <xdr:rowOff>142875</xdr:rowOff>
    </xdr:to>
    <xdr:cxnSp macro="">
      <xdr:nvCxnSpPr>
        <xdr:cNvPr id="672" name="直線コネクタ 671">
          <a:extLst>
            <a:ext uri="{FF2B5EF4-FFF2-40B4-BE49-F238E27FC236}">
              <a16:creationId xmlns:a16="http://schemas.microsoft.com/office/drawing/2014/main" id="{FEF89E33-223E-44D0-AE5C-8509F1236662}"/>
            </a:ext>
          </a:extLst>
        </xdr:cNvPr>
        <xdr:cNvCxnSpPr/>
      </xdr:nvCxnSpPr>
      <xdr:spPr>
        <a:xfrm>
          <a:off x="12814300" y="14020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673" name="n_1aveValue【消防施設】&#10;有形固定資産減価償却率">
          <a:extLst>
            <a:ext uri="{FF2B5EF4-FFF2-40B4-BE49-F238E27FC236}">
              <a16:creationId xmlns:a16="http://schemas.microsoft.com/office/drawing/2014/main" id="{F965F23D-0317-4E44-A917-539574B845B9}"/>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674" name="n_2aveValue【消防施設】&#10;有形固定資産減価償却率">
          <a:extLst>
            <a:ext uri="{FF2B5EF4-FFF2-40B4-BE49-F238E27FC236}">
              <a16:creationId xmlns:a16="http://schemas.microsoft.com/office/drawing/2014/main" id="{5D55F610-69E2-40CA-B4B9-BC86448CD1C4}"/>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675" name="n_3aveValue【消防施設】&#10;有形固定資産減価償却率">
          <a:extLst>
            <a:ext uri="{FF2B5EF4-FFF2-40B4-BE49-F238E27FC236}">
              <a16:creationId xmlns:a16="http://schemas.microsoft.com/office/drawing/2014/main" id="{E4CCC6BA-7222-4DF9-BAE4-29E6BA70A753}"/>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76" name="n_4aveValue【消防施設】&#10;有形固定資産減価償却率">
          <a:extLst>
            <a:ext uri="{FF2B5EF4-FFF2-40B4-BE49-F238E27FC236}">
              <a16:creationId xmlns:a16="http://schemas.microsoft.com/office/drawing/2014/main" id="{DA0AA4CB-16B8-487F-80D1-1087247F85B4}"/>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8272</xdr:rowOff>
    </xdr:from>
    <xdr:ext cx="405111" cy="259045"/>
    <xdr:sp macro="" textlink="">
      <xdr:nvSpPr>
        <xdr:cNvPr id="677" name="n_1mainValue【消防施設】&#10;有形固定資産減価償却率">
          <a:extLst>
            <a:ext uri="{FF2B5EF4-FFF2-40B4-BE49-F238E27FC236}">
              <a16:creationId xmlns:a16="http://schemas.microsoft.com/office/drawing/2014/main" id="{D14D3673-5F0D-4F95-9538-08C8EE8B2645}"/>
            </a:ext>
          </a:extLst>
        </xdr:cNvPr>
        <xdr:cNvSpPr txBox="1"/>
      </xdr:nvSpPr>
      <xdr:spPr>
        <a:xfrm>
          <a:off x="15266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78" name="n_2mainValue【消防施設】&#10;有形固定資産減価償却率">
          <a:extLst>
            <a:ext uri="{FF2B5EF4-FFF2-40B4-BE49-F238E27FC236}">
              <a16:creationId xmlns:a16="http://schemas.microsoft.com/office/drawing/2014/main" id="{C4B5E355-2254-410C-BEE5-A68036BF2C01}"/>
            </a:ext>
          </a:extLst>
        </xdr:cNvPr>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9" name="n_3mainValue【消防施設】&#10;有形固定資産減価償却率">
          <a:extLst>
            <a:ext uri="{FF2B5EF4-FFF2-40B4-BE49-F238E27FC236}">
              <a16:creationId xmlns:a16="http://schemas.microsoft.com/office/drawing/2014/main" id="{6386BD21-5C76-4A3D-975C-28A917F5A33B}"/>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680" name="n_4mainValue【消防施設】&#10;有形固定資産減価償却率">
          <a:extLst>
            <a:ext uri="{FF2B5EF4-FFF2-40B4-BE49-F238E27FC236}">
              <a16:creationId xmlns:a16="http://schemas.microsoft.com/office/drawing/2014/main" id="{C5C6A24D-9465-436B-BFEF-8F756692EFC2}"/>
            </a:ext>
          </a:extLst>
        </xdr:cNvPr>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A59721CD-5677-4A8A-B17F-5AC5AE5639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13065B76-8304-4F69-8CD6-7FE23D731C0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1E81D5D6-973F-4E33-A574-A9A16563C8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25021C40-E032-4482-9CCD-AC8C7AC1DB2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800114DA-1383-42F7-8549-E5BFEF98CF0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5B9C061E-EB4D-4B9B-A3CA-B2D66D2993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1D362CA-5602-40BD-A091-BFCBE27E53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8AB1B5B8-7768-4FAA-AC6E-E74E156E8C7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FDFD17A-6B28-49FF-8E42-FD8E7D16B0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ED1053F-4017-4484-994A-44C54F5DAC1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4DADF96E-1FCD-4416-B07E-583F983953E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9E66F7E9-740F-4B66-92EC-B2C93127FB0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B9209C88-DD49-468A-AF6D-24AE77A6FAE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1A8C1564-95A8-416F-AD03-5F33ECE0F98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5F77AB3C-3CDC-4C07-B381-53F51F61CE1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D4F50069-9EB4-4680-82A2-375E2B12462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6A18B411-F491-4A3B-836C-3B1C949E8A6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C22C3AF3-A305-4965-A277-93AFB5C93CA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7290B0D5-F0B2-48B0-8C01-70EE5AB6E56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3C88610A-A430-4120-A7AB-C636DAFB21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6880CD31-AF0B-4444-9110-97EAAD0275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02" name="直線コネクタ 701">
          <a:extLst>
            <a:ext uri="{FF2B5EF4-FFF2-40B4-BE49-F238E27FC236}">
              <a16:creationId xmlns:a16="http://schemas.microsoft.com/office/drawing/2014/main" id="{9B2701C3-7343-4E24-AA23-FE2618085649}"/>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03" name="【消防施設】&#10;一人当たり面積最小値テキスト">
          <a:extLst>
            <a:ext uri="{FF2B5EF4-FFF2-40B4-BE49-F238E27FC236}">
              <a16:creationId xmlns:a16="http://schemas.microsoft.com/office/drawing/2014/main" id="{D7EF4178-0AB3-4747-A8F4-61B165411082}"/>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04" name="直線コネクタ 703">
          <a:extLst>
            <a:ext uri="{FF2B5EF4-FFF2-40B4-BE49-F238E27FC236}">
              <a16:creationId xmlns:a16="http://schemas.microsoft.com/office/drawing/2014/main" id="{06226942-6904-442A-9D42-3008C0250435}"/>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05" name="【消防施設】&#10;一人当たり面積最大値テキスト">
          <a:extLst>
            <a:ext uri="{FF2B5EF4-FFF2-40B4-BE49-F238E27FC236}">
              <a16:creationId xmlns:a16="http://schemas.microsoft.com/office/drawing/2014/main" id="{88F6BE8D-B64A-4CEE-9E8D-EACF7BDFA0B0}"/>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06" name="直線コネクタ 705">
          <a:extLst>
            <a:ext uri="{FF2B5EF4-FFF2-40B4-BE49-F238E27FC236}">
              <a16:creationId xmlns:a16="http://schemas.microsoft.com/office/drawing/2014/main" id="{14A4D2F6-BF05-4078-ACB9-2D2B24757876}"/>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707" name="【消防施設】&#10;一人当たり面積平均値テキスト">
          <a:extLst>
            <a:ext uri="{FF2B5EF4-FFF2-40B4-BE49-F238E27FC236}">
              <a16:creationId xmlns:a16="http://schemas.microsoft.com/office/drawing/2014/main" id="{24C3461C-AF0F-46E6-9AB5-38F8C6BB50F2}"/>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08" name="フローチャート: 判断 707">
          <a:extLst>
            <a:ext uri="{FF2B5EF4-FFF2-40B4-BE49-F238E27FC236}">
              <a16:creationId xmlns:a16="http://schemas.microsoft.com/office/drawing/2014/main" id="{EE8EB3CD-70B6-49F8-A08D-EE4D19D0A7AD}"/>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09" name="フローチャート: 判断 708">
          <a:extLst>
            <a:ext uri="{FF2B5EF4-FFF2-40B4-BE49-F238E27FC236}">
              <a16:creationId xmlns:a16="http://schemas.microsoft.com/office/drawing/2014/main" id="{7E7A9862-D8CA-4C0B-8DC3-C2C3E2E55385}"/>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10" name="フローチャート: 判断 709">
          <a:extLst>
            <a:ext uri="{FF2B5EF4-FFF2-40B4-BE49-F238E27FC236}">
              <a16:creationId xmlns:a16="http://schemas.microsoft.com/office/drawing/2014/main" id="{86813F25-6FE0-4E00-AC44-2F0B1DB8698B}"/>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711" name="フローチャート: 判断 710">
          <a:extLst>
            <a:ext uri="{FF2B5EF4-FFF2-40B4-BE49-F238E27FC236}">
              <a16:creationId xmlns:a16="http://schemas.microsoft.com/office/drawing/2014/main" id="{E26E5E4A-9BDC-46AB-9541-0DEF17C2949A}"/>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712" name="フローチャート: 判断 711">
          <a:extLst>
            <a:ext uri="{FF2B5EF4-FFF2-40B4-BE49-F238E27FC236}">
              <a16:creationId xmlns:a16="http://schemas.microsoft.com/office/drawing/2014/main" id="{FAEE3120-B3D8-4224-9F0E-BBA8265E93BB}"/>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EF4F21E-43B9-41D3-933D-9E15AB583A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ECA7B1A-D957-41E1-8F13-D28172EBE3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A6DBFE9-1215-4DFF-A9EC-9F8165CD3B7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ACA4D12-B59F-4B2D-AFF4-35B8558FEE8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88557ED-D166-408B-A5ED-54B3BA0E1B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50394</xdr:rowOff>
    </xdr:from>
    <xdr:to>
      <xdr:col>116</xdr:col>
      <xdr:colOff>114300</xdr:colOff>
      <xdr:row>78</xdr:row>
      <xdr:rowOff>151994</xdr:rowOff>
    </xdr:to>
    <xdr:sp macro="" textlink="">
      <xdr:nvSpPr>
        <xdr:cNvPr id="718" name="楕円 717">
          <a:extLst>
            <a:ext uri="{FF2B5EF4-FFF2-40B4-BE49-F238E27FC236}">
              <a16:creationId xmlns:a16="http://schemas.microsoft.com/office/drawing/2014/main" id="{F4E741A2-DA4E-4876-A8E1-047C0C341453}"/>
            </a:ext>
          </a:extLst>
        </xdr:cNvPr>
        <xdr:cNvSpPr/>
      </xdr:nvSpPr>
      <xdr:spPr>
        <a:xfrm>
          <a:off x="22110700" y="134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3421</xdr:rowOff>
    </xdr:from>
    <xdr:ext cx="469744" cy="259045"/>
    <xdr:sp macro="" textlink="">
      <xdr:nvSpPr>
        <xdr:cNvPr id="719" name="【消防施設】&#10;一人当たり面積該当値テキスト">
          <a:extLst>
            <a:ext uri="{FF2B5EF4-FFF2-40B4-BE49-F238E27FC236}">
              <a16:creationId xmlns:a16="http://schemas.microsoft.com/office/drawing/2014/main" id="{65F1162A-D379-4C47-8685-856DEC8A0306}"/>
            </a:ext>
          </a:extLst>
        </xdr:cNvPr>
        <xdr:cNvSpPr txBox="1"/>
      </xdr:nvSpPr>
      <xdr:spPr>
        <a:xfrm>
          <a:off x="22199600" y="133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47192</xdr:rowOff>
    </xdr:from>
    <xdr:to>
      <xdr:col>112</xdr:col>
      <xdr:colOff>38100</xdr:colOff>
      <xdr:row>78</xdr:row>
      <xdr:rowOff>148792</xdr:rowOff>
    </xdr:to>
    <xdr:sp macro="" textlink="">
      <xdr:nvSpPr>
        <xdr:cNvPr id="720" name="楕円 719">
          <a:extLst>
            <a:ext uri="{FF2B5EF4-FFF2-40B4-BE49-F238E27FC236}">
              <a16:creationId xmlns:a16="http://schemas.microsoft.com/office/drawing/2014/main" id="{F5341075-153B-468D-B8FA-2161066304A7}"/>
            </a:ext>
          </a:extLst>
        </xdr:cNvPr>
        <xdr:cNvSpPr/>
      </xdr:nvSpPr>
      <xdr:spPr>
        <a:xfrm>
          <a:off x="21272500" y="1342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97992</xdr:rowOff>
    </xdr:from>
    <xdr:to>
      <xdr:col>116</xdr:col>
      <xdr:colOff>63500</xdr:colOff>
      <xdr:row>78</xdr:row>
      <xdr:rowOff>101194</xdr:rowOff>
    </xdr:to>
    <xdr:cxnSp macro="">
      <xdr:nvCxnSpPr>
        <xdr:cNvPr id="721" name="直線コネクタ 720">
          <a:extLst>
            <a:ext uri="{FF2B5EF4-FFF2-40B4-BE49-F238E27FC236}">
              <a16:creationId xmlns:a16="http://schemas.microsoft.com/office/drawing/2014/main" id="{7DF22A8B-B707-433D-82A4-8176CDF69406}"/>
            </a:ext>
          </a:extLst>
        </xdr:cNvPr>
        <xdr:cNvCxnSpPr/>
      </xdr:nvCxnSpPr>
      <xdr:spPr>
        <a:xfrm>
          <a:off x="21323300" y="13471092"/>
          <a:ext cx="8382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44450</xdr:rowOff>
    </xdr:from>
    <xdr:to>
      <xdr:col>107</xdr:col>
      <xdr:colOff>101600</xdr:colOff>
      <xdr:row>78</xdr:row>
      <xdr:rowOff>146050</xdr:rowOff>
    </xdr:to>
    <xdr:sp macro="" textlink="">
      <xdr:nvSpPr>
        <xdr:cNvPr id="722" name="楕円 721">
          <a:extLst>
            <a:ext uri="{FF2B5EF4-FFF2-40B4-BE49-F238E27FC236}">
              <a16:creationId xmlns:a16="http://schemas.microsoft.com/office/drawing/2014/main" id="{D210183A-228D-4806-8557-619955D3EDFC}"/>
            </a:ext>
          </a:extLst>
        </xdr:cNvPr>
        <xdr:cNvSpPr/>
      </xdr:nvSpPr>
      <xdr:spPr>
        <a:xfrm>
          <a:off x="20383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95250</xdr:rowOff>
    </xdr:from>
    <xdr:to>
      <xdr:col>111</xdr:col>
      <xdr:colOff>177800</xdr:colOff>
      <xdr:row>78</xdr:row>
      <xdr:rowOff>97992</xdr:rowOff>
    </xdr:to>
    <xdr:cxnSp macro="">
      <xdr:nvCxnSpPr>
        <xdr:cNvPr id="723" name="直線コネクタ 722">
          <a:extLst>
            <a:ext uri="{FF2B5EF4-FFF2-40B4-BE49-F238E27FC236}">
              <a16:creationId xmlns:a16="http://schemas.microsoft.com/office/drawing/2014/main" id="{09CBC543-476E-4449-9BD2-A8C06462B357}"/>
            </a:ext>
          </a:extLst>
        </xdr:cNvPr>
        <xdr:cNvCxnSpPr/>
      </xdr:nvCxnSpPr>
      <xdr:spPr>
        <a:xfrm>
          <a:off x="20434300" y="13468350"/>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49936</xdr:rowOff>
    </xdr:from>
    <xdr:to>
      <xdr:col>102</xdr:col>
      <xdr:colOff>165100</xdr:colOff>
      <xdr:row>78</xdr:row>
      <xdr:rowOff>151536</xdr:rowOff>
    </xdr:to>
    <xdr:sp macro="" textlink="">
      <xdr:nvSpPr>
        <xdr:cNvPr id="724" name="楕円 723">
          <a:extLst>
            <a:ext uri="{FF2B5EF4-FFF2-40B4-BE49-F238E27FC236}">
              <a16:creationId xmlns:a16="http://schemas.microsoft.com/office/drawing/2014/main" id="{DB9A529E-D76D-4395-833D-FDA4C0FE76FE}"/>
            </a:ext>
          </a:extLst>
        </xdr:cNvPr>
        <xdr:cNvSpPr/>
      </xdr:nvSpPr>
      <xdr:spPr>
        <a:xfrm>
          <a:off x="19494500" y="134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95250</xdr:rowOff>
    </xdr:from>
    <xdr:to>
      <xdr:col>107</xdr:col>
      <xdr:colOff>50800</xdr:colOff>
      <xdr:row>78</xdr:row>
      <xdr:rowOff>100736</xdr:rowOff>
    </xdr:to>
    <xdr:cxnSp macro="">
      <xdr:nvCxnSpPr>
        <xdr:cNvPr id="725" name="直線コネクタ 724">
          <a:extLst>
            <a:ext uri="{FF2B5EF4-FFF2-40B4-BE49-F238E27FC236}">
              <a16:creationId xmlns:a16="http://schemas.microsoft.com/office/drawing/2014/main" id="{6ABEC5FD-3625-46B6-B86A-600BC97D4E2B}"/>
            </a:ext>
          </a:extLst>
        </xdr:cNvPr>
        <xdr:cNvCxnSpPr/>
      </xdr:nvCxnSpPr>
      <xdr:spPr>
        <a:xfrm flipV="1">
          <a:off x="19545300" y="1346835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57708</xdr:rowOff>
    </xdr:from>
    <xdr:to>
      <xdr:col>98</xdr:col>
      <xdr:colOff>38100</xdr:colOff>
      <xdr:row>78</xdr:row>
      <xdr:rowOff>159308</xdr:rowOff>
    </xdr:to>
    <xdr:sp macro="" textlink="">
      <xdr:nvSpPr>
        <xdr:cNvPr id="726" name="楕円 725">
          <a:extLst>
            <a:ext uri="{FF2B5EF4-FFF2-40B4-BE49-F238E27FC236}">
              <a16:creationId xmlns:a16="http://schemas.microsoft.com/office/drawing/2014/main" id="{33D4FB00-D7B9-4C99-8DE9-142B09282884}"/>
            </a:ext>
          </a:extLst>
        </xdr:cNvPr>
        <xdr:cNvSpPr/>
      </xdr:nvSpPr>
      <xdr:spPr>
        <a:xfrm>
          <a:off x="18605500" y="134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100736</xdr:rowOff>
    </xdr:from>
    <xdr:to>
      <xdr:col>102</xdr:col>
      <xdr:colOff>114300</xdr:colOff>
      <xdr:row>78</xdr:row>
      <xdr:rowOff>108508</xdr:rowOff>
    </xdr:to>
    <xdr:cxnSp macro="">
      <xdr:nvCxnSpPr>
        <xdr:cNvPr id="727" name="直線コネクタ 726">
          <a:extLst>
            <a:ext uri="{FF2B5EF4-FFF2-40B4-BE49-F238E27FC236}">
              <a16:creationId xmlns:a16="http://schemas.microsoft.com/office/drawing/2014/main" id="{6DF43439-33C7-49B0-8A2D-4F3205EC02DE}"/>
            </a:ext>
          </a:extLst>
        </xdr:cNvPr>
        <xdr:cNvCxnSpPr/>
      </xdr:nvCxnSpPr>
      <xdr:spPr>
        <a:xfrm flipV="1">
          <a:off x="18656300" y="13473836"/>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728" name="n_1aveValue【消防施設】&#10;一人当たり面積">
          <a:extLst>
            <a:ext uri="{FF2B5EF4-FFF2-40B4-BE49-F238E27FC236}">
              <a16:creationId xmlns:a16="http://schemas.microsoft.com/office/drawing/2014/main" id="{C20067CC-7B2F-404A-A565-090152E93CAF}"/>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729" name="n_2aveValue【消防施設】&#10;一人当たり面積">
          <a:extLst>
            <a:ext uri="{FF2B5EF4-FFF2-40B4-BE49-F238E27FC236}">
              <a16:creationId xmlns:a16="http://schemas.microsoft.com/office/drawing/2014/main" id="{79CC63F6-68CA-4FFA-B132-E2F640081E18}"/>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730" name="n_3aveValue【消防施設】&#10;一人当たり面積">
          <a:extLst>
            <a:ext uri="{FF2B5EF4-FFF2-40B4-BE49-F238E27FC236}">
              <a16:creationId xmlns:a16="http://schemas.microsoft.com/office/drawing/2014/main" id="{BB7DA853-75D1-4645-A55C-12BC46AADF44}"/>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147235</xdr:rowOff>
    </xdr:from>
    <xdr:ext cx="469744" cy="259045"/>
    <xdr:sp macro="" textlink="">
      <xdr:nvSpPr>
        <xdr:cNvPr id="731" name="n_4aveValue【消防施設】&#10;一人当たり面積">
          <a:extLst>
            <a:ext uri="{FF2B5EF4-FFF2-40B4-BE49-F238E27FC236}">
              <a16:creationId xmlns:a16="http://schemas.microsoft.com/office/drawing/2014/main" id="{A9C0C3FB-B92C-45AA-8962-93B435327ED2}"/>
            </a:ext>
          </a:extLst>
        </xdr:cNvPr>
        <xdr:cNvSpPr txBox="1"/>
      </xdr:nvSpPr>
      <xdr:spPr>
        <a:xfrm>
          <a:off x="18421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165319</xdr:rowOff>
    </xdr:from>
    <xdr:ext cx="469744" cy="259045"/>
    <xdr:sp macro="" textlink="">
      <xdr:nvSpPr>
        <xdr:cNvPr id="732" name="n_1mainValue【消防施設】&#10;一人当たり面積">
          <a:extLst>
            <a:ext uri="{FF2B5EF4-FFF2-40B4-BE49-F238E27FC236}">
              <a16:creationId xmlns:a16="http://schemas.microsoft.com/office/drawing/2014/main" id="{370D223F-3EAE-484B-8A81-8B7ACADBA5C2}"/>
            </a:ext>
          </a:extLst>
        </xdr:cNvPr>
        <xdr:cNvSpPr txBox="1"/>
      </xdr:nvSpPr>
      <xdr:spPr>
        <a:xfrm>
          <a:off x="21075727" y="1319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162577</xdr:rowOff>
    </xdr:from>
    <xdr:ext cx="469744" cy="259045"/>
    <xdr:sp macro="" textlink="">
      <xdr:nvSpPr>
        <xdr:cNvPr id="733" name="n_2mainValue【消防施設】&#10;一人当たり面積">
          <a:extLst>
            <a:ext uri="{FF2B5EF4-FFF2-40B4-BE49-F238E27FC236}">
              <a16:creationId xmlns:a16="http://schemas.microsoft.com/office/drawing/2014/main" id="{3052EA12-9F05-40C7-95B0-A946051D8368}"/>
            </a:ext>
          </a:extLst>
        </xdr:cNvPr>
        <xdr:cNvSpPr txBox="1"/>
      </xdr:nvSpPr>
      <xdr:spPr>
        <a:xfrm>
          <a:off x="20199427"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168063</xdr:rowOff>
    </xdr:from>
    <xdr:ext cx="469744" cy="259045"/>
    <xdr:sp macro="" textlink="">
      <xdr:nvSpPr>
        <xdr:cNvPr id="734" name="n_3mainValue【消防施設】&#10;一人当たり面積">
          <a:extLst>
            <a:ext uri="{FF2B5EF4-FFF2-40B4-BE49-F238E27FC236}">
              <a16:creationId xmlns:a16="http://schemas.microsoft.com/office/drawing/2014/main" id="{CA499D47-7DEB-441B-836F-BE64DABEFF84}"/>
            </a:ext>
          </a:extLst>
        </xdr:cNvPr>
        <xdr:cNvSpPr txBox="1"/>
      </xdr:nvSpPr>
      <xdr:spPr>
        <a:xfrm>
          <a:off x="19310427" y="131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4385</xdr:rowOff>
    </xdr:from>
    <xdr:ext cx="469744" cy="259045"/>
    <xdr:sp macro="" textlink="">
      <xdr:nvSpPr>
        <xdr:cNvPr id="735" name="n_4mainValue【消防施設】&#10;一人当たり面積">
          <a:extLst>
            <a:ext uri="{FF2B5EF4-FFF2-40B4-BE49-F238E27FC236}">
              <a16:creationId xmlns:a16="http://schemas.microsoft.com/office/drawing/2014/main" id="{595DDEDC-AEB5-488E-9B23-863E7AD67FA3}"/>
            </a:ext>
          </a:extLst>
        </xdr:cNvPr>
        <xdr:cNvSpPr txBox="1"/>
      </xdr:nvSpPr>
      <xdr:spPr>
        <a:xfrm>
          <a:off x="18421427" y="1320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5FBB54D2-A2FD-444E-88F9-D92D0E8A7C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16509F35-DA01-4450-B8D1-9D5CA8693A2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D2E94D87-C025-4DF2-A938-6A840F784C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5C711FAA-BD6A-4CF7-A058-B24DD91196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C4A2062C-7675-437D-A6FF-C9900F14EF6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E5B065DB-98C6-41B0-9115-4EF39AE65F4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B47DA30A-1865-4247-9C36-7C61BA758D8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C39AD460-2A0D-46E1-AE7C-41FFF855DA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E1BF257F-E818-470A-84DD-2954B1E503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1E9B85A7-FBDA-4895-A604-52521701D9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CDE1D8FA-DF1F-440B-8ABA-0399F8AFDF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1CD68AF4-6D05-40E2-A10D-E387054F227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6EC0E159-3EBD-46DD-9B1D-324461CE278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84D74694-6F1D-4316-8E91-7E28255CFE5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E628A67C-F906-43E0-9004-41F0977A666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85D59FB5-8838-4A94-B3EC-7F1909AB7EB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172FD6D0-5241-4FF2-9EE4-02C5A3F76AB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1E1FFF0E-C853-4491-9A9D-C7EAC546CD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4BB0CB6A-2C95-4C2A-BD89-A42E05EACEB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8A2F2CAE-E24F-45F0-91CA-231BF8AF716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9F6C1C40-C2E5-4C12-AC22-2EDEDE4E937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D612EA55-ED8E-4D28-BC96-25C677BA375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ED3A5048-EFE5-4DAA-AFCD-EBC29D8E65F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C9B1D190-F412-42B6-928A-D1D34C222BE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FF199073-F0B6-44EA-9838-F469C20497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61" name="直線コネクタ 760">
          <a:extLst>
            <a:ext uri="{FF2B5EF4-FFF2-40B4-BE49-F238E27FC236}">
              <a16:creationId xmlns:a16="http://schemas.microsoft.com/office/drawing/2014/main" id="{D0E88B90-A927-4B8E-825C-AD13601BF7A8}"/>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62" name="【庁舎】&#10;有形固定資産減価償却率最小値テキスト">
          <a:extLst>
            <a:ext uri="{FF2B5EF4-FFF2-40B4-BE49-F238E27FC236}">
              <a16:creationId xmlns:a16="http://schemas.microsoft.com/office/drawing/2014/main" id="{F81B6FD3-091F-47A0-8E7F-4B86D9F31827}"/>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3" name="直線コネクタ 762">
          <a:extLst>
            <a:ext uri="{FF2B5EF4-FFF2-40B4-BE49-F238E27FC236}">
              <a16:creationId xmlns:a16="http://schemas.microsoft.com/office/drawing/2014/main" id="{F6409D3D-16D8-44DF-8F5F-78AF135479E2}"/>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64" name="【庁舎】&#10;有形固定資産減価償却率最大値テキスト">
          <a:extLst>
            <a:ext uri="{FF2B5EF4-FFF2-40B4-BE49-F238E27FC236}">
              <a16:creationId xmlns:a16="http://schemas.microsoft.com/office/drawing/2014/main" id="{74BBF743-9585-4E8C-8682-CB0FAB224FAD}"/>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65" name="直線コネクタ 764">
          <a:extLst>
            <a:ext uri="{FF2B5EF4-FFF2-40B4-BE49-F238E27FC236}">
              <a16:creationId xmlns:a16="http://schemas.microsoft.com/office/drawing/2014/main" id="{97DF3E70-4D02-42BA-A2E5-79FBD17A1BE3}"/>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766" name="【庁舎】&#10;有形固定資産減価償却率平均値テキスト">
          <a:extLst>
            <a:ext uri="{FF2B5EF4-FFF2-40B4-BE49-F238E27FC236}">
              <a16:creationId xmlns:a16="http://schemas.microsoft.com/office/drawing/2014/main" id="{3CFC69B1-0BF6-47E2-8BF3-AF1198ADD479}"/>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7" name="フローチャート: 判断 766">
          <a:extLst>
            <a:ext uri="{FF2B5EF4-FFF2-40B4-BE49-F238E27FC236}">
              <a16:creationId xmlns:a16="http://schemas.microsoft.com/office/drawing/2014/main" id="{065BCC07-1F82-433D-BA68-5B9055BDC0A6}"/>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68" name="フローチャート: 判断 767">
          <a:extLst>
            <a:ext uri="{FF2B5EF4-FFF2-40B4-BE49-F238E27FC236}">
              <a16:creationId xmlns:a16="http://schemas.microsoft.com/office/drawing/2014/main" id="{6D48FEEE-9BE6-4243-A139-113526F1FACA}"/>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69" name="フローチャート: 判断 768">
          <a:extLst>
            <a:ext uri="{FF2B5EF4-FFF2-40B4-BE49-F238E27FC236}">
              <a16:creationId xmlns:a16="http://schemas.microsoft.com/office/drawing/2014/main" id="{A2415F35-46FA-4E65-BBEC-B61C24964C5A}"/>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70" name="フローチャート: 判断 769">
          <a:extLst>
            <a:ext uri="{FF2B5EF4-FFF2-40B4-BE49-F238E27FC236}">
              <a16:creationId xmlns:a16="http://schemas.microsoft.com/office/drawing/2014/main" id="{AAE44701-C5D2-40B1-B014-FDE1ABD44D17}"/>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1" name="フローチャート: 判断 770">
          <a:extLst>
            <a:ext uri="{FF2B5EF4-FFF2-40B4-BE49-F238E27FC236}">
              <a16:creationId xmlns:a16="http://schemas.microsoft.com/office/drawing/2014/main" id="{B295215F-4A89-4F7C-80A0-5AF28B4F3926}"/>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7B8D1B0-EAC6-4D1B-873F-A487188482A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AD0C83FD-52AB-449B-B305-D6D87FFAA2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24052AB-C3C7-4AAF-97CC-D4C869E5E0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DB3543C-B8DC-4EDB-BCDF-23B549E5678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4AEE8F5-4DBE-47E0-972E-ADED2E8F02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146231</xdr:rowOff>
    </xdr:from>
    <xdr:to>
      <xdr:col>85</xdr:col>
      <xdr:colOff>177800</xdr:colOff>
      <xdr:row>109</xdr:row>
      <xdr:rowOff>76381</xdr:rowOff>
    </xdr:to>
    <xdr:sp macro="" textlink="">
      <xdr:nvSpPr>
        <xdr:cNvPr id="777" name="楕円 776">
          <a:extLst>
            <a:ext uri="{FF2B5EF4-FFF2-40B4-BE49-F238E27FC236}">
              <a16:creationId xmlns:a16="http://schemas.microsoft.com/office/drawing/2014/main" id="{CD3FBDFF-5D65-4D83-92B7-0FE456895AF3}"/>
            </a:ext>
          </a:extLst>
        </xdr:cNvPr>
        <xdr:cNvSpPr/>
      </xdr:nvSpPr>
      <xdr:spPr>
        <a:xfrm>
          <a:off x="162687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61158</xdr:rowOff>
    </xdr:from>
    <xdr:ext cx="405111" cy="259045"/>
    <xdr:sp macro="" textlink="">
      <xdr:nvSpPr>
        <xdr:cNvPr id="778" name="【庁舎】&#10;有形固定資産減価償却率該当値テキスト">
          <a:extLst>
            <a:ext uri="{FF2B5EF4-FFF2-40B4-BE49-F238E27FC236}">
              <a16:creationId xmlns:a16="http://schemas.microsoft.com/office/drawing/2014/main" id="{0987B57B-6016-4862-AA15-6B3B1876506D}"/>
            </a:ext>
          </a:extLst>
        </xdr:cNvPr>
        <xdr:cNvSpPr txBox="1"/>
      </xdr:nvSpPr>
      <xdr:spPr>
        <a:xfrm>
          <a:off x="16357600" y="1857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149498</xdr:rowOff>
    </xdr:from>
    <xdr:to>
      <xdr:col>81</xdr:col>
      <xdr:colOff>101600</xdr:colOff>
      <xdr:row>109</xdr:row>
      <xdr:rowOff>79648</xdr:rowOff>
    </xdr:to>
    <xdr:sp macro="" textlink="">
      <xdr:nvSpPr>
        <xdr:cNvPr id="779" name="楕円 778">
          <a:extLst>
            <a:ext uri="{FF2B5EF4-FFF2-40B4-BE49-F238E27FC236}">
              <a16:creationId xmlns:a16="http://schemas.microsoft.com/office/drawing/2014/main" id="{DB5E1F26-3996-44AC-B5E0-BC5EEEBEE77B}"/>
            </a:ext>
          </a:extLst>
        </xdr:cNvPr>
        <xdr:cNvSpPr/>
      </xdr:nvSpPr>
      <xdr:spPr>
        <a:xfrm>
          <a:off x="154305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25581</xdr:rowOff>
    </xdr:from>
    <xdr:to>
      <xdr:col>85</xdr:col>
      <xdr:colOff>127000</xdr:colOff>
      <xdr:row>109</xdr:row>
      <xdr:rowOff>28848</xdr:rowOff>
    </xdr:to>
    <xdr:cxnSp macro="">
      <xdr:nvCxnSpPr>
        <xdr:cNvPr id="780" name="直線コネクタ 779">
          <a:extLst>
            <a:ext uri="{FF2B5EF4-FFF2-40B4-BE49-F238E27FC236}">
              <a16:creationId xmlns:a16="http://schemas.microsoft.com/office/drawing/2014/main" id="{68D4FDB1-716A-4970-BDAB-926D88256E62}"/>
            </a:ext>
          </a:extLst>
        </xdr:cNvPr>
        <xdr:cNvCxnSpPr/>
      </xdr:nvCxnSpPr>
      <xdr:spPr>
        <a:xfrm flipV="1">
          <a:off x="15481300" y="187136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147864</xdr:rowOff>
    </xdr:from>
    <xdr:to>
      <xdr:col>76</xdr:col>
      <xdr:colOff>165100</xdr:colOff>
      <xdr:row>109</xdr:row>
      <xdr:rowOff>78014</xdr:rowOff>
    </xdr:to>
    <xdr:sp macro="" textlink="">
      <xdr:nvSpPr>
        <xdr:cNvPr id="781" name="楕円 780">
          <a:extLst>
            <a:ext uri="{FF2B5EF4-FFF2-40B4-BE49-F238E27FC236}">
              <a16:creationId xmlns:a16="http://schemas.microsoft.com/office/drawing/2014/main" id="{3BF26456-C014-4F67-BEEA-B583D6299874}"/>
            </a:ext>
          </a:extLst>
        </xdr:cNvPr>
        <xdr:cNvSpPr/>
      </xdr:nvSpPr>
      <xdr:spPr>
        <a:xfrm>
          <a:off x="14541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27214</xdr:rowOff>
    </xdr:from>
    <xdr:to>
      <xdr:col>81</xdr:col>
      <xdr:colOff>50800</xdr:colOff>
      <xdr:row>109</xdr:row>
      <xdr:rowOff>28848</xdr:rowOff>
    </xdr:to>
    <xdr:cxnSp macro="">
      <xdr:nvCxnSpPr>
        <xdr:cNvPr id="782" name="直線コネクタ 781">
          <a:extLst>
            <a:ext uri="{FF2B5EF4-FFF2-40B4-BE49-F238E27FC236}">
              <a16:creationId xmlns:a16="http://schemas.microsoft.com/office/drawing/2014/main" id="{4B4A27AE-0CFE-48EA-8100-04FC61EAF60B}"/>
            </a:ext>
          </a:extLst>
        </xdr:cNvPr>
        <xdr:cNvCxnSpPr/>
      </xdr:nvCxnSpPr>
      <xdr:spPr>
        <a:xfrm>
          <a:off x="14592300" y="18715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146231</xdr:rowOff>
    </xdr:from>
    <xdr:to>
      <xdr:col>72</xdr:col>
      <xdr:colOff>38100</xdr:colOff>
      <xdr:row>109</xdr:row>
      <xdr:rowOff>76381</xdr:rowOff>
    </xdr:to>
    <xdr:sp macro="" textlink="">
      <xdr:nvSpPr>
        <xdr:cNvPr id="783" name="楕円 782">
          <a:extLst>
            <a:ext uri="{FF2B5EF4-FFF2-40B4-BE49-F238E27FC236}">
              <a16:creationId xmlns:a16="http://schemas.microsoft.com/office/drawing/2014/main" id="{2E94C8AA-E538-47FD-87F2-C759A988C4D5}"/>
            </a:ext>
          </a:extLst>
        </xdr:cNvPr>
        <xdr:cNvSpPr/>
      </xdr:nvSpPr>
      <xdr:spPr>
        <a:xfrm>
          <a:off x="13652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25581</xdr:rowOff>
    </xdr:from>
    <xdr:to>
      <xdr:col>76</xdr:col>
      <xdr:colOff>114300</xdr:colOff>
      <xdr:row>109</xdr:row>
      <xdr:rowOff>27214</xdr:rowOff>
    </xdr:to>
    <xdr:cxnSp macro="">
      <xdr:nvCxnSpPr>
        <xdr:cNvPr id="784" name="直線コネクタ 783">
          <a:extLst>
            <a:ext uri="{FF2B5EF4-FFF2-40B4-BE49-F238E27FC236}">
              <a16:creationId xmlns:a16="http://schemas.microsoft.com/office/drawing/2014/main" id="{32402E8F-2B76-4A1C-AC57-FD7EE412061B}"/>
            </a:ext>
          </a:extLst>
        </xdr:cNvPr>
        <xdr:cNvCxnSpPr/>
      </xdr:nvCxnSpPr>
      <xdr:spPr>
        <a:xfrm>
          <a:off x="13703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147864</xdr:rowOff>
    </xdr:from>
    <xdr:to>
      <xdr:col>67</xdr:col>
      <xdr:colOff>101600</xdr:colOff>
      <xdr:row>109</xdr:row>
      <xdr:rowOff>78014</xdr:rowOff>
    </xdr:to>
    <xdr:sp macro="" textlink="">
      <xdr:nvSpPr>
        <xdr:cNvPr id="785" name="楕円 784">
          <a:extLst>
            <a:ext uri="{FF2B5EF4-FFF2-40B4-BE49-F238E27FC236}">
              <a16:creationId xmlns:a16="http://schemas.microsoft.com/office/drawing/2014/main" id="{FEDE3C5D-EAE0-4337-83C3-6C4AF56888AF}"/>
            </a:ext>
          </a:extLst>
        </xdr:cNvPr>
        <xdr:cNvSpPr/>
      </xdr:nvSpPr>
      <xdr:spPr>
        <a:xfrm>
          <a:off x="12763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25581</xdr:rowOff>
    </xdr:from>
    <xdr:to>
      <xdr:col>71</xdr:col>
      <xdr:colOff>177800</xdr:colOff>
      <xdr:row>109</xdr:row>
      <xdr:rowOff>27214</xdr:rowOff>
    </xdr:to>
    <xdr:cxnSp macro="">
      <xdr:nvCxnSpPr>
        <xdr:cNvPr id="786" name="直線コネクタ 785">
          <a:extLst>
            <a:ext uri="{FF2B5EF4-FFF2-40B4-BE49-F238E27FC236}">
              <a16:creationId xmlns:a16="http://schemas.microsoft.com/office/drawing/2014/main" id="{DD32DD15-018D-4B87-9E0A-46A3EE9B0B96}"/>
            </a:ext>
          </a:extLst>
        </xdr:cNvPr>
        <xdr:cNvCxnSpPr/>
      </xdr:nvCxnSpPr>
      <xdr:spPr>
        <a:xfrm flipV="1">
          <a:off x="12814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787" name="n_1aveValue【庁舎】&#10;有形固定資産減価償却率">
          <a:extLst>
            <a:ext uri="{FF2B5EF4-FFF2-40B4-BE49-F238E27FC236}">
              <a16:creationId xmlns:a16="http://schemas.microsoft.com/office/drawing/2014/main" id="{67931CD4-B724-4C43-9067-010F7EA64235}"/>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788" name="n_2aveValue【庁舎】&#10;有形固定資産減価償却率">
          <a:extLst>
            <a:ext uri="{FF2B5EF4-FFF2-40B4-BE49-F238E27FC236}">
              <a16:creationId xmlns:a16="http://schemas.microsoft.com/office/drawing/2014/main" id="{7ED45F9B-CA5C-4478-97B9-41D35F634B23}"/>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789" name="n_3aveValue【庁舎】&#10;有形固定資産減価償却率">
          <a:extLst>
            <a:ext uri="{FF2B5EF4-FFF2-40B4-BE49-F238E27FC236}">
              <a16:creationId xmlns:a16="http://schemas.microsoft.com/office/drawing/2014/main" id="{193C194D-AD9E-418E-A627-862169C10127}"/>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0" name="n_4aveValue【庁舎】&#10;有形固定資産減価償却率">
          <a:extLst>
            <a:ext uri="{FF2B5EF4-FFF2-40B4-BE49-F238E27FC236}">
              <a16:creationId xmlns:a16="http://schemas.microsoft.com/office/drawing/2014/main" id="{77E40A9C-7AFB-4210-99BD-3B2E3621075F}"/>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70775</xdr:rowOff>
    </xdr:from>
    <xdr:ext cx="405111" cy="259045"/>
    <xdr:sp macro="" textlink="">
      <xdr:nvSpPr>
        <xdr:cNvPr id="791" name="n_1mainValue【庁舎】&#10;有形固定資産減価償却率">
          <a:extLst>
            <a:ext uri="{FF2B5EF4-FFF2-40B4-BE49-F238E27FC236}">
              <a16:creationId xmlns:a16="http://schemas.microsoft.com/office/drawing/2014/main" id="{5B7F0DEA-29C1-4EFE-9489-AFF2A3A8A7DF}"/>
            </a:ext>
          </a:extLst>
        </xdr:cNvPr>
        <xdr:cNvSpPr txBox="1"/>
      </xdr:nvSpPr>
      <xdr:spPr>
        <a:xfrm>
          <a:off x="15266044" y="1875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69141</xdr:rowOff>
    </xdr:from>
    <xdr:ext cx="405111" cy="259045"/>
    <xdr:sp macro="" textlink="">
      <xdr:nvSpPr>
        <xdr:cNvPr id="792" name="n_2mainValue【庁舎】&#10;有形固定資産減価償却率">
          <a:extLst>
            <a:ext uri="{FF2B5EF4-FFF2-40B4-BE49-F238E27FC236}">
              <a16:creationId xmlns:a16="http://schemas.microsoft.com/office/drawing/2014/main" id="{62E891D0-F37B-4E66-9E4F-13C3EE3F84F0}"/>
            </a:ext>
          </a:extLst>
        </xdr:cNvPr>
        <xdr:cNvSpPr txBox="1"/>
      </xdr:nvSpPr>
      <xdr:spPr>
        <a:xfrm>
          <a:off x="14389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67508</xdr:rowOff>
    </xdr:from>
    <xdr:ext cx="405111" cy="259045"/>
    <xdr:sp macro="" textlink="">
      <xdr:nvSpPr>
        <xdr:cNvPr id="793" name="n_3mainValue【庁舎】&#10;有形固定資産減価償却率">
          <a:extLst>
            <a:ext uri="{FF2B5EF4-FFF2-40B4-BE49-F238E27FC236}">
              <a16:creationId xmlns:a16="http://schemas.microsoft.com/office/drawing/2014/main" id="{BAA265AE-A7C6-47A8-8410-7CA7F54AF2DA}"/>
            </a:ext>
          </a:extLst>
        </xdr:cNvPr>
        <xdr:cNvSpPr txBox="1"/>
      </xdr:nvSpPr>
      <xdr:spPr>
        <a:xfrm>
          <a:off x="13500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69141</xdr:rowOff>
    </xdr:from>
    <xdr:ext cx="405111" cy="259045"/>
    <xdr:sp macro="" textlink="">
      <xdr:nvSpPr>
        <xdr:cNvPr id="794" name="n_4mainValue【庁舎】&#10;有形固定資産減価償却率">
          <a:extLst>
            <a:ext uri="{FF2B5EF4-FFF2-40B4-BE49-F238E27FC236}">
              <a16:creationId xmlns:a16="http://schemas.microsoft.com/office/drawing/2014/main" id="{911EF955-95E9-424F-BC8E-BD6B7EEC10F8}"/>
            </a:ext>
          </a:extLst>
        </xdr:cNvPr>
        <xdr:cNvSpPr txBox="1"/>
      </xdr:nvSpPr>
      <xdr:spPr>
        <a:xfrm>
          <a:off x="12611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FD3BA5C4-1973-4833-A0A1-DF5378BB29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19F2C600-DEAC-4CAE-B0FC-F2BC5A9F4D8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BD0FD28F-78F9-4146-8F59-4F0C283222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D5C9CA1B-79DC-46D7-8006-123AA2133D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F7A8E760-28CE-4A98-BAF3-96DC5F2974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EAD77E08-F12F-41A5-B15C-D0422C8664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AA53C4E1-5009-41BC-BDB9-BCC6CE4CEA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1E913281-E360-42D4-8AF1-81F60E96AC0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11B76DE2-707A-48FB-B0F9-E77AD2E9174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AD140EEB-2DC5-4B38-A4A9-720BDA625A8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4882A924-4CD9-462C-B06F-D59F92C791D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98CB2B82-C29F-4C9E-887D-4926DFFCD78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EA64034A-E7CE-41EF-B6D0-163C4E85DC6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06B9CDBB-0363-4DE5-8EC8-06326AFECD2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C637C9B7-9C4F-46EF-97FC-A9C71D9B7C3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3655C896-28DA-4067-BB0A-4A634DCD4D9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82F7128F-934E-4D2F-B1AD-51EA8637AF3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7D0B729C-A6F1-4007-962D-B9FC4221BCA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D1E45E85-E51A-4DD6-BA75-B705D2ABC2F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DE892E53-BB04-4BD2-8757-58E69C2F695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07F986C2-A581-4D7F-BD94-D8C6FCA981A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6" name="テキスト ボックス 815">
          <a:extLst>
            <a:ext uri="{FF2B5EF4-FFF2-40B4-BE49-F238E27FC236}">
              <a16:creationId xmlns:a16="http://schemas.microsoft.com/office/drawing/2014/main" id="{DA13FE62-6532-434B-BCA2-16321ED9C8C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41DBA992-79A0-4940-B162-7EF94AEEE63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68AFDCD3-6D0D-4E98-8592-B164120564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4957F5E4-3A3B-4340-9F9B-2978D6A7C2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20" name="直線コネクタ 819">
          <a:extLst>
            <a:ext uri="{FF2B5EF4-FFF2-40B4-BE49-F238E27FC236}">
              <a16:creationId xmlns:a16="http://schemas.microsoft.com/office/drawing/2014/main" id="{D887BEA1-6A95-4000-8952-36EED8CF2D30}"/>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21" name="【庁舎】&#10;一人当たり面積最小値テキスト">
          <a:extLst>
            <a:ext uri="{FF2B5EF4-FFF2-40B4-BE49-F238E27FC236}">
              <a16:creationId xmlns:a16="http://schemas.microsoft.com/office/drawing/2014/main" id="{4EE4D9BF-D329-4771-806C-5E250ABA5806}"/>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22" name="直線コネクタ 821">
          <a:extLst>
            <a:ext uri="{FF2B5EF4-FFF2-40B4-BE49-F238E27FC236}">
              <a16:creationId xmlns:a16="http://schemas.microsoft.com/office/drawing/2014/main" id="{36920BB4-0246-45C4-86AD-107372149FB9}"/>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23" name="【庁舎】&#10;一人当たり面積最大値テキスト">
          <a:extLst>
            <a:ext uri="{FF2B5EF4-FFF2-40B4-BE49-F238E27FC236}">
              <a16:creationId xmlns:a16="http://schemas.microsoft.com/office/drawing/2014/main" id="{36FECEC4-BC9A-409B-9C8C-5CCFAC98518C}"/>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24" name="直線コネクタ 823">
          <a:extLst>
            <a:ext uri="{FF2B5EF4-FFF2-40B4-BE49-F238E27FC236}">
              <a16:creationId xmlns:a16="http://schemas.microsoft.com/office/drawing/2014/main" id="{82A5F44E-9411-46B6-BB37-01929D7FDE85}"/>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825" name="【庁舎】&#10;一人当たり面積平均値テキスト">
          <a:extLst>
            <a:ext uri="{FF2B5EF4-FFF2-40B4-BE49-F238E27FC236}">
              <a16:creationId xmlns:a16="http://schemas.microsoft.com/office/drawing/2014/main" id="{9715DDE2-AAC6-40F2-8C20-54AC4FB61E53}"/>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26" name="フローチャート: 判断 825">
          <a:extLst>
            <a:ext uri="{FF2B5EF4-FFF2-40B4-BE49-F238E27FC236}">
              <a16:creationId xmlns:a16="http://schemas.microsoft.com/office/drawing/2014/main" id="{5F3DD55F-0431-4DA7-965B-ABFF6E62432B}"/>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27" name="フローチャート: 判断 826">
          <a:extLst>
            <a:ext uri="{FF2B5EF4-FFF2-40B4-BE49-F238E27FC236}">
              <a16:creationId xmlns:a16="http://schemas.microsoft.com/office/drawing/2014/main" id="{73105DA8-F891-4E2E-9A90-609E0A70FEDF}"/>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8" name="フローチャート: 判断 827">
          <a:extLst>
            <a:ext uri="{FF2B5EF4-FFF2-40B4-BE49-F238E27FC236}">
              <a16:creationId xmlns:a16="http://schemas.microsoft.com/office/drawing/2014/main" id="{72BABA70-E8A8-423A-841E-F9833EBE87D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829" name="フローチャート: 判断 828">
          <a:extLst>
            <a:ext uri="{FF2B5EF4-FFF2-40B4-BE49-F238E27FC236}">
              <a16:creationId xmlns:a16="http://schemas.microsoft.com/office/drawing/2014/main" id="{60091334-F2C7-485D-A1F0-CD8C4F51DDFC}"/>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830" name="フローチャート: 判断 829">
          <a:extLst>
            <a:ext uri="{FF2B5EF4-FFF2-40B4-BE49-F238E27FC236}">
              <a16:creationId xmlns:a16="http://schemas.microsoft.com/office/drawing/2014/main" id="{5A5EB615-CA07-44BD-A70B-621BF2578E02}"/>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93435D5-69F5-4ED3-896A-05359BD857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0FD53DF-F231-4F3A-A10E-55C5FE406C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EC11656-9245-41F5-87D0-1474F6DC739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821BECD-AEBA-41D8-AA4A-E882BB7F4AE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938D98B-D2C7-4538-A89F-DAFCAAF4EE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104321</xdr:rowOff>
    </xdr:from>
    <xdr:to>
      <xdr:col>116</xdr:col>
      <xdr:colOff>114300</xdr:colOff>
      <xdr:row>108</xdr:row>
      <xdr:rowOff>34471</xdr:rowOff>
    </xdr:to>
    <xdr:sp macro="" textlink="">
      <xdr:nvSpPr>
        <xdr:cNvPr id="836" name="楕円 835">
          <a:extLst>
            <a:ext uri="{FF2B5EF4-FFF2-40B4-BE49-F238E27FC236}">
              <a16:creationId xmlns:a16="http://schemas.microsoft.com/office/drawing/2014/main" id="{386D4CD8-3E33-49A2-9974-DA4338887DD2}"/>
            </a:ext>
          </a:extLst>
        </xdr:cNvPr>
        <xdr:cNvSpPr/>
      </xdr:nvSpPr>
      <xdr:spPr>
        <a:xfrm>
          <a:off x="221107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19248</xdr:rowOff>
    </xdr:from>
    <xdr:ext cx="469744" cy="259045"/>
    <xdr:sp macro="" textlink="">
      <xdr:nvSpPr>
        <xdr:cNvPr id="837" name="【庁舎】&#10;一人当たり面積該当値テキスト">
          <a:extLst>
            <a:ext uri="{FF2B5EF4-FFF2-40B4-BE49-F238E27FC236}">
              <a16:creationId xmlns:a16="http://schemas.microsoft.com/office/drawing/2014/main" id="{3FFEF9DE-9B4C-44CD-9B3C-09DCC29C393B}"/>
            </a:ext>
          </a:extLst>
        </xdr:cNvPr>
        <xdr:cNvSpPr txBox="1"/>
      </xdr:nvSpPr>
      <xdr:spPr>
        <a:xfrm>
          <a:off x="22199600" y="183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103232</xdr:rowOff>
    </xdr:from>
    <xdr:to>
      <xdr:col>112</xdr:col>
      <xdr:colOff>38100</xdr:colOff>
      <xdr:row>108</xdr:row>
      <xdr:rowOff>33382</xdr:rowOff>
    </xdr:to>
    <xdr:sp macro="" textlink="">
      <xdr:nvSpPr>
        <xdr:cNvPr id="838" name="楕円 837">
          <a:extLst>
            <a:ext uri="{FF2B5EF4-FFF2-40B4-BE49-F238E27FC236}">
              <a16:creationId xmlns:a16="http://schemas.microsoft.com/office/drawing/2014/main" id="{F4941729-F77A-4F19-B42A-24DDCDA27B61}"/>
            </a:ext>
          </a:extLst>
        </xdr:cNvPr>
        <xdr:cNvSpPr/>
      </xdr:nvSpPr>
      <xdr:spPr>
        <a:xfrm>
          <a:off x="21272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154032</xdr:rowOff>
    </xdr:from>
    <xdr:to>
      <xdr:col>116</xdr:col>
      <xdr:colOff>63500</xdr:colOff>
      <xdr:row>107</xdr:row>
      <xdr:rowOff>155121</xdr:rowOff>
    </xdr:to>
    <xdr:cxnSp macro="">
      <xdr:nvCxnSpPr>
        <xdr:cNvPr id="839" name="直線コネクタ 838">
          <a:extLst>
            <a:ext uri="{FF2B5EF4-FFF2-40B4-BE49-F238E27FC236}">
              <a16:creationId xmlns:a16="http://schemas.microsoft.com/office/drawing/2014/main" id="{5BEFE519-53FC-4C11-9B1A-D55D51D31AEB}"/>
            </a:ext>
          </a:extLst>
        </xdr:cNvPr>
        <xdr:cNvCxnSpPr/>
      </xdr:nvCxnSpPr>
      <xdr:spPr>
        <a:xfrm>
          <a:off x="21323300" y="18499182"/>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102144</xdr:rowOff>
    </xdr:from>
    <xdr:to>
      <xdr:col>107</xdr:col>
      <xdr:colOff>101600</xdr:colOff>
      <xdr:row>108</xdr:row>
      <xdr:rowOff>32294</xdr:rowOff>
    </xdr:to>
    <xdr:sp macro="" textlink="">
      <xdr:nvSpPr>
        <xdr:cNvPr id="840" name="楕円 839">
          <a:extLst>
            <a:ext uri="{FF2B5EF4-FFF2-40B4-BE49-F238E27FC236}">
              <a16:creationId xmlns:a16="http://schemas.microsoft.com/office/drawing/2014/main" id="{1292702F-084D-4736-B50B-7A51FF12DA79}"/>
            </a:ext>
          </a:extLst>
        </xdr:cNvPr>
        <xdr:cNvSpPr/>
      </xdr:nvSpPr>
      <xdr:spPr>
        <a:xfrm>
          <a:off x="20383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154032</xdr:rowOff>
    </xdr:to>
    <xdr:cxnSp macro="">
      <xdr:nvCxnSpPr>
        <xdr:cNvPr id="841" name="直線コネクタ 840">
          <a:extLst>
            <a:ext uri="{FF2B5EF4-FFF2-40B4-BE49-F238E27FC236}">
              <a16:creationId xmlns:a16="http://schemas.microsoft.com/office/drawing/2014/main" id="{BDD16FAB-72D9-4F86-9188-395D5ECE0F9D}"/>
            </a:ext>
          </a:extLst>
        </xdr:cNvPr>
        <xdr:cNvCxnSpPr/>
      </xdr:nvCxnSpPr>
      <xdr:spPr>
        <a:xfrm>
          <a:off x="20434300" y="1849809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103232</xdr:rowOff>
    </xdr:from>
    <xdr:to>
      <xdr:col>102</xdr:col>
      <xdr:colOff>165100</xdr:colOff>
      <xdr:row>108</xdr:row>
      <xdr:rowOff>33382</xdr:rowOff>
    </xdr:to>
    <xdr:sp macro="" textlink="">
      <xdr:nvSpPr>
        <xdr:cNvPr id="842" name="楕円 841">
          <a:extLst>
            <a:ext uri="{FF2B5EF4-FFF2-40B4-BE49-F238E27FC236}">
              <a16:creationId xmlns:a16="http://schemas.microsoft.com/office/drawing/2014/main" id="{F027F57C-3B1C-456E-860A-2FCCE0EE5BBB}"/>
            </a:ext>
          </a:extLst>
        </xdr:cNvPr>
        <xdr:cNvSpPr/>
      </xdr:nvSpPr>
      <xdr:spPr>
        <a:xfrm>
          <a:off x="19494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152944</xdr:rowOff>
    </xdr:from>
    <xdr:to>
      <xdr:col>107</xdr:col>
      <xdr:colOff>50800</xdr:colOff>
      <xdr:row>107</xdr:row>
      <xdr:rowOff>154032</xdr:rowOff>
    </xdr:to>
    <xdr:cxnSp macro="">
      <xdr:nvCxnSpPr>
        <xdr:cNvPr id="843" name="直線コネクタ 842">
          <a:extLst>
            <a:ext uri="{FF2B5EF4-FFF2-40B4-BE49-F238E27FC236}">
              <a16:creationId xmlns:a16="http://schemas.microsoft.com/office/drawing/2014/main" id="{F2DFD1ED-6860-4559-997F-8FAF43548FB1}"/>
            </a:ext>
          </a:extLst>
        </xdr:cNvPr>
        <xdr:cNvCxnSpPr/>
      </xdr:nvCxnSpPr>
      <xdr:spPr>
        <a:xfrm flipV="1">
          <a:off x="19545300" y="1849809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104321</xdr:rowOff>
    </xdr:from>
    <xdr:to>
      <xdr:col>98</xdr:col>
      <xdr:colOff>38100</xdr:colOff>
      <xdr:row>108</xdr:row>
      <xdr:rowOff>34471</xdr:rowOff>
    </xdr:to>
    <xdr:sp macro="" textlink="">
      <xdr:nvSpPr>
        <xdr:cNvPr id="844" name="楕円 843">
          <a:extLst>
            <a:ext uri="{FF2B5EF4-FFF2-40B4-BE49-F238E27FC236}">
              <a16:creationId xmlns:a16="http://schemas.microsoft.com/office/drawing/2014/main" id="{9619C1BC-4E44-419C-9F73-ABCC729DB01C}"/>
            </a:ext>
          </a:extLst>
        </xdr:cNvPr>
        <xdr:cNvSpPr/>
      </xdr:nvSpPr>
      <xdr:spPr>
        <a:xfrm>
          <a:off x="186055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154032</xdr:rowOff>
    </xdr:from>
    <xdr:to>
      <xdr:col>102</xdr:col>
      <xdr:colOff>114300</xdr:colOff>
      <xdr:row>107</xdr:row>
      <xdr:rowOff>155121</xdr:rowOff>
    </xdr:to>
    <xdr:cxnSp macro="">
      <xdr:nvCxnSpPr>
        <xdr:cNvPr id="845" name="直線コネクタ 844">
          <a:extLst>
            <a:ext uri="{FF2B5EF4-FFF2-40B4-BE49-F238E27FC236}">
              <a16:creationId xmlns:a16="http://schemas.microsoft.com/office/drawing/2014/main" id="{5A8E88AC-5548-4CBC-A543-FF31BE0260EB}"/>
            </a:ext>
          </a:extLst>
        </xdr:cNvPr>
        <xdr:cNvCxnSpPr/>
      </xdr:nvCxnSpPr>
      <xdr:spPr>
        <a:xfrm flipV="1">
          <a:off x="18656300" y="184991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846" name="n_1aveValue【庁舎】&#10;一人当たり面積">
          <a:extLst>
            <a:ext uri="{FF2B5EF4-FFF2-40B4-BE49-F238E27FC236}">
              <a16:creationId xmlns:a16="http://schemas.microsoft.com/office/drawing/2014/main" id="{06B0A06F-26B7-4708-87FC-E6E1E931CF6D}"/>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7" name="n_2aveValue【庁舎】&#10;一人当たり面積">
          <a:extLst>
            <a:ext uri="{FF2B5EF4-FFF2-40B4-BE49-F238E27FC236}">
              <a16:creationId xmlns:a16="http://schemas.microsoft.com/office/drawing/2014/main" id="{60CFD8C4-F4EE-41D6-9B28-FA8560726066}"/>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848" name="n_3aveValue【庁舎】&#10;一人当たり面積">
          <a:extLst>
            <a:ext uri="{FF2B5EF4-FFF2-40B4-BE49-F238E27FC236}">
              <a16:creationId xmlns:a16="http://schemas.microsoft.com/office/drawing/2014/main" id="{BAFCC16B-6361-4763-9B29-4A0E2691E35A}"/>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849" name="n_4aveValue【庁舎】&#10;一人当たり面積">
          <a:extLst>
            <a:ext uri="{FF2B5EF4-FFF2-40B4-BE49-F238E27FC236}">
              <a16:creationId xmlns:a16="http://schemas.microsoft.com/office/drawing/2014/main" id="{6413D61F-C900-4BB3-A943-5A7A19F391C5}"/>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24509</xdr:rowOff>
    </xdr:from>
    <xdr:ext cx="469744" cy="259045"/>
    <xdr:sp macro="" textlink="">
      <xdr:nvSpPr>
        <xdr:cNvPr id="850" name="n_1mainValue【庁舎】&#10;一人当たり面積">
          <a:extLst>
            <a:ext uri="{FF2B5EF4-FFF2-40B4-BE49-F238E27FC236}">
              <a16:creationId xmlns:a16="http://schemas.microsoft.com/office/drawing/2014/main" id="{000FB032-3EB8-4C4A-8C78-2D6EB4659D0A}"/>
            </a:ext>
          </a:extLst>
        </xdr:cNvPr>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23421</xdr:rowOff>
    </xdr:from>
    <xdr:ext cx="469744" cy="259045"/>
    <xdr:sp macro="" textlink="">
      <xdr:nvSpPr>
        <xdr:cNvPr id="851" name="n_2mainValue【庁舎】&#10;一人当たり面積">
          <a:extLst>
            <a:ext uri="{FF2B5EF4-FFF2-40B4-BE49-F238E27FC236}">
              <a16:creationId xmlns:a16="http://schemas.microsoft.com/office/drawing/2014/main" id="{062B7900-9781-45F6-B8D2-E88E51600319}"/>
            </a:ext>
          </a:extLst>
        </xdr:cNvPr>
        <xdr:cNvSpPr txBox="1"/>
      </xdr:nvSpPr>
      <xdr:spPr>
        <a:xfrm>
          <a:off x="20199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24509</xdr:rowOff>
    </xdr:from>
    <xdr:ext cx="469744" cy="259045"/>
    <xdr:sp macro="" textlink="">
      <xdr:nvSpPr>
        <xdr:cNvPr id="852" name="n_3mainValue【庁舎】&#10;一人当たり面積">
          <a:extLst>
            <a:ext uri="{FF2B5EF4-FFF2-40B4-BE49-F238E27FC236}">
              <a16:creationId xmlns:a16="http://schemas.microsoft.com/office/drawing/2014/main" id="{B06CD4B0-0846-4423-ABA1-EBCA2B530AF2}"/>
            </a:ext>
          </a:extLst>
        </xdr:cNvPr>
        <xdr:cNvSpPr txBox="1"/>
      </xdr:nvSpPr>
      <xdr:spPr>
        <a:xfrm>
          <a:off x="193104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25598</xdr:rowOff>
    </xdr:from>
    <xdr:ext cx="469744" cy="259045"/>
    <xdr:sp macro="" textlink="">
      <xdr:nvSpPr>
        <xdr:cNvPr id="853" name="n_4mainValue【庁舎】&#10;一人当たり面積">
          <a:extLst>
            <a:ext uri="{FF2B5EF4-FFF2-40B4-BE49-F238E27FC236}">
              <a16:creationId xmlns:a16="http://schemas.microsoft.com/office/drawing/2014/main" id="{57F1FDB3-1948-4BD5-A429-417493210C06}"/>
            </a:ext>
          </a:extLst>
        </xdr:cNvPr>
        <xdr:cNvSpPr txBox="1"/>
      </xdr:nvSpPr>
      <xdr:spPr>
        <a:xfrm>
          <a:off x="18421427" y="1854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359EA066-2179-48CC-84C1-CE2F092E5D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C9C5D66B-1376-4EE7-93E8-96C274D1A10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C83950-9DBD-432F-AA34-A9C033D0727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有形固定資産減価償却率が類似団体内平均値を上回るのは、体育館・プール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％増）、保健センター（</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％増）、消防施設（</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％増）、市民会館（</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％増）、庁舎（</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特に類似団体内平均値を大きく上回っている庁舎については、築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年以上が経過しているため、建替えを含めた検討を行う必要がある。体育館・プール、保健センターなども施設の長寿命化や最適化を考慮する必要がある。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一方で、一般廃棄物処理施設、福祉施設については、類似団体内平均値を下回っている。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8,784
8,752
79.44
5,350,207
4,925,217
389,694
3,191,262
3,542,640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となっている。基準財政収入額は前年度と比較し</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42,370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1,096,254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千円、基準財政需要額は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60,827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2,911,677</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千円となったため、単年度では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0.38</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年度を含む過去</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ヵ</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年の平均値で算出される財政力指数は、前年度の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今後も社会保障費</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をはじめ、公共施設の</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長寿命化対策</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更新費用の増加が見込まれる</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ため、スクラップアンドビルドの原則に基づき、</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歳出の見直しを図るとともに企業版ふるさと納税</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の導入</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や、徴収等の強化により自主財源の確保に努める。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49288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216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37798</xdr:rowOff>
    </xdr:from>
    <xdr:to>
      <xdr:col>15</xdr:col>
      <xdr:colOff>82550</xdr:colOff>
      <xdr:row>43</xdr:row>
      <xdr:rowOff>49288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121755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158448</xdr:rowOff>
    </xdr:from>
    <xdr:to>
      <xdr:col>11</xdr:col>
      <xdr:colOff>82550</xdr:colOff>
      <xdr:row>43</xdr:row>
      <xdr:rowOff>88598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て</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87.7</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であり、前年度と比較すると</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増となっている。これは前年度に比べて、主に人件費や補助費等といった経常一般財源等の増加により、分子の増</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となったためであ</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公共施設の老朽化に伴う長寿命化対策</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更新費用の増加が見込まれることから、事務事業の見直し・点検の実施を通して、経常経費の抑制に努める。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24871</xdr:rowOff>
    </xdr:from>
    <xdr:to>
      <xdr:col>23</xdr:col>
      <xdr:colOff>133350</xdr:colOff>
      <xdr:row>61</xdr:row>
      <xdr:rowOff>89218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83321"/>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23389</xdr:rowOff>
    </xdr:from>
    <xdr:to>
      <xdr:col>19</xdr:col>
      <xdr:colOff>133350</xdr:colOff>
      <xdr:row>61</xdr:row>
      <xdr:rowOff>24871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10389"/>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23389</xdr:rowOff>
    </xdr:from>
    <xdr:to>
      <xdr:col>15</xdr:col>
      <xdr:colOff>82550</xdr:colOff>
      <xdr:row>60</xdr:row>
      <xdr:rowOff>160126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10389"/>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160126</xdr:rowOff>
    </xdr:from>
    <xdr:to>
      <xdr:col>11</xdr:col>
      <xdr:colOff>31750</xdr:colOff>
      <xdr:row>61</xdr:row>
      <xdr:rowOff>93239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47126"/>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0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38418</xdr:rowOff>
    </xdr:from>
    <xdr:to>
      <xdr:col>23</xdr:col>
      <xdr:colOff>184150</xdr:colOff>
      <xdr:row>61</xdr:row>
      <xdr:rowOff>140018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10495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6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145521</xdr:rowOff>
    </xdr:from>
    <xdr:to>
      <xdr:col>19</xdr:col>
      <xdr:colOff>184150</xdr:colOff>
      <xdr:row>61</xdr:row>
      <xdr:rowOff>75671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85848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0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144039</xdr:rowOff>
    </xdr:from>
    <xdr:to>
      <xdr:col>15</xdr:col>
      <xdr:colOff>133350</xdr:colOff>
      <xdr:row>60</xdr:row>
      <xdr:rowOff>74189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5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84366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2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109326</xdr:rowOff>
    </xdr:from>
    <xdr:to>
      <xdr:col>11</xdr:col>
      <xdr:colOff>82550</xdr:colOff>
      <xdr:row>61</xdr:row>
      <xdr:rowOff>39476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9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49653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6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42439</xdr:rowOff>
    </xdr:from>
    <xdr:to>
      <xdr:col>7</xdr:col>
      <xdr:colOff>31750</xdr:colOff>
      <xdr:row>61</xdr:row>
      <xdr:rowOff>144039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154216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6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107,865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195,260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となっている。人件費・物件費等とも前年度に比べ増加傾向であるが、定住促進対策や子育て世帯支援制度の効果による年少人口等の増加もあり、相対的に減少している。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今後も行政サービスを維持しながら、事務事業の見直しや、指定管理者制度等によるアウトソーシングを推進することでコスト削減に努める。</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70270</xdr:rowOff>
    </xdr:from>
    <xdr:to>
      <xdr:col>23</xdr:col>
      <xdr:colOff>133350</xdr:colOff>
      <xdr:row>81</xdr:row>
      <xdr:rowOff>72647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7720"/>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72647</xdr:rowOff>
    </xdr:from>
    <xdr:to>
      <xdr:col>19</xdr:col>
      <xdr:colOff>133350</xdr:colOff>
      <xdr:row>81</xdr:row>
      <xdr:rowOff>73284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60097"/>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73284</xdr:rowOff>
    </xdr:from>
    <xdr:to>
      <xdr:col>15</xdr:col>
      <xdr:colOff>82550</xdr:colOff>
      <xdr:row>81</xdr:row>
      <xdr:rowOff>75104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60734"/>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75104</xdr:rowOff>
    </xdr:from>
    <xdr:to>
      <xdr:col>11</xdr:col>
      <xdr:colOff>31750</xdr:colOff>
      <xdr:row>81</xdr:row>
      <xdr:rowOff>94137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2554"/>
          <a:ext cx="889000" cy="1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19470</xdr:rowOff>
    </xdr:from>
    <xdr:to>
      <xdr:col>23</xdr:col>
      <xdr:colOff>184150</xdr:colOff>
      <xdr:row>81</xdr:row>
      <xdr:rowOff>121070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112197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2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21847</xdr:rowOff>
    </xdr:from>
    <xdr:to>
      <xdr:col>19</xdr:col>
      <xdr:colOff>184150</xdr:colOff>
      <xdr:row>81</xdr:row>
      <xdr:rowOff>123447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133624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8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22484</xdr:rowOff>
    </xdr:from>
    <xdr:to>
      <xdr:col>15</xdr:col>
      <xdr:colOff>133350</xdr:colOff>
      <xdr:row>81</xdr:row>
      <xdr:rowOff>124084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134261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24304</xdr:rowOff>
    </xdr:from>
    <xdr:to>
      <xdr:col>11</xdr:col>
      <xdr:colOff>82550</xdr:colOff>
      <xdr:row>81</xdr:row>
      <xdr:rowOff>125904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136081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43337</xdr:rowOff>
    </xdr:from>
    <xdr:to>
      <xdr:col>7</xdr:col>
      <xdr:colOff>31750</xdr:colOff>
      <xdr:row>81</xdr:row>
      <xdr:rowOff>144937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155114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97.9%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職員全体に占める管理職の割合が多</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いこと、また中堅職員の昇格昇給に伴い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ラスパイレス指数は高めの水準を推移している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国の人事院及び福島県人事委員会の勧告に準拠し、給与体系の見直しや各種手当の改正等により、引き続き給与の適正化に努める。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115005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65866"/>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74789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58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74789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87</xdr:row>
      <xdr:rowOff>10584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194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23989</xdr:rowOff>
    </xdr:from>
    <xdr:to>
      <xdr:col>73</xdr:col>
      <xdr:colOff>44450</xdr:colOff>
      <xdr:row>86</xdr:row>
      <xdr:rowOff>125589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110366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11.16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人となっている。行政事務</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の多様化や世代間の職員数是正によ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職員採用を行っているが、定員適正化計画に基づき退職者不補充を原則としつつ、計画的な採用に努め、引き続き必要最小限の人員体制にて事業執行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146177</xdr:rowOff>
    </xdr:from>
    <xdr:to>
      <xdr:col>81</xdr:col>
      <xdr:colOff>44450</xdr:colOff>
      <xdr:row>59</xdr:row>
      <xdr:rowOff>168497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61727"/>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168497</xdr:rowOff>
    </xdr:from>
    <xdr:to>
      <xdr:col>77</xdr:col>
      <xdr:colOff>44450</xdr:colOff>
      <xdr:row>60</xdr:row>
      <xdr:rowOff>6096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84047"/>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3080</xdr:rowOff>
    </xdr:from>
    <xdr:to>
      <xdr:col>72</xdr:col>
      <xdr:colOff>203200</xdr:colOff>
      <xdr:row>60</xdr:row>
      <xdr:rowOff>6096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90080"/>
          <a:ext cx="8890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159448</xdr:rowOff>
    </xdr:from>
    <xdr:to>
      <xdr:col>68</xdr:col>
      <xdr:colOff>152400</xdr:colOff>
      <xdr:row>60</xdr:row>
      <xdr:rowOff>3080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74998"/>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95377</xdr:rowOff>
    </xdr:from>
    <xdr:to>
      <xdr:col>81</xdr:col>
      <xdr:colOff>95250</xdr:colOff>
      <xdr:row>60</xdr:row>
      <xdr:rowOff>25527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111904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5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117697</xdr:rowOff>
    </xdr:from>
    <xdr:to>
      <xdr:col>77</xdr:col>
      <xdr:colOff>95250</xdr:colOff>
      <xdr:row>60</xdr:row>
      <xdr:rowOff>47847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58024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02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126746</xdr:rowOff>
    </xdr:from>
    <xdr:to>
      <xdr:col>73</xdr:col>
      <xdr:colOff>44450</xdr:colOff>
      <xdr:row>60</xdr:row>
      <xdr:rowOff>56896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67073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123730</xdr:rowOff>
    </xdr:from>
    <xdr:to>
      <xdr:col>68</xdr:col>
      <xdr:colOff>203200</xdr:colOff>
      <xdr:row>60</xdr:row>
      <xdr:rowOff>53880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64057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108648</xdr:rowOff>
    </xdr:from>
    <xdr:to>
      <xdr:col>64</xdr:col>
      <xdr:colOff>152400</xdr:colOff>
      <xdr:row>60</xdr:row>
      <xdr:rowOff>38798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48975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9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分母となる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標準税収入額の増（前年度比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52,018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増）及び分子の元利償還金の減（前年度比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37,091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減）により、単年度比率が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となったため、</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ヵ年平均では前年度と同率</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今後の見通しとしては、（仮称）子育て支援センター建設事業など大型事業に係る元利償還金の増加が見込まれるため、比率の悪化が想定される。</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できる限り地方債の発行を抑制しつつ、長期的な視点</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による</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財政運営</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66548</xdr:rowOff>
    </xdr:from>
    <xdr:to>
      <xdr:col>81</xdr:col>
      <xdr:colOff>44450</xdr:colOff>
      <xdr:row>41</xdr:row>
      <xdr:rowOff>66548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959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66548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911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61722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71374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911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32275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9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15748</xdr:rowOff>
    </xdr:from>
    <xdr:to>
      <xdr:col>77</xdr:col>
      <xdr:colOff>95250</xdr:colOff>
      <xdr:row>41</xdr:row>
      <xdr:rowOff>117348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127525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1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類似団体平均と同率の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となっている。これは元金償還額が地方債発行額を上回ったことによる地方債現在高の減</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309,416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財政調整基金等の積立てによる充当可能基金の増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222,494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度と</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同様にマイナス</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の起債借入については、（仮称）子育て支援センター建設事業など大型事業を予定しているため、</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投資的事業の優先順位や取捨選択</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を行うことで、</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将来世代との均衡を図り、財政の健全化に努める。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62290</xdr:rowOff>
    </xdr:from>
    <xdr:to>
      <xdr:col>64</xdr:col>
      <xdr:colOff>152400</xdr:colOff>
      <xdr:row>13</xdr:row>
      <xdr:rowOff>163890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148667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8,784
8,752
79.44
5,350,207
4,925,217
389,694
3,191,262
3,542,640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これは中堅職員の昇格昇給に伴う職員給の増、また会計年度任用職員の増員により高い傾向が続いている。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退職者不補充の原則に基づいた必要最小限の職員採用にとどめ、管理職職員の適正化を図るとともに、</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効率的な組織編成や人員配置、事務事業の見直し等により人件費の抑制に努める。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108712</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238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170434</xdr:rowOff>
    </xdr:from>
    <xdr:to>
      <xdr:col>19</xdr:col>
      <xdr:colOff>187325</xdr:colOff>
      <xdr:row>38</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408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39</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408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113284</xdr:rowOff>
    </xdr:from>
    <xdr:to>
      <xdr:col>11</xdr:col>
      <xdr:colOff>9525</xdr:colOff>
      <xdr:row>39</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283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57912</xdr:rowOff>
    </xdr:from>
    <xdr:to>
      <xdr:col>20</xdr:col>
      <xdr:colOff>38100</xdr:colOff>
      <xdr:row>38</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144289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55626</xdr:rowOff>
    </xdr:from>
    <xdr:to>
      <xdr:col>11</xdr:col>
      <xdr:colOff>60325</xdr:colOff>
      <xdr:row>39</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であるが、前年度と比較すると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増となっている。これは基幹システムをはじめとした各種システムの保守料・リース料等の増によるものである。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今後も物価高騰による各種システム関係経費や公共施設の維持管理経費等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の増加</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見込まれるため、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委託内容の精査や全体的な事務事業の見直しにより物件費の抑制に努める。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6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111760</xdr:rowOff>
    </xdr:from>
    <xdr:to>
      <xdr:col>78</xdr:col>
      <xdr:colOff>69850</xdr:colOff>
      <xdr:row>15</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120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1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17</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27300"/>
          <a:ext cx="889000" cy="4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60960</xdr:rowOff>
    </xdr:from>
    <xdr:to>
      <xdr:col>74</xdr:col>
      <xdr:colOff>31750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であるが、前年度と比較すると</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これは障がい福祉サービス等給付事業費の事業量の増によるものである。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も高齢化率の上昇や子育て支援策等に伴い、社会保障費の増加が見込まれることから、生活指導・各種健診等の推進や事業の見直し、効果の検証などにより適正なサービスを維持しながら</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引き続き財政健全化に努める。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71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671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であるが、前年度と比較して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増となっている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これは村民プール変電設備修繕をはじめとした公共施設の維持補修費の増によるものである。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特別会計への繰出金</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、少子高齢化の影響による国民健康保険特別会計繰出金、介護保険特別会計繰出金、後期高齢者医療特別会計繰出金の増加が危惧される。公営企業会計について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独立採算制の原則に基づいた料金の見直しを行うなど、一般会計の負担とならないよう節度ある財政運営に努める。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9978</xdr:rowOff>
    </xdr:from>
    <xdr:to>
      <xdr:col>82</xdr:col>
      <xdr:colOff>107950</xdr:colOff>
      <xdr:row>55</xdr:row>
      <xdr:rowOff>97065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4397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105228</xdr:rowOff>
    </xdr:from>
    <xdr:to>
      <xdr:col>78</xdr:col>
      <xdr:colOff>69850</xdr:colOff>
      <xdr:row>55</xdr:row>
      <xdr:rowOff>9978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363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105228</xdr:rowOff>
    </xdr:from>
    <xdr:to>
      <xdr:col>73</xdr:col>
      <xdr:colOff>180975</xdr:colOff>
      <xdr:row>55</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64407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130628</xdr:rowOff>
    </xdr:from>
    <xdr:to>
      <xdr:col>78</xdr:col>
      <xdr:colOff>120650</xdr:colOff>
      <xdr:row>55</xdr:row>
      <xdr:rowOff>60778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70955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54428</xdr:rowOff>
    </xdr:from>
    <xdr:to>
      <xdr:col>74</xdr:col>
      <xdr:colOff>31750</xdr:colOff>
      <xdr:row>54</xdr:row>
      <xdr:rowOff>156028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166205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となっている。これは安達地方広域行政組合（一部事務組合）負担金及び本宮方部学校給食センター負担金の増によるものである。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は、補助金の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目的や内容の再確認のほか、妥当性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の検証や</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見直しを行い、整理や合理化によ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補助費等の抑制に努める。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5186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38</xdr:row>
      <xdr:rowOff>3556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5863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303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37</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3037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となっている。これは平成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年度に発行した臨時財政対策債、臨時地方道整備事業債等の償還終了によるものである。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（仮称）</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子育て支援</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センター建設</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などの大型事業を予定しているため、</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起債借入による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公債費の増加が見込まれる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計画的な償還を図</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るとともに、交付税</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措置が見込める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の活用や事業の取捨選択により、将来負担の軽減に努める。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997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16511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200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16511</xdr:rowOff>
    </xdr:from>
    <xdr:to>
      <xdr:col>11</xdr:col>
      <xdr:colOff>9525</xdr:colOff>
      <xdr:row>76</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467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148589</xdr:rowOff>
    </xdr:from>
    <xdr:to>
      <xdr:col>6</xdr:col>
      <xdr:colOff>171450</xdr:colOff>
      <xdr:row>76</xdr:row>
      <xdr:rowOff>78739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88917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類似団体平均と比較し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今後とも</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スクラップアンドビルドの原則に基づいた</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事務事業の見直しを行うことで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経常経費の削減に努め、経常収支比率の抑制</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138430</xdr:rowOff>
    </xdr:from>
    <xdr:to>
      <xdr:col>82</xdr:col>
      <xdr:colOff>107950</xdr:colOff>
      <xdr:row>75</xdr:row>
      <xdr:rowOff>67564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2573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127000</xdr:rowOff>
    </xdr:from>
    <xdr:to>
      <xdr:col>78</xdr:col>
      <xdr:colOff>69850</xdr:colOff>
      <xdr:row>74</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428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127000</xdr:rowOff>
    </xdr:from>
    <xdr:to>
      <xdr:col>73</xdr:col>
      <xdr:colOff>180975</xdr:colOff>
      <xdr:row>74</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4285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94996</xdr:rowOff>
    </xdr:from>
    <xdr:to>
      <xdr:col>69</xdr:col>
      <xdr:colOff>92075</xdr:colOff>
      <xdr:row>75</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8229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16764</xdr:rowOff>
    </xdr:from>
    <xdr:to>
      <xdr:col>82</xdr:col>
      <xdr:colOff>158750</xdr:colOff>
      <xdr:row>75</xdr:row>
      <xdr:rowOff>118364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160291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87630</xdr:rowOff>
    </xdr:from>
    <xdr:to>
      <xdr:col>78</xdr:col>
      <xdr:colOff>120650</xdr:colOff>
      <xdr:row>75</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61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76200</xdr:rowOff>
    </xdr:from>
    <xdr:to>
      <xdr:col>74</xdr:col>
      <xdr:colOff>31750</xdr:colOff>
      <xdr:row>74</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44196</xdr:rowOff>
    </xdr:from>
    <xdr:to>
      <xdr:col>69</xdr:col>
      <xdr:colOff>142875</xdr:colOff>
      <xdr:row>74</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155973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156210</xdr:rowOff>
    </xdr:from>
    <xdr:to>
      <xdr:col>65</xdr:col>
      <xdr:colOff>53975</xdr:colOff>
      <xdr:row>75</xdr:row>
      <xdr:rowOff>86360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71137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144450</xdr:rowOff>
    </xdr:from>
    <xdr:to>
      <xdr:col>29</xdr:col>
      <xdr:colOff>127000</xdr:colOff>
      <xdr:row>18</xdr:row>
      <xdr:rowOff>164879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8175"/>
          <a:ext cx="647700" cy="2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164879</xdr:rowOff>
    </xdr:from>
    <xdr:to>
      <xdr:col>26</xdr:col>
      <xdr:colOff>50800</xdr:colOff>
      <xdr:row>19</xdr:row>
      <xdr:rowOff>25098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98604"/>
          <a:ext cx="698500" cy="3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114557</xdr:rowOff>
    </xdr:from>
    <xdr:to>
      <xdr:col>22</xdr:col>
      <xdr:colOff>114300</xdr:colOff>
      <xdr:row>19</xdr:row>
      <xdr:rowOff>25098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48282"/>
          <a:ext cx="698500" cy="81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114557</xdr:rowOff>
    </xdr:from>
    <xdr:to>
      <xdr:col>18</xdr:col>
      <xdr:colOff>177800</xdr:colOff>
      <xdr:row>19</xdr:row>
      <xdr:rowOff>156581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8282"/>
          <a:ext cx="698500" cy="213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93650</xdr:rowOff>
    </xdr:from>
    <xdr:to>
      <xdr:col>29</xdr:col>
      <xdr:colOff>177800</xdr:colOff>
      <xdr:row>19</xdr:row>
      <xdr:rowOff>23800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65727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114079</xdr:rowOff>
    </xdr:from>
    <xdr:to>
      <xdr:col>26</xdr:col>
      <xdr:colOff>101600</xdr:colOff>
      <xdr:row>19</xdr:row>
      <xdr:rowOff>44229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47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29006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34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145748</xdr:rowOff>
    </xdr:from>
    <xdr:to>
      <xdr:col>22</xdr:col>
      <xdr:colOff>165100</xdr:colOff>
      <xdr:row>19</xdr:row>
      <xdr:rowOff>75898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79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60675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6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63757</xdr:rowOff>
    </xdr:from>
    <xdr:to>
      <xdr:col>19</xdr:col>
      <xdr:colOff>38100</xdr:colOff>
      <xdr:row>18</xdr:row>
      <xdr:rowOff>165357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150134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105781</xdr:rowOff>
    </xdr:from>
    <xdr:to>
      <xdr:col>15</xdr:col>
      <xdr:colOff>101600</xdr:colOff>
      <xdr:row>20</xdr:row>
      <xdr:rowOff>35931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0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20708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9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19231</xdr:rowOff>
    </xdr:from>
    <xdr:to>
      <xdr:col>29</xdr:col>
      <xdr:colOff>127000</xdr:colOff>
      <xdr:row>36</xdr:row>
      <xdr:rowOff>41565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72481"/>
          <a:ext cx="647700" cy="2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19231</xdr:rowOff>
    </xdr:from>
    <xdr:to>
      <xdr:col>26</xdr:col>
      <xdr:colOff>50800</xdr:colOff>
      <xdr:row>36</xdr:row>
      <xdr:rowOff>44582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72481"/>
          <a:ext cx="698500" cy="2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44582</xdr:rowOff>
    </xdr:from>
    <xdr:to>
      <xdr:col>22</xdr:col>
      <xdr:colOff>114300</xdr:colOff>
      <xdr:row>36</xdr:row>
      <xdr:rowOff>49794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7832"/>
          <a:ext cx="698500" cy="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49794</xdr:rowOff>
    </xdr:from>
    <xdr:to>
      <xdr:col>18</xdr:col>
      <xdr:colOff>177800</xdr:colOff>
      <xdr:row>36</xdr:row>
      <xdr:rowOff>50205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3044"/>
          <a:ext cx="698500" cy="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333665</xdr:rowOff>
    </xdr:from>
    <xdr:to>
      <xdr:col>29</xdr:col>
      <xdr:colOff>177800</xdr:colOff>
      <xdr:row>36</xdr:row>
      <xdr:rowOff>92365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305742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311331</xdr:rowOff>
    </xdr:from>
    <xdr:to>
      <xdr:col>26</xdr:col>
      <xdr:colOff>101600</xdr:colOff>
      <xdr:row>36</xdr:row>
      <xdr:rowOff>70031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2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54808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08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336682</xdr:rowOff>
    </xdr:from>
    <xdr:to>
      <xdr:col>22</xdr:col>
      <xdr:colOff>165100</xdr:colOff>
      <xdr:row>36</xdr:row>
      <xdr:rowOff>95382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80159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341894</xdr:rowOff>
    </xdr:from>
    <xdr:to>
      <xdr:col>19</xdr:col>
      <xdr:colOff>38100</xdr:colOff>
      <xdr:row>36</xdr:row>
      <xdr:rowOff>100594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85371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342305</xdr:rowOff>
    </xdr:from>
    <xdr:to>
      <xdr:col>15</xdr:col>
      <xdr:colOff>101600</xdr:colOff>
      <xdr:row>36</xdr:row>
      <xdr:rowOff>101005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2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85782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8,784
8,752
79.44
5,350,207
4,925,217
389,694
3,191,262
3,542,640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93888</xdr:rowOff>
    </xdr:from>
    <xdr:to>
      <xdr:col>24</xdr:col>
      <xdr:colOff>63500</xdr:colOff>
      <xdr:row>37</xdr:row>
      <xdr:rowOff>106288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37538"/>
          <a:ext cx="838200" cy="1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106288</xdr:rowOff>
    </xdr:from>
    <xdr:to>
      <xdr:col>19</xdr:col>
      <xdr:colOff>177800</xdr:colOff>
      <xdr:row>37</xdr:row>
      <xdr:rowOff>118010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49938"/>
          <a:ext cx="889000" cy="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165733</xdr:rowOff>
    </xdr:from>
    <xdr:to>
      <xdr:col>15</xdr:col>
      <xdr:colOff>50800</xdr:colOff>
      <xdr:row>37</xdr:row>
      <xdr:rowOff>118010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37933"/>
          <a:ext cx="889000" cy="12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165733</xdr:rowOff>
    </xdr:from>
    <xdr:to>
      <xdr:col>10</xdr:col>
      <xdr:colOff>114300</xdr:colOff>
      <xdr:row>38</xdr:row>
      <xdr:rowOff>127987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37933"/>
          <a:ext cx="889000" cy="3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43088</xdr:rowOff>
    </xdr:from>
    <xdr:to>
      <xdr:col>24</xdr:col>
      <xdr:colOff>114300</xdr:colOff>
      <xdr:row>37</xdr:row>
      <xdr:rowOff>144688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21515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6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55488</xdr:rowOff>
    </xdr:from>
    <xdr:to>
      <xdr:col>20</xdr:col>
      <xdr:colOff>38100</xdr:colOff>
      <xdr:row>37</xdr:row>
      <xdr:rowOff>157088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9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148215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9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67210</xdr:rowOff>
    </xdr:from>
    <xdr:to>
      <xdr:col>15</xdr:col>
      <xdr:colOff>101600</xdr:colOff>
      <xdr:row>37</xdr:row>
      <xdr:rowOff>168810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159938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0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114933</xdr:rowOff>
    </xdr:from>
    <xdr:to>
      <xdr:col>10</xdr:col>
      <xdr:colOff>165100</xdr:colOff>
      <xdr:row>37</xdr:row>
      <xdr:rowOff>45083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61610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06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77187</xdr:rowOff>
    </xdr:from>
    <xdr:to>
      <xdr:col>6</xdr:col>
      <xdr:colOff>38100</xdr:colOff>
      <xdr:row>39</xdr:row>
      <xdr:rowOff>7337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169914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8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69403</xdr:rowOff>
    </xdr:from>
    <xdr:to>
      <xdr:col>24</xdr:col>
      <xdr:colOff>63500</xdr:colOff>
      <xdr:row>58</xdr:row>
      <xdr:rowOff>75070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10013503"/>
          <a:ext cx="8382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67101</xdr:rowOff>
    </xdr:from>
    <xdr:to>
      <xdr:col>19</xdr:col>
      <xdr:colOff>177800</xdr:colOff>
      <xdr:row>58</xdr:row>
      <xdr:rowOff>69403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10011201"/>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67101</xdr:rowOff>
    </xdr:from>
    <xdr:to>
      <xdr:col>15</xdr:col>
      <xdr:colOff>50800</xdr:colOff>
      <xdr:row>58</xdr:row>
      <xdr:rowOff>72813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10011201"/>
          <a:ext cx="889000" cy="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22716</xdr:rowOff>
    </xdr:from>
    <xdr:to>
      <xdr:col>10</xdr:col>
      <xdr:colOff>114300</xdr:colOff>
      <xdr:row>58</xdr:row>
      <xdr:rowOff>72813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66816"/>
          <a:ext cx="889000" cy="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24270</xdr:rowOff>
    </xdr:from>
    <xdr:to>
      <xdr:col>24</xdr:col>
      <xdr:colOff>114300</xdr:colOff>
      <xdr:row>58</xdr:row>
      <xdr:rowOff>125870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110647</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18603</xdr:rowOff>
    </xdr:from>
    <xdr:to>
      <xdr:col>20</xdr:col>
      <xdr:colOff>38100</xdr:colOff>
      <xdr:row>58</xdr:row>
      <xdr:rowOff>120203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111330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100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16301</xdr:rowOff>
    </xdr:from>
    <xdr:to>
      <xdr:col>15</xdr:col>
      <xdr:colOff>101600</xdr:colOff>
      <xdr:row>58</xdr:row>
      <xdr:rowOff>117901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6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109028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10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22013</xdr:rowOff>
    </xdr:from>
    <xdr:to>
      <xdr:col>10</xdr:col>
      <xdr:colOff>165100</xdr:colOff>
      <xdr:row>58</xdr:row>
      <xdr:rowOff>123613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114740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1005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143366</xdr:rowOff>
    </xdr:from>
    <xdr:to>
      <xdr:col>6</xdr:col>
      <xdr:colOff>38100</xdr:colOff>
      <xdr:row>58</xdr:row>
      <xdr:rowOff>73516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1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90043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89808</xdr:rowOff>
    </xdr:from>
    <xdr:to>
      <xdr:col>24</xdr:col>
      <xdr:colOff>63500</xdr:colOff>
      <xdr:row>78</xdr:row>
      <xdr:rowOff>124613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62908"/>
          <a:ext cx="8382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124613</xdr:rowOff>
    </xdr:from>
    <xdr:to>
      <xdr:col>19</xdr:col>
      <xdr:colOff>177800</xdr:colOff>
      <xdr:row>78</xdr:row>
      <xdr:rowOff>131051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97713"/>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131051</xdr:rowOff>
    </xdr:from>
    <xdr:to>
      <xdr:col>15</xdr:col>
      <xdr:colOff>50800</xdr:colOff>
      <xdr:row>78</xdr:row>
      <xdr:rowOff>152312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504151"/>
          <a:ext cx="889000" cy="2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149282</xdr:rowOff>
    </xdr:from>
    <xdr:to>
      <xdr:col>10</xdr:col>
      <xdr:colOff>114300</xdr:colOff>
      <xdr:row>78</xdr:row>
      <xdr:rowOff>152312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522382"/>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39008</xdr:rowOff>
    </xdr:from>
    <xdr:to>
      <xdr:col>24</xdr:col>
      <xdr:colOff>114300</xdr:colOff>
      <xdr:row>78</xdr:row>
      <xdr:rowOff>140608</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125385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2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73813</xdr:rowOff>
    </xdr:from>
    <xdr:to>
      <xdr:col>20</xdr:col>
      <xdr:colOff>38100</xdr:colOff>
      <xdr:row>79</xdr:row>
      <xdr:rowOff>3963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166540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80251</xdr:rowOff>
    </xdr:from>
    <xdr:to>
      <xdr:col>15</xdr:col>
      <xdr:colOff>101600</xdr:colOff>
      <xdr:row>79</xdr:row>
      <xdr:rowOff>10401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101512</xdr:rowOff>
    </xdr:from>
    <xdr:to>
      <xdr:col>10</xdr:col>
      <xdr:colOff>165100</xdr:colOff>
      <xdr:row>79</xdr:row>
      <xdr:rowOff>31662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22789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6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98482</xdr:rowOff>
    </xdr:from>
    <xdr:to>
      <xdr:col>6</xdr:col>
      <xdr:colOff>38100</xdr:colOff>
      <xdr:row>79</xdr:row>
      <xdr:rowOff>28632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7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19759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6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8962</xdr:rowOff>
    </xdr:from>
    <xdr:to>
      <xdr:col>24</xdr:col>
      <xdr:colOff>63500</xdr:colOff>
      <xdr:row>98</xdr:row>
      <xdr:rowOff>12621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11062"/>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143444</xdr:rowOff>
    </xdr:from>
    <xdr:to>
      <xdr:col>19</xdr:col>
      <xdr:colOff>177800</xdr:colOff>
      <xdr:row>98</xdr:row>
      <xdr:rowOff>12621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02644"/>
          <a:ext cx="889000" cy="2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143444</xdr:rowOff>
    </xdr:from>
    <xdr:to>
      <xdr:col>15</xdr:col>
      <xdr:colOff>50800</xdr:colOff>
      <xdr:row>98</xdr:row>
      <xdr:rowOff>55727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02644"/>
          <a:ext cx="889000" cy="2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55727</xdr:rowOff>
    </xdr:from>
    <xdr:to>
      <xdr:col>10</xdr:col>
      <xdr:colOff>114300</xdr:colOff>
      <xdr:row>98</xdr:row>
      <xdr:rowOff>80352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57827"/>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129612</xdr:rowOff>
    </xdr:from>
    <xdr:to>
      <xdr:col>24</xdr:col>
      <xdr:colOff>114300</xdr:colOff>
      <xdr:row>98</xdr:row>
      <xdr:rowOff>59762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44539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7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133271</xdr:rowOff>
    </xdr:from>
    <xdr:to>
      <xdr:col>20</xdr:col>
      <xdr:colOff>38100</xdr:colOff>
      <xdr:row>98</xdr:row>
      <xdr:rowOff>63421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6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54548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5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92644</xdr:rowOff>
    </xdr:from>
    <xdr:to>
      <xdr:col>15</xdr:col>
      <xdr:colOff>101600</xdr:colOff>
      <xdr:row>97</xdr:row>
      <xdr:rowOff>22794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5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13921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4927</xdr:rowOff>
    </xdr:from>
    <xdr:to>
      <xdr:col>10</xdr:col>
      <xdr:colOff>165100</xdr:colOff>
      <xdr:row>98</xdr:row>
      <xdr:rowOff>106527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0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97654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9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29552</xdr:rowOff>
    </xdr:from>
    <xdr:to>
      <xdr:col>6</xdr:col>
      <xdr:colOff>38100</xdr:colOff>
      <xdr:row>98</xdr:row>
      <xdr:rowOff>131152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122279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61427</xdr:rowOff>
    </xdr:from>
    <xdr:to>
      <xdr:col>55</xdr:col>
      <xdr:colOff>0</xdr:colOff>
      <xdr:row>35</xdr:row>
      <xdr:rowOff>62054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62177"/>
          <a:ext cx="838200" cy="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159108</xdr:rowOff>
    </xdr:from>
    <xdr:to>
      <xdr:col>50</xdr:col>
      <xdr:colOff>114300</xdr:colOff>
      <xdr:row>35</xdr:row>
      <xdr:rowOff>61427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88408"/>
          <a:ext cx="889000" cy="7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140249</xdr:rowOff>
    </xdr:from>
    <xdr:to>
      <xdr:col>45</xdr:col>
      <xdr:colOff>177800</xdr:colOff>
      <xdr:row>34</xdr:row>
      <xdr:rowOff>159108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798099"/>
          <a:ext cx="889000" cy="19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140249</xdr:rowOff>
    </xdr:from>
    <xdr:to>
      <xdr:col>41</xdr:col>
      <xdr:colOff>50800</xdr:colOff>
      <xdr:row>36</xdr:row>
      <xdr:rowOff>148496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798099"/>
          <a:ext cx="889000" cy="5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11254</xdr:rowOff>
    </xdr:from>
    <xdr:to>
      <xdr:col>55</xdr:col>
      <xdr:colOff>50800</xdr:colOff>
      <xdr:row>35</xdr:row>
      <xdr:rowOff>112854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1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161131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10627</xdr:rowOff>
    </xdr:from>
    <xdr:to>
      <xdr:col>50</xdr:col>
      <xdr:colOff>165100</xdr:colOff>
      <xdr:row>35</xdr:row>
      <xdr:rowOff>112227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103354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10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108308</xdr:rowOff>
    </xdr:from>
    <xdr:to>
      <xdr:col>46</xdr:col>
      <xdr:colOff>38100</xdr:colOff>
      <xdr:row>35</xdr:row>
      <xdr:rowOff>38458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54985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1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89449</xdr:rowOff>
    </xdr:from>
    <xdr:to>
      <xdr:col>41</xdr:col>
      <xdr:colOff>101600</xdr:colOff>
      <xdr:row>34</xdr:row>
      <xdr:rowOff>19599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7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10726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97696</xdr:rowOff>
    </xdr:from>
    <xdr:to>
      <xdr:col>36</xdr:col>
      <xdr:colOff>165100</xdr:colOff>
      <xdr:row>37</xdr:row>
      <xdr:rowOff>27846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18973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13908</xdr:rowOff>
    </xdr:from>
    <xdr:to>
      <xdr:col>55</xdr:col>
      <xdr:colOff>0</xdr:colOff>
      <xdr:row>59</xdr:row>
      <xdr:rowOff>33646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29458"/>
          <a:ext cx="838200" cy="1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7522</xdr:rowOff>
    </xdr:from>
    <xdr:to>
      <xdr:col>50</xdr:col>
      <xdr:colOff>114300</xdr:colOff>
      <xdr:row>59</xdr:row>
      <xdr:rowOff>13908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23072"/>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7031</xdr:rowOff>
    </xdr:from>
    <xdr:to>
      <xdr:col>45</xdr:col>
      <xdr:colOff>177800</xdr:colOff>
      <xdr:row>59</xdr:row>
      <xdr:rowOff>7522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22581"/>
          <a:ext cx="889000" cy="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169405</xdr:rowOff>
    </xdr:from>
    <xdr:to>
      <xdr:col>41</xdr:col>
      <xdr:colOff>50800</xdr:colOff>
      <xdr:row>59</xdr:row>
      <xdr:rowOff>7031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13505"/>
          <a:ext cx="889000"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154296</xdr:rowOff>
    </xdr:from>
    <xdr:to>
      <xdr:col>55</xdr:col>
      <xdr:colOff>50800</xdr:colOff>
      <xdr:row>59</xdr:row>
      <xdr:rowOff>84446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69223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1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134558</xdr:rowOff>
    </xdr:from>
    <xdr:to>
      <xdr:col>50</xdr:col>
      <xdr:colOff>165100</xdr:colOff>
      <xdr:row>59</xdr:row>
      <xdr:rowOff>64708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55835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7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128172</xdr:rowOff>
    </xdr:from>
    <xdr:to>
      <xdr:col>46</xdr:col>
      <xdr:colOff>38100</xdr:colOff>
      <xdr:row>59</xdr:row>
      <xdr:rowOff>58322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49449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6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127681</xdr:rowOff>
    </xdr:from>
    <xdr:to>
      <xdr:col>41</xdr:col>
      <xdr:colOff>101600</xdr:colOff>
      <xdr:row>59</xdr:row>
      <xdr:rowOff>57831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48958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6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118605</xdr:rowOff>
    </xdr:from>
    <xdr:to>
      <xdr:col>36</xdr:col>
      <xdr:colOff>165100</xdr:colOff>
      <xdr:row>59</xdr:row>
      <xdr:rowOff>48755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39882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5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26053</xdr:rowOff>
    </xdr:from>
    <xdr:to>
      <xdr:col>55</xdr:col>
      <xdr:colOff>0</xdr:colOff>
      <xdr:row>79</xdr:row>
      <xdr:rowOff>43749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70603"/>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26053</xdr:rowOff>
    </xdr:from>
    <xdr:to>
      <xdr:col>50</xdr:col>
      <xdr:colOff>114300</xdr:colOff>
      <xdr:row>79</xdr:row>
      <xdr:rowOff>31828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70603"/>
          <a:ext cx="8890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14726</xdr:rowOff>
    </xdr:from>
    <xdr:to>
      <xdr:col>45</xdr:col>
      <xdr:colOff>177800</xdr:colOff>
      <xdr:row>79</xdr:row>
      <xdr:rowOff>31828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9276"/>
          <a:ext cx="889000" cy="1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14726</xdr:rowOff>
    </xdr:from>
    <xdr:to>
      <xdr:col>41</xdr:col>
      <xdr:colOff>50800</xdr:colOff>
      <xdr:row>79</xdr:row>
      <xdr:rowOff>26775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59276"/>
          <a:ext cx="889000" cy="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164399</xdr:rowOff>
    </xdr:from>
    <xdr:to>
      <xdr:col>55</xdr:col>
      <xdr:colOff>50800</xdr:colOff>
      <xdr:row>79</xdr:row>
      <xdr:rowOff>94549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79326</xdr:rowOff>
    </xdr:from>
    <xdr:ext cx="378565"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146703</xdr:rowOff>
    </xdr:from>
    <xdr:to>
      <xdr:col>50</xdr:col>
      <xdr:colOff>165100</xdr:colOff>
      <xdr:row>79</xdr:row>
      <xdr:rowOff>76853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67980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152478</xdr:rowOff>
    </xdr:from>
    <xdr:to>
      <xdr:col>46</xdr:col>
      <xdr:colOff>38100</xdr:colOff>
      <xdr:row>79</xdr:row>
      <xdr:rowOff>82628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73755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1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135376</xdr:rowOff>
    </xdr:from>
    <xdr:to>
      <xdr:col>41</xdr:col>
      <xdr:colOff>101600</xdr:colOff>
      <xdr:row>79</xdr:row>
      <xdr:rowOff>65526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56653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0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147425</xdr:rowOff>
    </xdr:from>
    <xdr:to>
      <xdr:col>36</xdr:col>
      <xdr:colOff>165100</xdr:colOff>
      <xdr:row>79</xdr:row>
      <xdr:rowOff>77575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68702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69089</xdr:rowOff>
    </xdr:from>
    <xdr:to>
      <xdr:col>55</xdr:col>
      <xdr:colOff>0</xdr:colOff>
      <xdr:row>98</xdr:row>
      <xdr:rowOff>89286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71189"/>
          <a:ext cx="838200" cy="2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69089</xdr:rowOff>
    </xdr:from>
    <xdr:to>
      <xdr:col>50</xdr:col>
      <xdr:colOff>114300</xdr:colOff>
      <xdr:row>98</xdr:row>
      <xdr:rowOff>79147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118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79147</xdr:rowOff>
    </xdr:from>
    <xdr:to>
      <xdr:col>45</xdr:col>
      <xdr:colOff>177800</xdr:colOff>
      <xdr:row>98</xdr:row>
      <xdr:rowOff>92472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81247"/>
          <a:ext cx="8890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43707</xdr:rowOff>
    </xdr:from>
    <xdr:to>
      <xdr:col>41</xdr:col>
      <xdr:colOff>50800</xdr:colOff>
      <xdr:row>98</xdr:row>
      <xdr:rowOff>92472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45807"/>
          <a:ext cx="889000" cy="4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38486</xdr:rowOff>
    </xdr:from>
    <xdr:to>
      <xdr:col>55</xdr:col>
      <xdr:colOff>50800</xdr:colOff>
      <xdr:row>98</xdr:row>
      <xdr:rowOff>140086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124863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5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18289</xdr:rowOff>
    </xdr:from>
    <xdr:to>
      <xdr:col>50</xdr:col>
      <xdr:colOff>165100</xdr:colOff>
      <xdr:row>98</xdr:row>
      <xdr:rowOff>119889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111016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28347</xdr:rowOff>
    </xdr:from>
    <xdr:to>
      <xdr:col>46</xdr:col>
      <xdr:colOff>38100</xdr:colOff>
      <xdr:row>98</xdr:row>
      <xdr:rowOff>129947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121074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41672</xdr:rowOff>
    </xdr:from>
    <xdr:to>
      <xdr:col>41</xdr:col>
      <xdr:colOff>101600</xdr:colOff>
      <xdr:row>98</xdr:row>
      <xdr:rowOff>143272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134399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164357</xdr:rowOff>
    </xdr:from>
    <xdr:to>
      <xdr:col>36</xdr:col>
      <xdr:colOff>165100</xdr:colOff>
      <xdr:row>98</xdr:row>
      <xdr:rowOff>94507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170108</xdr:rowOff>
    </xdr:from>
    <xdr:to>
      <xdr:col>85</xdr:col>
      <xdr:colOff>127000</xdr:colOff>
      <xdr:row>38</xdr:row>
      <xdr:rowOff>137162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13758"/>
          <a:ext cx="838200" cy="13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170108</xdr:rowOff>
    </xdr:from>
    <xdr:to>
      <xdr:col>81</xdr:col>
      <xdr:colOff>50800</xdr:colOff>
      <xdr:row>38</xdr:row>
      <xdr:rowOff>64184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13758"/>
          <a:ext cx="889000" cy="6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64184</xdr:rowOff>
    </xdr:from>
    <xdr:to>
      <xdr:col>76</xdr:col>
      <xdr:colOff>114300</xdr:colOff>
      <xdr:row>38</xdr:row>
      <xdr:rowOff>84978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79284"/>
          <a:ext cx="889000" cy="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84978</xdr:rowOff>
    </xdr:from>
    <xdr:to>
      <xdr:col>71</xdr:col>
      <xdr:colOff>177800</xdr:colOff>
      <xdr:row>38</xdr:row>
      <xdr:rowOff>113667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00078"/>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86362</xdr:rowOff>
    </xdr:from>
    <xdr:to>
      <xdr:col>85</xdr:col>
      <xdr:colOff>177800</xdr:colOff>
      <xdr:row>39</xdr:row>
      <xdr:rowOff>16512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1289</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6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119308</xdr:rowOff>
    </xdr:from>
    <xdr:to>
      <xdr:col>81</xdr:col>
      <xdr:colOff>101600</xdr:colOff>
      <xdr:row>38</xdr:row>
      <xdr:rowOff>49458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65985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13384</xdr:rowOff>
    </xdr:from>
    <xdr:to>
      <xdr:col>76</xdr:col>
      <xdr:colOff>165100</xdr:colOff>
      <xdr:row>38</xdr:row>
      <xdr:rowOff>114984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131511</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0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34178</xdr:rowOff>
    </xdr:from>
    <xdr:to>
      <xdr:col>72</xdr:col>
      <xdr:colOff>38100</xdr:colOff>
      <xdr:row>38</xdr:row>
      <xdr:rowOff>135778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152305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62867</xdr:rowOff>
    </xdr:from>
    <xdr:to>
      <xdr:col>67</xdr:col>
      <xdr:colOff>101600</xdr:colOff>
      <xdr:row>38</xdr:row>
      <xdr:rowOff>164467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155594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71476</xdr:rowOff>
    </xdr:from>
    <xdr:to>
      <xdr:col>85</xdr:col>
      <xdr:colOff>127000</xdr:colOff>
      <xdr:row>77</xdr:row>
      <xdr:rowOff>91384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73126"/>
          <a:ext cx="8382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71476</xdr:rowOff>
    </xdr:from>
    <xdr:to>
      <xdr:col>81</xdr:col>
      <xdr:colOff>50800</xdr:colOff>
      <xdr:row>77</xdr:row>
      <xdr:rowOff>72171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73126"/>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72171</xdr:rowOff>
    </xdr:from>
    <xdr:to>
      <xdr:col>76</xdr:col>
      <xdr:colOff>114300</xdr:colOff>
      <xdr:row>77</xdr:row>
      <xdr:rowOff>80528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73821"/>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80528</xdr:rowOff>
    </xdr:from>
    <xdr:to>
      <xdr:col>71</xdr:col>
      <xdr:colOff>177800</xdr:colOff>
      <xdr:row>77</xdr:row>
      <xdr:rowOff>90326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82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40584</xdr:rowOff>
    </xdr:from>
    <xdr:to>
      <xdr:col>85</xdr:col>
      <xdr:colOff>177800</xdr:colOff>
      <xdr:row>77</xdr:row>
      <xdr:rowOff>142184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4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19011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2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20676</xdr:rowOff>
    </xdr:from>
    <xdr:to>
      <xdr:col>81</xdr:col>
      <xdr:colOff>101600</xdr:colOff>
      <xdr:row>77</xdr:row>
      <xdr:rowOff>122276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113403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1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21371</xdr:rowOff>
    </xdr:from>
    <xdr:to>
      <xdr:col>76</xdr:col>
      <xdr:colOff>165100</xdr:colOff>
      <xdr:row>77</xdr:row>
      <xdr:rowOff>122971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2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114098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29728</xdr:rowOff>
    </xdr:from>
    <xdr:to>
      <xdr:col>72</xdr:col>
      <xdr:colOff>38100</xdr:colOff>
      <xdr:row>77</xdr:row>
      <xdr:rowOff>131328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3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122455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2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39526</xdr:rowOff>
    </xdr:from>
    <xdr:to>
      <xdr:col>67</xdr:col>
      <xdr:colOff>101600</xdr:colOff>
      <xdr:row>77</xdr:row>
      <xdr:rowOff>141126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132253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33924</xdr:rowOff>
    </xdr:from>
    <xdr:to>
      <xdr:col>85</xdr:col>
      <xdr:colOff>127000</xdr:colOff>
      <xdr:row>99</xdr:row>
      <xdr:rowOff>38140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7007474"/>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22915</xdr:rowOff>
    </xdr:from>
    <xdr:to>
      <xdr:col>81</xdr:col>
      <xdr:colOff>50800</xdr:colOff>
      <xdr:row>99</xdr:row>
      <xdr:rowOff>33924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6465"/>
          <a:ext cx="889000" cy="1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22915</xdr:rowOff>
    </xdr:from>
    <xdr:to>
      <xdr:col>76</xdr:col>
      <xdr:colOff>114300</xdr:colOff>
      <xdr:row>99</xdr:row>
      <xdr:rowOff>43506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6465"/>
          <a:ext cx="889000" cy="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110927</xdr:rowOff>
    </xdr:from>
    <xdr:to>
      <xdr:col>71</xdr:col>
      <xdr:colOff>177800</xdr:colOff>
      <xdr:row>99</xdr:row>
      <xdr:rowOff>43506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13027"/>
          <a:ext cx="889000" cy="10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158790</xdr:rowOff>
    </xdr:from>
    <xdr:to>
      <xdr:col>85</xdr:col>
      <xdr:colOff>177800</xdr:colOff>
      <xdr:row>99</xdr:row>
      <xdr:rowOff>88940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154574</xdr:rowOff>
    </xdr:from>
    <xdr:to>
      <xdr:col>81</xdr:col>
      <xdr:colOff>101600</xdr:colOff>
      <xdr:row>99</xdr:row>
      <xdr:rowOff>84724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5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75851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143565</xdr:rowOff>
    </xdr:from>
    <xdr:to>
      <xdr:col>76</xdr:col>
      <xdr:colOff>165100</xdr:colOff>
      <xdr:row>99</xdr:row>
      <xdr:rowOff>73715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64842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164156</xdr:rowOff>
    </xdr:from>
    <xdr:to>
      <xdr:col>72</xdr:col>
      <xdr:colOff>38100</xdr:colOff>
      <xdr:row>99</xdr:row>
      <xdr:rowOff>94306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85433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5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60127</xdr:rowOff>
    </xdr:from>
    <xdr:to>
      <xdr:col>67</xdr:col>
      <xdr:colOff>101600</xdr:colOff>
      <xdr:row>98</xdr:row>
      <xdr:rowOff>161727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6804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3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20542</xdr:rowOff>
    </xdr:from>
    <xdr:to>
      <xdr:col>116</xdr:col>
      <xdr:colOff>63500</xdr:colOff>
      <xdr:row>59</xdr:row>
      <xdr:rowOff>22771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36092"/>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5188</xdr:rowOff>
    </xdr:from>
    <xdr:to>
      <xdr:col>111</xdr:col>
      <xdr:colOff>177800</xdr:colOff>
      <xdr:row>59</xdr:row>
      <xdr:rowOff>20542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20738"/>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5112</xdr:rowOff>
    </xdr:from>
    <xdr:to>
      <xdr:col>107</xdr:col>
      <xdr:colOff>50800</xdr:colOff>
      <xdr:row>59</xdr:row>
      <xdr:rowOff>5188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206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4559</xdr:rowOff>
    </xdr:from>
    <xdr:to>
      <xdr:col>102</xdr:col>
      <xdr:colOff>114300</xdr:colOff>
      <xdr:row>59</xdr:row>
      <xdr:rowOff>5112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20109"/>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143421</xdr:rowOff>
    </xdr:from>
    <xdr:to>
      <xdr:col>116</xdr:col>
      <xdr:colOff>114300</xdr:colOff>
      <xdr:row>59</xdr:row>
      <xdr:rowOff>73571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141192</xdr:rowOff>
    </xdr:from>
    <xdr:to>
      <xdr:col>112</xdr:col>
      <xdr:colOff>38100</xdr:colOff>
      <xdr:row>59</xdr:row>
      <xdr:rowOff>71342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62469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125838</xdr:rowOff>
    </xdr:from>
    <xdr:to>
      <xdr:col>107</xdr:col>
      <xdr:colOff>101600</xdr:colOff>
      <xdr:row>59</xdr:row>
      <xdr:rowOff>55988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47115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6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125762</xdr:rowOff>
    </xdr:from>
    <xdr:to>
      <xdr:col>102</xdr:col>
      <xdr:colOff>165100</xdr:colOff>
      <xdr:row>59</xdr:row>
      <xdr:rowOff>55912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6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47039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125209</xdr:rowOff>
    </xdr:from>
    <xdr:to>
      <xdr:col>98</xdr:col>
      <xdr:colOff>38100</xdr:colOff>
      <xdr:row>59</xdr:row>
      <xdr:rowOff>55359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46486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6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60877</xdr:rowOff>
    </xdr:from>
    <xdr:to>
      <xdr:col>116</xdr:col>
      <xdr:colOff>63500</xdr:colOff>
      <xdr:row>78</xdr:row>
      <xdr:rowOff>90573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33977"/>
          <a:ext cx="838200" cy="2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90573</xdr:rowOff>
    </xdr:from>
    <xdr:to>
      <xdr:col>111</xdr:col>
      <xdr:colOff>177800</xdr:colOff>
      <xdr:row>78</xdr:row>
      <xdr:rowOff>145644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63673"/>
          <a:ext cx="889000" cy="5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145644</xdr:rowOff>
    </xdr:from>
    <xdr:to>
      <xdr:col>107</xdr:col>
      <xdr:colOff>50800</xdr:colOff>
      <xdr:row>78</xdr:row>
      <xdr:rowOff>148507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518744"/>
          <a:ext cx="8890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148507</xdr:rowOff>
    </xdr:from>
    <xdr:to>
      <xdr:col>102</xdr:col>
      <xdr:colOff>114300</xdr:colOff>
      <xdr:row>78</xdr:row>
      <xdr:rowOff>149988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521607"/>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10077</xdr:rowOff>
    </xdr:from>
    <xdr:to>
      <xdr:col>116</xdr:col>
      <xdr:colOff>114300</xdr:colOff>
      <xdr:row>78</xdr:row>
      <xdr:rowOff>111677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159954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39773</xdr:rowOff>
    </xdr:from>
    <xdr:to>
      <xdr:col>112</xdr:col>
      <xdr:colOff>38100</xdr:colOff>
      <xdr:row>78</xdr:row>
      <xdr:rowOff>141373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41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132500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50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94844</xdr:rowOff>
    </xdr:from>
    <xdr:to>
      <xdr:col>107</xdr:col>
      <xdr:colOff>101600</xdr:colOff>
      <xdr:row>79</xdr:row>
      <xdr:rowOff>24994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16121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6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97707</xdr:rowOff>
    </xdr:from>
    <xdr:to>
      <xdr:col>102</xdr:col>
      <xdr:colOff>165100</xdr:colOff>
      <xdr:row>79</xdr:row>
      <xdr:rowOff>27857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18984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99188</xdr:rowOff>
    </xdr:from>
    <xdr:to>
      <xdr:col>98</xdr:col>
      <xdr:colOff>38100</xdr:colOff>
      <xdr:row>79</xdr:row>
      <xdr:rowOff>29338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20465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560,703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円であり、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全ての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項目で類似団体平均を</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なお、類似団体平均を下回っているものの、前年度に比べて大きな増減のあった項目は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普通建設事業費（うち新規整備）と災害普及事業費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項目であり、</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普通建設事業費（うち新規整備）に</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普通建設事業費の大部分を普通建設事業費（うち更新整備）が占めたための減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災害復旧事業費については、令和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月の豪雨災害による公共土木施設、農業施設、林業施設、社会教育施設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災害復旧事業の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皆減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8,784
8,752
79.44
5,350,207
4,925,217
389,694
3,191,262
3,542,640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146939</xdr:rowOff>
    </xdr:from>
    <xdr:to>
      <xdr:col>24</xdr:col>
      <xdr:colOff>63500</xdr:colOff>
      <xdr:row>37</xdr:row>
      <xdr:rowOff>160020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90589"/>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155702</xdr:rowOff>
    </xdr:from>
    <xdr:to>
      <xdr:col>19</xdr:col>
      <xdr:colOff>177800</xdr:colOff>
      <xdr:row>37</xdr:row>
      <xdr:rowOff>160020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99352"/>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154178</xdr:rowOff>
    </xdr:from>
    <xdr:to>
      <xdr:col>15</xdr:col>
      <xdr:colOff>50800</xdr:colOff>
      <xdr:row>37</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78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149606</xdr:rowOff>
    </xdr:from>
    <xdr:to>
      <xdr:col>10</xdr:col>
      <xdr:colOff>114300</xdr:colOff>
      <xdr:row>37</xdr:row>
      <xdr:rowOff>154178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32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96139</xdr:rowOff>
    </xdr:from>
    <xdr:to>
      <xdr:col>24</xdr:col>
      <xdr:colOff>114300</xdr:colOff>
      <xdr:row>38</xdr:row>
      <xdr:rowOff>26289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74566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109220</xdr:rowOff>
    </xdr:from>
    <xdr:to>
      <xdr:col>20</xdr:col>
      <xdr:colOff>38100</xdr:colOff>
      <xdr:row>38</xdr:row>
      <xdr:rowOff>39370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30497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104902</xdr:rowOff>
    </xdr:from>
    <xdr:to>
      <xdr:col>15</xdr:col>
      <xdr:colOff>101600</xdr:colOff>
      <xdr:row>38</xdr:row>
      <xdr:rowOff>35052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26179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103378</xdr:rowOff>
    </xdr:from>
    <xdr:to>
      <xdr:col>10</xdr:col>
      <xdr:colOff>165100</xdr:colOff>
      <xdr:row>38</xdr:row>
      <xdr:rowOff>33528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24655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98806</xdr:rowOff>
    </xdr:from>
    <xdr:to>
      <xdr:col>6</xdr:col>
      <xdr:colOff>38100</xdr:colOff>
      <xdr:row>38</xdr:row>
      <xdr:rowOff>28956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20083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93473</xdr:rowOff>
    </xdr:from>
    <xdr:to>
      <xdr:col>24</xdr:col>
      <xdr:colOff>63500</xdr:colOff>
      <xdr:row>58</xdr:row>
      <xdr:rowOff>93528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37573"/>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88693</xdr:rowOff>
    </xdr:from>
    <xdr:to>
      <xdr:col>19</xdr:col>
      <xdr:colOff>177800</xdr:colOff>
      <xdr:row>58</xdr:row>
      <xdr:rowOff>93528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2793"/>
          <a:ext cx="8890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49163</xdr:rowOff>
    </xdr:from>
    <xdr:to>
      <xdr:col>15</xdr:col>
      <xdr:colOff>50800</xdr:colOff>
      <xdr:row>58</xdr:row>
      <xdr:rowOff>88693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3263"/>
          <a:ext cx="889000" cy="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49163</xdr:rowOff>
    </xdr:from>
    <xdr:to>
      <xdr:col>10</xdr:col>
      <xdr:colOff>114300</xdr:colOff>
      <xdr:row>58</xdr:row>
      <xdr:rowOff>64852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93263"/>
          <a:ext cx="889000" cy="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42673</xdr:rowOff>
    </xdr:from>
    <xdr:to>
      <xdr:col>24</xdr:col>
      <xdr:colOff>114300</xdr:colOff>
      <xdr:row>58</xdr:row>
      <xdr:rowOff>144273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42728</xdr:rowOff>
    </xdr:from>
    <xdr:to>
      <xdr:col>20</xdr:col>
      <xdr:colOff>38100</xdr:colOff>
      <xdr:row>58</xdr:row>
      <xdr:rowOff>144328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135455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37893</xdr:rowOff>
    </xdr:from>
    <xdr:to>
      <xdr:col>15</xdr:col>
      <xdr:colOff>101600</xdr:colOff>
      <xdr:row>58</xdr:row>
      <xdr:rowOff>139493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130620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169813</xdr:rowOff>
    </xdr:from>
    <xdr:to>
      <xdr:col>10</xdr:col>
      <xdr:colOff>165100</xdr:colOff>
      <xdr:row>58</xdr:row>
      <xdr:rowOff>99963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91090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3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14052</xdr:rowOff>
    </xdr:from>
    <xdr:to>
      <xdr:col>6</xdr:col>
      <xdr:colOff>38100</xdr:colOff>
      <xdr:row>58</xdr:row>
      <xdr:rowOff>115652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132179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3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140408</xdr:rowOff>
    </xdr:from>
    <xdr:to>
      <xdr:col>24</xdr:col>
      <xdr:colOff>63500</xdr:colOff>
      <xdr:row>76</xdr:row>
      <xdr:rowOff>153445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70608"/>
          <a:ext cx="838200" cy="1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35122</xdr:rowOff>
    </xdr:from>
    <xdr:to>
      <xdr:col>19</xdr:col>
      <xdr:colOff>177800</xdr:colOff>
      <xdr:row>76</xdr:row>
      <xdr:rowOff>153445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65322"/>
          <a:ext cx="889000" cy="11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35122</xdr:rowOff>
    </xdr:from>
    <xdr:to>
      <xdr:col>15</xdr:col>
      <xdr:colOff>50800</xdr:colOff>
      <xdr:row>76</xdr:row>
      <xdr:rowOff>90677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5322"/>
          <a:ext cx="889000" cy="5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35956</xdr:rowOff>
    </xdr:from>
    <xdr:to>
      <xdr:col>10</xdr:col>
      <xdr:colOff>114300</xdr:colOff>
      <xdr:row>76</xdr:row>
      <xdr:rowOff>90677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894706"/>
          <a:ext cx="889000" cy="22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89608</xdr:rowOff>
    </xdr:from>
    <xdr:to>
      <xdr:col>24</xdr:col>
      <xdr:colOff>114300</xdr:colOff>
      <xdr:row>77</xdr:row>
      <xdr:rowOff>19758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4535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3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102645</xdr:rowOff>
    </xdr:from>
    <xdr:to>
      <xdr:col>20</xdr:col>
      <xdr:colOff>38100</xdr:colOff>
      <xdr:row>77</xdr:row>
      <xdr:rowOff>32795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23922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2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155772</xdr:rowOff>
    </xdr:from>
    <xdr:to>
      <xdr:col>15</xdr:col>
      <xdr:colOff>101600</xdr:colOff>
      <xdr:row>76</xdr:row>
      <xdr:rowOff>85922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77049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0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39877</xdr:rowOff>
    </xdr:from>
    <xdr:to>
      <xdr:col>10</xdr:col>
      <xdr:colOff>165100</xdr:colOff>
      <xdr:row>76</xdr:row>
      <xdr:rowOff>141477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132604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6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156606</xdr:rowOff>
    </xdr:from>
    <xdr:to>
      <xdr:col>6</xdr:col>
      <xdr:colOff>38100</xdr:colOff>
      <xdr:row>75</xdr:row>
      <xdr:rowOff>86756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103283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33835</xdr:rowOff>
    </xdr:from>
    <xdr:to>
      <xdr:col>24</xdr:col>
      <xdr:colOff>63500</xdr:colOff>
      <xdr:row>97</xdr:row>
      <xdr:rowOff>69321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64485"/>
          <a:ext cx="838200" cy="3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33835</xdr:rowOff>
    </xdr:from>
    <xdr:to>
      <xdr:col>19</xdr:col>
      <xdr:colOff>177800</xdr:colOff>
      <xdr:row>97</xdr:row>
      <xdr:rowOff>79113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64485"/>
          <a:ext cx="889000" cy="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79113</xdr:rowOff>
    </xdr:from>
    <xdr:to>
      <xdr:col>15</xdr:col>
      <xdr:colOff>50800</xdr:colOff>
      <xdr:row>97</xdr:row>
      <xdr:rowOff>125436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09763"/>
          <a:ext cx="889000" cy="4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125436</xdr:rowOff>
    </xdr:from>
    <xdr:to>
      <xdr:col>10</xdr:col>
      <xdr:colOff>114300</xdr:colOff>
      <xdr:row>97</xdr:row>
      <xdr:rowOff>139860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56086"/>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18521</xdr:rowOff>
    </xdr:from>
    <xdr:to>
      <xdr:col>24</xdr:col>
      <xdr:colOff>114300</xdr:colOff>
      <xdr:row>97</xdr:row>
      <xdr:rowOff>120121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104898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6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154485</xdr:rowOff>
    </xdr:from>
    <xdr:to>
      <xdr:col>20</xdr:col>
      <xdr:colOff>38100</xdr:colOff>
      <xdr:row>97</xdr:row>
      <xdr:rowOff>84635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75762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70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28313</xdr:rowOff>
    </xdr:from>
    <xdr:to>
      <xdr:col>15</xdr:col>
      <xdr:colOff>101600</xdr:colOff>
      <xdr:row>97</xdr:row>
      <xdr:rowOff>129913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121040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5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74636</xdr:rowOff>
    </xdr:from>
    <xdr:to>
      <xdr:col>10</xdr:col>
      <xdr:colOff>165100</xdr:colOff>
      <xdr:row>98</xdr:row>
      <xdr:rowOff>4786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167363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9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89060</xdr:rowOff>
    </xdr:from>
    <xdr:to>
      <xdr:col>6</xdr:col>
      <xdr:colOff>38100</xdr:colOff>
      <xdr:row>98</xdr:row>
      <xdr:rowOff>19210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10337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129184</xdr:rowOff>
    </xdr:from>
    <xdr:to>
      <xdr:col>55</xdr:col>
      <xdr:colOff>0</xdr:colOff>
      <xdr:row>38</xdr:row>
      <xdr:rowOff>129184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442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129184</xdr:rowOff>
    </xdr:from>
    <xdr:to>
      <xdr:col>50</xdr:col>
      <xdr:colOff>114300</xdr:colOff>
      <xdr:row>38</xdr:row>
      <xdr:rowOff>129184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44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129184</xdr:rowOff>
    </xdr:from>
    <xdr:to>
      <xdr:col>45</xdr:col>
      <xdr:colOff>177800</xdr:colOff>
      <xdr:row>38</xdr:row>
      <xdr:rowOff>129184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44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129184</xdr:rowOff>
    </xdr:from>
    <xdr:to>
      <xdr:col>41</xdr:col>
      <xdr:colOff>50800</xdr:colOff>
      <xdr:row>38</xdr:row>
      <xdr:rowOff>129184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44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78384</xdr:rowOff>
    </xdr:from>
    <xdr:to>
      <xdr:col>55</xdr:col>
      <xdr:colOff>50800</xdr:colOff>
      <xdr:row>39</xdr:row>
      <xdr:rowOff>8534</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164761</xdr:rowOff>
    </xdr:from>
    <xdr:ext cx="313932"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084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78384</xdr:rowOff>
    </xdr:from>
    <xdr:to>
      <xdr:col>50</xdr:col>
      <xdr:colOff>165100</xdr:colOff>
      <xdr:row>39</xdr:row>
      <xdr:rowOff>8534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171111</xdr:rowOff>
    </xdr:from>
    <xdr:ext cx="313932"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82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78384</xdr:rowOff>
    </xdr:from>
    <xdr:to>
      <xdr:col>46</xdr:col>
      <xdr:colOff>38100</xdr:colOff>
      <xdr:row>39</xdr:row>
      <xdr:rowOff>8534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171111</xdr:rowOff>
    </xdr:from>
    <xdr:ext cx="313932"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93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78384</xdr:rowOff>
    </xdr:from>
    <xdr:to>
      <xdr:col>41</xdr:col>
      <xdr:colOff>101600</xdr:colOff>
      <xdr:row>39</xdr:row>
      <xdr:rowOff>8534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171111</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04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78384</xdr:rowOff>
    </xdr:from>
    <xdr:to>
      <xdr:col>36</xdr:col>
      <xdr:colOff>165100</xdr:colOff>
      <xdr:row>39</xdr:row>
      <xdr:rowOff>8534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171111</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15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77483</xdr:rowOff>
    </xdr:from>
    <xdr:to>
      <xdr:col>55</xdr:col>
      <xdr:colOff>0</xdr:colOff>
      <xdr:row>56</xdr:row>
      <xdr:rowOff>152357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678683"/>
          <a:ext cx="838200" cy="7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77483</xdr:rowOff>
    </xdr:from>
    <xdr:to>
      <xdr:col>50</xdr:col>
      <xdr:colOff>114300</xdr:colOff>
      <xdr:row>56</xdr:row>
      <xdr:rowOff>78702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67868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78702</xdr:rowOff>
    </xdr:from>
    <xdr:to>
      <xdr:col>45</xdr:col>
      <xdr:colOff>177800</xdr:colOff>
      <xdr:row>57</xdr:row>
      <xdr:rowOff>66289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79902"/>
          <a:ext cx="889000" cy="15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66289</xdr:rowOff>
    </xdr:from>
    <xdr:to>
      <xdr:col>41</xdr:col>
      <xdr:colOff>50800</xdr:colOff>
      <xdr:row>57</xdr:row>
      <xdr:rowOff>78062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3893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101557</xdr:rowOff>
    </xdr:from>
    <xdr:to>
      <xdr:col>55</xdr:col>
      <xdr:colOff>50800</xdr:colOff>
      <xdr:row>57</xdr:row>
      <xdr:rowOff>31707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79984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26683</xdr:rowOff>
    </xdr:from>
    <xdr:to>
      <xdr:col>50</xdr:col>
      <xdr:colOff>165100</xdr:colOff>
      <xdr:row>56</xdr:row>
      <xdr:rowOff>128283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144810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40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27902</xdr:rowOff>
    </xdr:from>
    <xdr:to>
      <xdr:col>46</xdr:col>
      <xdr:colOff>38100</xdr:colOff>
      <xdr:row>56</xdr:row>
      <xdr:rowOff>129502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146029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40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15489</xdr:rowOff>
    </xdr:from>
    <xdr:to>
      <xdr:col>41</xdr:col>
      <xdr:colOff>101600</xdr:colOff>
      <xdr:row>57</xdr:row>
      <xdr:rowOff>117089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8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108216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8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27262</xdr:rowOff>
    </xdr:from>
    <xdr:to>
      <xdr:col>36</xdr:col>
      <xdr:colOff>165100</xdr:colOff>
      <xdr:row>57</xdr:row>
      <xdr:rowOff>128862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119989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128051</xdr:rowOff>
    </xdr:from>
    <xdr:to>
      <xdr:col>55</xdr:col>
      <xdr:colOff>0</xdr:colOff>
      <xdr:row>77</xdr:row>
      <xdr:rowOff>157330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329701"/>
          <a:ext cx="838200" cy="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128051</xdr:rowOff>
    </xdr:from>
    <xdr:to>
      <xdr:col>50</xdr:col>
      <xdr:colOff>114300</xdr:colOff>
      <xdr:row>78</xdr:row>
      <xdr:rowOff>18295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29701"/>
          <a:ext cx="889000" cy="6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138109</xdr:rowOff>
    </xdr:from>
    <xdr:to>
      <xdr:col>45</xdr:col>
      <xdr:colOff>177800</xdr:colOff>
      <xdr:row>78</xdr:row>
      <xdr:rowOff>18295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39759"/>
          <a:ext cx="889000" cy="5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138109</xdr:rowOff>
    </xdr:from>
    <xdr:to>
      <xdr:col>41</xdr:col>
      <xdr:colOff>50800</xdr:colOff>
      <xdr:row>78</xdr:row>
      <xdr:rowOff>23333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39759"/>
          <a:ext cx="889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106530</xdr:rowOff>
    </xdr:from>
    <xdr:to>
      <xdr:col>55</xdr:col>
      <xdr:colOff>50800</xdr:colOff>
      <xdr:row>78</xdr:row>
      <xdr:rowOff>36680</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0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84957</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77251</xdr:rowOff>
    </xdr:from>
    <xdr:to>
      <xdr:col>50</xdr:col>
      <xdr:colOff>165100</xdr:colOff>
      <xdr:row>78</xdr:row>
      <xdr:rowOff>7401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7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169978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138945</xdr:rowOff>
    </xdr:from>
    <xdr:to>
      <xdr:col>46</xdr:col>
      <xdr:colOff>38100</xdr:colOff>
      <xdr:row>78</xdr:row>
      <xdr:rowOff>69095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60222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43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87309</xdr:rowOff>
    </xdr:from>
    <xdr:to>
      <xdr:col>41</xdr:col>
      <xdr:colOff>101600</xdr:colOff>
      <xdr:row>78</xdr:row>
      <xdr:rowOff>17459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8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8586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8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143983</xdr:rowOff>
    </xdr:from>
    <xdr:to>
      <xdr:col>36</xdr:col>
      <xdr:colOff>165100</xdr:colOff>
      <xdr:row>78</xdr:row>
      <xdr:rowOff>74133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4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65260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117627</xdr:rowOff>
    </xdr:from>
    <xdr:to>
      <xdr:col>55</xdr:col>
      <xdr:colOff>0</xdr:colOff>
      <xdr:row>98</xdr:row>
      <xdr:rowOff>125888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919727"/>
          <a:ext cx="838200" cy="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67050</xdr:rowOff>
    </xdr:from>
    <xdr:to>
      <xdr:col>50</xdr:col>
      <xdr:colOff>114300</xdr:colOff>
      <xdr:row>98</xdr:row>
      <xdr:rowOff>117627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69150"/>
          <a:ext cx="889000" cy="5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67050</xdr:rowOff>
    </xdr:from>
    <xdr:to>
      <xdr:col>45</xdr:col>
      <xdr:colOff>177800</xdr:colOff>
      <xdr:row>98</xdr:row>
      <xdr:rowOff>142875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69150"/>
          <a:ext cx="889000" cy="7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142875</xdr:rowOff>
    </xdr:from>
    <xdr:to>
      <xdr:col>41</xdr:col>
      <xdr:colOff>50800</xdr:colOff>
      <xdr:row>98</xdr:row>
      <xdr:rowOff>165557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944975"/>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75088</xdr:rowOff>
    </xdr:from>
    <xdr:to>
      <xdr:col>55</xdr:col>
      <xdr:colOff>50800</xdr:colOff>
      <xdr:row>99</xdr:row>
      <xdr:rowOff>5238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7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161465</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9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66827</xdr:rowOff>
    </xdr:from>
    <xdr:to>
      <xdr:col>50</xdr:col>
      <xdr:colOff>165100</xdr:colOff>
      <xdr:row>98</xdr:row>
      <xdr:rowOff>168427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6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159554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6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16250</xdr:rowOff>
    </xdr:from>
    <xdr:to>
      <xdr:col>46</xdr:col>
      <xdr:colOff>38100</xdr:colOff>
      <xdr:row>98</xdr:row>
      <xdr:rowOff>117850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108977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92075</xdr:rowOff>
    </xdr:from>
    <xdr:to>
      <xdr:col>41</xdr:col>
      <xdr:colOff>101600</xdr:colOff>
      <xdr:row>99</xdr:row>
      <xdr:rowOff>22225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13352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114757</xdr:rowOff>
    </xdr:from>
    <xdr:to>
      <xdr:col>36</xdr:col>
      <xdr:colOff>165100</xdr:colOff>
      <xdr:row>99</xdr:row>
      <xdr:rowOff>44907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9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36034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700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4369</xdr:rowOff>
    </xdr:from>
    <xdr:to>
      <xdr:col>85</xdr:col>
      <xdr:colOff>127000</xdr:colOff>
      <xdr:row>39</xdr:row>
      <xdr:rowOff>5462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90919"/>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5462</xdr:rowOff>
    </xdr:from>
    <xdr:to>
      <xdr:col>81</xdr:col>
      <xdr:colOff>50800</xdr:colOff>
      <xdr:row>39</xdr:row>
      <xdr:rowOff>111386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692012"/>
          <a:ext cx="889000" cy="10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50840</xdr:rowOff>
    </xdr:from>
    <xdr:to>
      <xdr:col>76</xdr:col>
      <xdr:colOff>114300</xdr:colOff>
      <xdr:row>39</xdr:row>
      <xdr:rowOff>111386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737390"/>
          <a:ext cx="889000" cy="6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50840</xdr:rowOff>
    </xdr:from>
    <xdr:to>
      <xdr:col>71</xdr:col>
      <xdr:colOff>177800</xdr:colOff>
      <xdr:row>39</xdr:row>
      <xdr:rowOff>102438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737390"/>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125019</xdr:rowOff>
    </xdr:from>
    <xdr:to>
      <xdr:col>85</xdr:col>
      <xdr:colOff>177800</xdr:colOff>
      <xdr:row>39</xdr:row>
      <xdr:rowOff>55169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39946</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126112</xdr:rowOff>
    </xdr:from>
    <xdr:to>
      <xdr:col>81</xdr:col>
      <xdr:colOff>101600</xdr:colOff>
      <xdr:row>39</xdr:row>
      <xdr:rowOff>56262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47389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3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60586</xdr:rowOff>
    </xdr:from>
    <xdr:to>
      <xdr:col>76</xdr:col>
      <xdr:colOff>165100</xdr:colOff>
      <xdr:row>39</xdr:row>
      <xdr:rowOff>162186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7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153313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8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xdr:rowOff>
    </xdr:from>
    <xdr:to>
      <xdr:col>72</xdr:col>
      <xdr:colOff>38100</xdr:colOff>
      <xdr:row>39</xdr:row>
      <xdr:rowOff>101640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92767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7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51638</xdr:rowOff>
    </xdr:from>
    <xdr:to>
      <xdr:col>67</xdr:col>
      <xdr:colOff>101600</xdr:colOff>
      <xdr:row>39</xdr:row>
      <xdr:rowOff>153238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144365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3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14806</xdr:rowOff>
    </xdr:from>
    <xdr:to>
      <xdr:col>85</xdr:col>
      <xdr:colOff>127000</xdr:colOff>
      <xdr:row>58</xdr:row>
      <xdr:rowOff>29747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58906"/>
          <a:ext cx="838200" cy="1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15414</xdr:rowOff>
    </xdr:from>
    <xdr:to>
      <xdr:col>81</xdr:col>
      <xdr:colOff>50800</xdr:colOff>
      <xdr:row>58</xdr:row>
      <xdr:rowOff>29747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59514"/>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15414</xdr:rowOff>
    </xdr:from>
    <xdr:to>
      <xdr:col>76</xdr:col>
      <xdr:colOff>114300</xdr:colOff>
      <xdr:row>58</xdr:row>
      <xdr:rowOff>40154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59514"/>
          <a:ext cx="889000" cy="2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40154</xdr:rowOff>
    </xdr:from>
    <xdr:to>
      <xdr:col>71</xdr:col>
      <xdr:colOff>177800</xdr:colOff>
      <xdr:row>58</xdr:row>
      <xdr:rowOff>61123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84254"/>
          <a:ext cx="889000" cy="2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135456</xdr:rowOff>
    </xdr:from>
    <xdr:to>
      <xdr:col>85</xdr:col>
      <xdr:colOff>177800</xdr:colOff>
      <xdr:row>58</xdr:row>
      <xdr:rowOff>65606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50383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150397</xdr:rowOff>
    </xdr:from>
    <xdr:to>
      <xdr:col>81</xdr:col>
      <xdr:colOff>101600</xdr:colOff>
      <xdr:row>58</xdr:row>
      <xdr:rowOff>80547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2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71674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1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136064</xdr:rowOff>
    </xdr:from>
    <xdr:to>
      <xdr:col>76</xdr:col>
      <xdr:colOff>165100</xdr:colOff>
      <xdr:row>58</xdr:row>
      <xdr:rowOff>66214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57341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0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160804</xdr:rowOff>
    </xdr:from>
    <xdr:to>
      <xdr:col>72</xdr:col>
      <xdr:colOff>38100</xdr:colOff>
      <xdr:row>58</xdr:row>
      <xdr:rowOff>90954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82081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2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10323</xdr:rowOff>
    </xdr:from>
    <xdr:to>
      <xdr:col>67</xdr:col>
      <xdr:colOff>101600</xdr:colOff>
      <xdr:row>58</xdr:row>
      <xdr:rowOff>111923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103050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4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170109</xdr:rowOff>
    </xdr:from>
    <xdr:to>
      <xdr:col>85</xdr:col>
      <xdr:colOff>127000</xdr:colOff>
      <xdr:row>78</xdr:row>
      <xdr:rowOff>137162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71759"/>
          <a:ext cx="838200" cy="1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170109</xdr:rowOff>
    </xdr:from>
    <xdr:to>
      <xdr:col>81</xdr:col>
      <xdr:colOff>50800</xdr:colOff>
      <xdr:row>78</xdr:row>
      <xdr:rowOff>64184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71759"/>
          <a:ext cx="889000" cy="6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64184</xdr:rowOff>
    </xdr:from>
    <xdr:to>
      <xdr:col>76</xdr:col>
      <xdr:colOff>114300</xdr:colOff>
      <xdr:row>78</xdr:row>
      <xdr:rowOff>84978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37284"/>
          <a:ext cx="889000" cy="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84978</xdr:rowOff>
    </xdr:from>
    <xdr:to>
      <xdr:col>71</xdr:col>
      <xdr:colOff>177800</xdr:colOff>
      <xdr:row>78</xdr:row>
      <xdr:rowOff>113667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58078"/>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86362</xdr:rowOff>
    </xdr:from>
    <xdr:to>
      <xdr:col>85</xdr:col>
      <xdr:colOff>177800</xdr:colOff>
      <xdr:row>79</xdr:row>
      <xdr:rowOff>16512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1289</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4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119309</xdr:rowOff>
    </xdr:from>
    <xdr:to>
      <xdr:col>81</xdr:col>
      <xdr:colOff>101600</xdr:colOff>
      <xdr:row>78</xdr:row>
      <xdr:rowOff>49459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65986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13384</xdr:rowOff>
    </xdr:from>
    <xdr:to>
      <xdr:col>76</xdr:col>
      <xdr:colOff>165100</xdr:colOff>
      <xdr:row>78</xdr:row>
      <xdr:rowOff>114984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8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131511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6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34178</xdr:rowOff>
    </xdr:from>
    <xdr:to>
      <xdr:col>72</xdr:col>
      <xdr:colOff>38100</xdr:colOff>
      <xdr:row>78</xdr:row>
      <xdr:rowOff>135778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152305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62867</xdr:rowOff>
    </xdr:from>
    <xdr:to>
      <xdr:col>67</xdr:col>
      <xdr:colOff>101600</xdr:colOff>
      <xdr:row>78</xdr:row>
      <xdr:rowOff>164467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155594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2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71476</xdr:rowOff>
    </xdr:from>
    <xdr:to>
      <xdr:col>85</xdr:col>
      <xdr:colOff>127000</xdr:colOff>
      <xdr:row>97</xdr:row>
      <xdr:rowOff>91384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702126"/>
          <a:ext cx="8382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71476</xdr:rowOff>
    </xdr:from>
    <xdr:to>
      <xdr:col>81</xdr:col>
      <xdr:colOff>50800</xdr:colOff>
      <xdr:row>97</xdr:row>
      <xdr:rowOff>72171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702126"/>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72171</xdr:rowOff>
    </xdr:from>
    <xdr:to>
      <xdr:col>76</xdr:col>
      <xdr:colOff>114300</xdr:colOff>
      <xdr:row>97</xdr:row>
      <xdr:rowOff>80528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702821"/>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80528</xdr:rowOff>
    </xdr:from>
    <xdr:to>
      <xdr:col>71</xdr:col>
      <xdr:colOff>177800</xdr:colOff>
      <xdr:row>97</xdr:row>
      <xdr:rowOff>90326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711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40584</xdr:rowOff>
    </xdr:from>
    <xdr:to>
      <xdr:col>85</xdr:col>
      <xdr:colOff>177800</xdr:colOff>
      <xdr:row>97</xdr:row>
      <xdr:rowOff>142184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6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19011</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6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20676</xdr:rowOff>
    </xdr:from>
    <xdr:to>
      <xdr:col>81</xdr:col>
      <xdr:colOff>101600</xdr:colOff>
      <xdr:row>97</xdr:row>
      <xdr:rowOff>122276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6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113403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74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21371</xdr:rowOff>
    </xdr:from>
    <xdr:to>
      <xdr:col>76</xdr:col>
      <xdr:colOff>165100</xdr:colOff>
      <xdr:row>97</xdr:row>
      <xdr:rowOff>122971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114098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4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29728</xdr:rowOff>
    </xdr:from>
    <xdr:to>
      <xdr:col>72</xdr:col>
      <xdr:colOff>38100</xdr:colOff>
      <xdr:row>97</xdr:row>
      <xdr:rowOff>131328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122455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39526</xdr:rowOff>
    </xdr:from>
    <xdr:to>
      <xdr:col>67</xdr:col>
      <xdr:colOff>101600</xdr:colOff>
      <xdr:row>97</xdr:row>
      <xdr:rowOff>141126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132253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類似団体平均及び前年度比較による増減幅の大きい項目については、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これら</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項目のうち、まず</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農林水産業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53,339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63,165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9,826</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回っている。これは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堆肥センターの指定管理制度移行による会計年度任用職員及び地方創生臨時交付金による水稲次期作支援交付金等の皆減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によるものである。</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16,822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20,024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3,202</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回っている。これは</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アットホームおおたま指定管理料の減及び地方創生臨時交付金による村内温泉施設日帰り入浴助成金等の事業量の減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によるもので</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災害復旧費</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は、住民一人当たり</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円と、前年度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35,849</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円を</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35,294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回っている。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月の豪雨災害による公共土木施設、農業施設、林業施設、社会教育施設</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災害復旧事業の</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皆減</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によるものである。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年度決算については、標準財政規模に対する財政調整基金残高が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35.69</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と昨年度に比べ</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上昇した。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標準財政規模で比較すると高めの数値で推移しているものの、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をはじめ、予算編成時には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財政調整基金の取り崩しによる予算措置が必要となるため、決算剰余金を中心に積立を行い、年度末現在高が当初を上回るような財政運営</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を含む過去</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年間は</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各会計とも黒字となっているが、</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水道事業については令和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石綿セメント管更新事業が続くことを踏まえ、単独事業の抑制や更なる経常経費の削減を図っていく。また農業集落排水事業特別会計については、一般会計からの繰入を行っている現状を十分把握し、新築家屋等への加入（接続）や滞納金の徴収を強力に推進するとともに、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年度からの地方公営企業法適用化に向け、取組の推進を図る必要がある。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今後とも一般会計、特別会計、公営企業会計の全体のバランスを念頭に置きながら健全な財政運営を図っていく。</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5350207</v>
      </c>
      <c r="BO4" s="407"/>
      <c r="BP4" s="407"/>
      <c r="BQ4" s="407"/>
      <c r="BR4" s="407"/>
      <c r="BS4" s="407"/>
      <c r="BT4" s="407"/>
      <c r="BU4" s="408"/>
      <c r="BV4" s="406">
        <v>5825398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12.2</v>
      </c>
      <c r="CU4" s="413"/>
      <c r="CV4" s="413"/>
      <c r="CW4" s="413"/>
      <c r="CX4" s="413"/>
      <c r="CY4" s="413"/>
      <c r="CZ4" s="413"/>
      <c r="DA4" s="414"/>
      <c r="DB4" s="412">
        <v>15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4925217</v>
      </c>
      <c r="BO5" s="444"/>
      <c r="BP5" s="444"/>
      <c r="BQ5" s="444"/>
      <c r="BR5" s="444"/>
      <c r="BS5" s="444"/>
      <c r="BT5" s="444"/>
      <c r="BU5" s="445"/>
      <c r="BV5" s="443">
        <v>5346794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87.7</v>
      </c>
      <c r="CU5" s="441"/>
      <c r="CV5" s="441"/>
      <c r="CW5" s="441"/>
      <c r="CX5" s="441"/>
      <c r="CY5" s="441"/>
      <c r="CZ5" s="441"/>
      <c r="DA5" s="442"/>
      <c r="DB5" s="440">
        <v>84.5</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424990</v>
      </c>
      <c r="BO6" s="444"/>
      <c r="BP6" s="444"/>
      <c r="BQ6" s="444"/>
      <c r="BR6" s="444"/>
      <c r="BS6" s="444"/>
      <c r="BT6" s="444"/>
      <c r="BU6" s="445"/>
      <c r="BV6" s="443">
        <v>478604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88.2</v>
      </c>
      <c r="CU6" s="481"/>
      <c r="CV6" s="481"/>
      <c r="CW6" s="481"/>
      <c r="CX6" s="481"/>
      <c r="CY6" s="481"/>
      <c r="CZ6" s="481"/>
      <c r="DA6" s="482"/>
      <c r="DB6" s="480">
        <v>85.5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35296</v>
      </c>
      <c r="BO7" s="444"/>
      <c r="BP7" s="444"/>
      <c r="BQ7" s="444"/>
      <c r="BR7" s="444"/>
      <c r="BS7" s="444"/>
      <c r="BT7" s="444"/>
      <c r="BU7" s="445"/>
      <c r="BV7" s="443">
        <v>6716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3191262</v>
      </c>
      <c r="CU7" s="444"/>
      <c r="CV7" s="444"/>
      <c r="CW7" s="444"/>
      <c r="CX7" s="444"/>
      <c r="CY7" s="444"/>
      <c r="CZ7" s="444"/>
      <c r="DA7" s="445"/>
      <c r="DB7" s="443">
        <v>3141831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389694</v>
      </c>
      <c r="BO8" s="444"/>
      <c r="BP8" s="444"/>
      <c r="BQ8" s="444"/>
      <c r="BR8" s="444"/>
      <c r="BS8" s="444"/>
      <c r="BT8" s="444"/>
      <c r="BU8" s="445"/>
      <c r="BV8" s="443">
        <v>471888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0.37</v>
      </c>
      <c r="CU8" s="484"/>
      <c r="CV8" s="484"/>
      <c r="CW8" s="484"/>
      <c r="CX8" s="484"/>
      <c r="CY8" s="484"/>
      <c r="CZ8" s="484"/>
      <c r="DA8" s="485"/>
      <c r="DB8" s="483">
        <v>0.36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8900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-82194</v>
      </c>
      <c r="BO9" s="444"/>
      <c r="BP9" s="444"/>
      <c r="BQ9" s="444"/>
      <c r="BR9" s="444"/>
      <c r="BS9" s="444"/>
      <c r="BT9" s="444"/>
      <c r="BU9" s="445"/>
      <c r="BV9" s="443">
        <v>-29699</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9.8000000000000007</v>
      </c>
      <c r="CU9" s="441"/>
      <c r="CV9" s="441"/>
      <c r="CW9" s="441"/>
      <c r="CX9" s="441"/>
      <c r="CY9" s="441"/>
      <c r="CZ9" s="441"/>
      <c r="DA9" s="442"/>
      <c r="DB9" s="440">
        <v>10.3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8679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240021</v>
      </c>
      <c r="BO10" s="444"/>
      <c r="BP10" s="444"/>
      <c r="BQ10" s="444"/>
      <c r="BR10" s="444"/>
      <c r="BS10" s="444"/>
      <c r="BT10" s="444"/>
      <c r="BU10" s="445"/>
      <c r="BV10" s="443">
        <v>260019</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8784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150000</v>
      </c>
      <c r="BO12" s="444"/>
      <c r="BP12" s="444"/>
      <c r="BQ12" s="444"/>
      <c r="BR12" s="444"/>
      <c r="BS12" s="444"/>
      <c r="BT12" s="444"/>
      <c r="BU12" s="445"/>
      <c r="BV12" s="443">
        <v>140000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8752</v>
      </c>
      <c r="S13" s="528"/>
      <c r="T13" s="528"/>
      <c r="U13" s="528"/>
      <c r="V13" s="529"/>
      <c r="W13" s="459" t="s">
        <v>131</v>
      </c>
      <c r="X13" s="460"/>
      <c r="Y13" s="460"/>
      <c r="Z13" s="460"/>
      <c r="AA13" s="460"/>
      <c r="AB13" s="450"/>
      <c r="AC13" s="494">
        <v>528</v>
      </c>
      <c r="AD13" s="495"/>
      <c r="AE13" s="495"/>
      <c r="AF13" s="495"/>
      <c r="AG13" s="537"/>
      <c r="AH13" s="494">
        <v>566</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7827</v>
      </c>
      <c r="BO13" s="444"/>
      <c r="BP13" s="444"/>
      <c r="BQ13" s="444"/>
      <c r="BR13" s="444"/>
      <c r="BS13" s="444"/>
      <c r="BT13" s="444"/>
      <c r="BU13" s="445"/>
      <c r="BV13" s="443">
        <v>90320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7.3</v>
      </c>
      <c r="CU13" s="441"/>
      <c r="CV13" s="441"/>
      <c r="CW13" s="441"/>
      <c r="CX13" s="441"/>
      <c r="CY13" s="441"/>
      <c r="CZ13" s="441"/>
      <c r="DA13" s="442"/>
      <c r="DB13" s="440">
        <v>7.3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8762</v>
      </c>
      <c r="S14" s="528"/>
      <c r="T14" s="528"/>
      <c r="U14" s="528"/>
      <c r="V14" s="529"/>
      <c r="W14" s="433"/>
      <c r="X14" s="434"/>
      <c r="Y14" s="434"/>
      <c r="Z14" s="434"/>
      <c r="AA14" s="434"/>
      <c r="AB14" s="423"/>
      <c r="AC14" s="530">
        <v>11.5</v>
      </c>
      <c r="AD14" s="531"/>
      <c r="AE14" s="531"/>
      <c r="AF14" s="531"/>
      <c r="AG14" s="532"/>
      <c r="AH14" s="530">
        <v>12.4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8722</v>
      </c>
      <c r="S15" s="528"/>
      <c r="T15" s="528"/>
      <c r="U15" s="528"/>
      <c r="V15" s="529"/>
      <c r="W15" s="459" t="s">
        <v>137</v>
      </c>
      <c r="X15" s="460"/>
      <c r="Y15" s="460"/>
      <c r="Z15" s="460"/>
      <c r="AA15" s="460"/>
      <c r="AB15" s="450"/>
      <c r="AC15" s="494">
        <v>1535</v>
      </c>
      <c r="AD15" s="495"/>
      <c r="AE15" s="495"/>
      <c r="AF15" s="495"/>
      <c r="AG15" s="537"/>
      <c r="AH15" s="494">
        <v>1537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1096254</v>
      </c>
      <c r="BO15" s="407"/>
      <c r="BP15" s="407"/>
      <c r="BQ15" s="407"/>
      <c r="BR15" s="407"/>
      <c r="BS15" s="407"/>
      <c r="BT15" s="407"/>
      <c r="BU15" s="408"/>
      <c r="BV15" s="406">
        <v>1053884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33.299999999999997</v>
      </c>
      <c r="AD16" s="531"/>
      <c r="AE16" s="531"/>
      <c r="AF16" s="531"/>
      <c r="AG16" s="532"/>
      <c r="AH16" s="530">
        <v>33.6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2911677</v>
      </c>
      <c r="BO16" s="444"/>
      <c r="BP16" s="444"/>
      <c r="BQ16" s="444"/>
      <c r="BR16" s="444"/>
      <c r="BS16" s="444"/>
      <c r="BT16" s="444"/>
      <c r="BU16" s="445"/>
      <c r="BV16" s="443">
        <v>2850850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141</v>
      </c>
      <c r="S17" s="550"/>
      <c r="T17" s="550"/>
      <c r="U17" s="550"/>
      <c r="V17" s="551"/>
      <c r="W17" s="459" t="s">
        <v>144</v>
      </c>
      <c r="X17" s="460"/>
      <c r="Y17" s="460"/>
      <c r="Z17" s="460"/>
      <c r="AA17" s="460"/>
      <c r="AB17" s="450"/>
      <c r="AC17" s="494">
        <v>2545</v>
      </c>
      <c r="AD17" s="495"/>
      <c r="AE17" s="495"/>
      <c r="AF17" s="495"/>
      <c r="AG17" s="537"/>
      <c r="AH17" s="494">
        <v>2469</v>
      </c>
      <c r="AI17" s="495"/>
      <c r="AJ17" s="495"/>
      <c r="AK17" s="495"/>
      <c r="AL17" s="496"/>
      <c r="AM17" s="472"/>
      <c r="AN17" s="473"/>
      <c r="AO17" s="473"/>
      <c r="AP17" s="473"/>
      <c r="AQ17" s="473"/>
      <c r="AR17" s="473"/>
      <c r="AS17" s="473"/>
      <c r="AT17" s="474"/>
      <c r="AU17" s="475"/>
      <c r="AV17" s="476"/>
      <c r="AW17" s="476"/>
      <c r="AX17" s="476"/>
      <c r="AY17" s="477" t="s">
        <v>145</v>
      </c>
      <c r="AZ17" s="478"/>
      <c r="BA17" s="478"/>
      <c r="BB17" s="478"/>
      <c r="BC17" s="478"/>
      <c r="BD17" s="478"/>
      <c r="BE17" s="478"/>
      <c r="BF17" s="478"/>
      <c r="BG17" s="478"/>
      <c r="BH17" s="478"/>
      <c r="BI17" s="478"/>
      <c r="BJ17" s="478"/>
      <c r="BK17" s="478"/>
      <c r="BL17" s="478"/>
      <c r="BM17" s="479"/>
      <c r="BN17" s="443">
        <v>1358217</v>
      </c>
      <c r="BO17" s="444"/>
      <c r="BP17" s="444"/>
      <c r="BQ17" s="444"/>
      <c r="BR17" s="444"/>
      <c r="BS17" s="444"/>
      <c r="BT17" s="444"/>
      <c r="BU17" s="445"/>
      <c r="BV17" s="443">
        <v>1306199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146</v>
      </c>
      <c r="C18" s="486"/>
      <c r="D18" s="486"/>
      <c r="E18" s="566"/>
      <c r="F18" s="566"/>
      <c r="G18" s="566"/>
      <c r="H18" s="566"/>
      <c r="I18" s="566"/>
      <c r="J18" s="566"/>
      <c r="K18" s="566"/>
      <c r="L18" s="567">
        <v>79.44</v>
      </c>
      <c r="M18" s="567"/>
      <c r="N18" s="567"/>
      <c r="O18" s="567"/>
      <c r="P18" s="567"/>
      <c r="Q18" s="567"/>
      <c r="R18" s="568"/>
      <c r="S18" s="568"/>
      <c r="T18" s="568"/>
      <c r="U18" s="568"/>
      <c r="V18" s="569"/>
      <c r="W18" s="461"/>
      <c r="X18" s="462"/>
      <c r="Y18" s="462"/>
      <c r="Z18" s="462"/>
      <c r="AA18" s="462"/>
      <c r="AB18" s="453"/>
      <c r="AC18" s="570">
        <v>55.2</v>
      </c>
      <c r="AD18" s="571"/>
      <c r="AE18" s="571"/>
      <c r="AF18" s="571"/>
      <c r="AG18" s="572"/>
      <c r="AH18" s="570">
        <v>54</v>
      </c>
      <c r="AI18" s="571"/>
      <c r="AJ18" s="571"/>
      <c r="AK18" s="571"/>
      <c r="AL18" s="573"/>
      <c r="AM18" s="472"/>
      <c r="AN18" s="473"/>
      <c r="AO18" s="473"/>
      <c r="AP18" s="473"/>
      <c r="AQ18" s="473"/>
      <c r="AR18" s="473"/>
      <c r="AS18" s="473"/>
      <c r="AT18" s="474"/>
      <c r="AU18" s="475"/>
      <c r="AV18" s="476"/>
      <c r="AW18" s="476"/>
      <c r="AX18" s="476"/>
      <c r="AY18" s="477" t="s">
        <v>147</v>
      </c>
      <c r="AZ18" s="478"/>
      <c r="BA18" s="478"/>
      <c r="BB18" s="478"/>
      <c r="BC18" s="478"/>
      <c r="BD18" s="478"/>
      <c r="BE18" s="478"/>
      <c r="BF18" s="478"/>
      <c r="BG18" s="478"/>
      <c r="BH18" s="478"/>
      <c r="BI18" s="478"/>
      <c r="BJ18" s="478"/>
      <c r="BK18" s="478"/>
      <c r="BL18" s="478"/>
      <c r="BM18" s="479"/>
      <c r="BN18" s="443">
        <v>2822764</v>
      </c>
      <c r="BO18" s="444"/>
      <c r="BP18" s="444"/>
      <c r="BQ18" s="444"/>
      <c r="BR18" s="444"/>
      <c r="BS18" s="444"/>
      <c r="BT18" s="444"/>
      <c r="BU18" s="445"/>
      <c r="BV18" s="443">
        <v>2704091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148</v>
      </c>
      <c r="C19" s="486"/>
      <c r="D19" s="486"/>
      <c r="E19" s="566"/>
      <c r="F19" s="566"/>
      <c r="G19" s="566"/>
      <c r="H19" s="566"/>
      <c r="I19" s="566"/>
      <c r="J19" s="566"/>
      <c r="K19" s="566"/>
      <c r="L19" s="574">
        <v>112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149</v>
      </c>
      <c r="AZ19" s="478"/>
      <c r="BA19" s="478"/>
      <c r="BB19" s="478"/>
      <c r="BC19" s="478"/>
      <c r="BD19" s="478"/>
      <c r="BE19" s="478"/>
      <c r="BF19" s="478"/>
      <c r="BG19" s="478"/>
      <c r="BH19" s="478"/>
      <c r="BI19" s="478"/>
      <c r="BJ19" s="478"/>
      <c r="BK19" s="478"/>
      <c r="BL19" s="478"/>
      <c r="BM19" s="479"/>
      <c r="BN19" s="443">
        <v>4241220</v>
      </c>
      <c r="BO19" s="444"/>
      <c r="BP19" s="444"/>
      <c r="BQ19" s="444"/>
      <c r="BR19" s="444"/>
      <c r="BS19" s="444"/>
      <c r="BT19" s="444"/>
      <c r="BU19" s="445"/>
      <c r="BV19" s="443">
        <v>4356597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150</v>
      </c>
      <c r="C20" s="486"/>
      <c r="D20" s="486"/>
      <c r="E20" s="566"/>
      <c r="F20" s="566"/>
      <c r="G20" s="566"/>
      <c r="H20" s="566"/>
      <c r="I20" s="566"/>
      <c r="J20" s="566"/>
      <c r="K20" s="566"/>
      <c r="L20" s="574">
        <v>2874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152</v>
      </c>
      <c r="C22" s="587"/>
      <c r="D22" s="588"/>
      <c r="E22" s="455" t="s">
        <v>1</v>
      </c>
      <c r="F22" s="460"/>
      <c r="G22" s="460"/>
      <c r="H22" s="460"/>
      <c r="I22" s="460"/>
      <c r="J22" s="460"/>
      <c r="K22" s="450"/>
      <c r="L22" s="455" t="s">
        <v>153</v>
      </c>
      <c r="M22" s="460"/>
      <c r="N22" s="460"/>
      <c r="O22" s="460"/>
      <c r="P22" s="450"/>
      <c r="Q22" s="618" t="s">
        <v>154</v>
      </c>
      <c r="R22" s="619"/>
      <c r="S22" s="619"/>
      <c r="T22" s="619"/>
      <c r="U22" s="619"/>
      <c r="V22" s="620"/>
      <c r="W22" s="586" t="s">
        <v>155</v>
      </c>
      <c r="X22" s="587"/>
      <c r="Y22" s="588"/>
      <c r="Z22" s="455" t="s">
        <v>1</v>
      </c>
      <c r="AA22" s="460"/>
      <c r="AB22" s="460"/>
      <c r="AC22" s="460"/>
      <c r="AD22" s="460"/>
      <c r="AE22" s="460"/>
      <c r="AF22" s="460"/>
      <c r="AG22" s="450"/>
      <c r="AH22" s="624" t="s">
        <v>156</v>
      </c>
      <c r="AI22" s="460"/>
      <c r="AJ22" s="460"/>
      <c r="AK22" s="460"/>
      <c r="AL22" s="450"/>
      <c r="AM22" s="624" t="s">
        <v>157</v>
      </c>
      <c r="AN22" s="625"/>
      <c r="AO22" s="625"/>
      <c r="AP22" s="625"/>
      <c r="AQ22" s="625"/>
      <c r="AR22" s="626"/>
      <c r="AS22" s="618" t="s">
        <v>154</v>
      </c>
      <c r="AT22" s="619"/>
      <c r="AU22" s="619"/>
      <c r="AV22" s="619"/>
      <c r="AW22" s="619"/>
      <c r="AX22" s="630"/>
      <c r="AY22" s="403" t="s">
        <v>158</v>
      </c>
      <c r="AZ22" s="404"/>
      <c r="BA22" s="404"/>
      <c r="BB22" s="404"/>
      <c r="BC22" s="404"/>
      <c r="BD22" s="404"/>
      <c r="BE22" s="404"/>
      <c r="BF22" s="404"/>
      <c r="BG22" s="404"/>
      <c r="BH22" s="404"/>
      <c r="BI22" s="404"/>
      <c r="BJ22" s="404"/>
      <c r="BK22" s="404"/>
      <c r="BL22" s="404"/>
      <c r="BM22" s="405"/>
      <c r="BN22" s="406">
        <v>3542640</v>
      </c>
      <c r="BO22" s="407"/>
      <c r="BP22" s="407"/>
      <c r="BQ22" s="407"/>
      <c r="BR22" s="407"/>
      <c r="BS22" s="407"/>
      <c r="BT22" s="407"/>
      <c r="BU22" s="408"/>
      <c r="BV22" s="406">
        <v>3852056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159</v>
      </c>
      <c r="AZ23" s="478"/>
      <c r="BA23" s="478"/>
      <c r="BB23" s="478"/>
      <c r="BC23" s="478"/>
      <c r="BD23" s="478"/>
      <c r="BE23" s="478"/>
      <c r="BF23" s="478"/>
      <c r="BG23" s="478"/>
      <c r="BH23" s="478"/>
      <c r="BI23" s="478"/>
      <c r="BJ23" s="478"/>
      <c r="BK23" s="478"/>
      <c r="BL23" s="478"/>
      <c r="BM23" s="479"/>
      <c r="BN23" s="443">
        <v>3077630</v>
      </c>
      <c r="BO23" s="444"/>
      <c r="BP23" s="444"/>
      <c r="BQ23" s="444"/>
      <c r="BR23" s="444"/>
      <c r="BS23" s="444"/>
      <c r="BT23" s="444"/>
      <c r="BU23" s="445"/>
      <c r="BV23" s="443">
        <v>3332269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160</v>
      </c>
      <c r="F24" s="473"/>
      <c r="G24" s="473"/>
      <c r="H24" s="473"/>
      <c r="I24" s="473"/>
      <c r="J24" s="473"/>
      <c r="K24" s="474"/>
      <c r="L24" s="494">
        <v>1</v>
      </c>
      <c r="M24" s="495"/>
      <c r="N24" s="495"/>
      <c r="O24" s="495"/>
      <c r="P24" s="537"/>
      <c r="Q24" s="494">
        <v>7570</v>
      </c>
      <c r="R24" s="495"/>
      <c r="S24" s="495"/>
      <c r="T24" s="495"/>
      <c r="U24" s="495"/>
      <c r="V24" s="537"/>
      <c r="W24" s="589"/>
      <c r="X24" s="590"/>
      <c r="Y24" s="591"/>
      <c r="Z24" s="493" t="s">
        <v>161</v>
      </c>
      <c r="AA24" s="473"/>
      <c r="AB24" s="473"/>
      <c r="AC24" s="473"/>
      <c r="AD24" s="473"/>
      <c r="AE24" s="473"/>
      <c r="AF24" s="473"/>
      <c r="AG24" s="474"/>
      <c r="AH24" s="494">
        <v>83</v>
      </c>
      <c r="AI24" s="495"/>
      <c r="AJ24" s="495"/>
      <c r="AK24" s="495"/>
      <c r="AL24" s="537"/>
      <c r="AM24" s="494">
        <v>266596</v>
      </c>
      <c r="AN24" s="495"/>
      <c r="AO24" s="495"/>
      <c r="AP24" s="495"/>
      <c r="AQ24" s="495"/>
      <c r="AR24" s="537"/>
      <c r="AS24" s="494">
        <v>3212</v>
      </c>
      <c r="AT24" s="495"/>
      <c r="AU24" s="495"/>
      <c r="AV24" s="495"/>
      <c r="AW24" s="495"/>
      <c r="AX24" s="496"/>
      <c r="AY24" s="559" t="s">
        <v>162</v>
      </c>
      <c r="AZ24" s="560"/>
      <c r="BA24" s="560"/>
      <c r="BB24" s="560"/>
      <c r="BC24" s="560"/>
      <c r="BD24" s="560"/>
      <c r="BE24" s="560"/>
      <c r="BF24" s="560"/>
      <c r="BG24" s="560"/>
      <c r="BH24" s="560"/>
      <c r="BI24" s="560"/>
      <c r="BJ24" s="560"/>
      <c r="BK24" s="560"/>
      <c r="BL24" s="560"/>
      <c r="BM24" s="561"/>
      <c r="BN24" s="443">
        <v>1934187</v>
      </c>
      <c r="BO24" s="444"/>
      <c r="BP24" s="444"/>
      <c r="BQ24" s="444"/>
      <c r="BR24" s="444"/>
      <c r="BS24" s="444"/>
      <c r="BT24" s="444"/>
      <c r="BU24" s="445"/>
      <c r="BV24" s="443">
        <v>2075334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163</v>
      </c>
      <c r="F25" s="473"/>
      <c r="G25" s="473"/>
      <c r="H25" s="473"/>
      <c r="I25" s="473"/>
      <c r="J25" s="473"/>
      <c r="K25" s="474"/>
      <c r="L25" s="494">
        <v>1</v>
      </c>
      <c r="M25" s="495"/>
      <c r="N25" s="495"/>
      <c r="O25" s="495"/>
      <c r="P25" s="537"/>
      <c r="Q25" s="494">
        <v>6060</v>
      </c>
      <c r="R25" s="495"/>
      <c r="S25" s="495"/>
      <c r="T25" s="495"/>
      <c r="U25" s="495"/>
      <c r="V25" s="537"/>
      <c r="W25" s="589"/>
      <c r="X25" s="590"/>
      <c r="Y25" s="591"/>
      <c r="Z25" s="493" t="s">
        <v>164</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165</v>
      </c>
      <c r="AZ25" s="404"/>
      <c r="BA25" s="404"/>
      <c r="BB25" s="404"/>
      <c r="BC25" s="404"/>
      <c r="BD25" s="404"/>
      <c r="BE25" s="404"/>
      <c r="BF25" s="404"/>
      <c r="BG25" s="404"/>
      <c r="BH25" s="404"/>
      <c r="BI25" s="404"/>
      <c r="BJ25" s="404"/>
      <c r="BK25" s="404"/>
      <c r="BL25" s="404"/>
      <c r="BM25" s="405"/>
      <c r="BN25" s="406">
        <v>25683</v>
      </c>
      <c r="BO25" s="407"/>
      <c r="BP25" s="407"/>
      <c r="BQ25" s="407"/>
      <c r="BR25" s="407"/>
      <c r="BS25" s="407"/>
      <c r="BT25" s="407"/>
      <c r="BU25" s="408"/>
      <c r="BV25" s="406">
        <v>17138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166</v>
      </c>
      <c r="F26" s="473"/>
      <c r="G26" s="473"/>
      <c r="H26" s="473"/>
      <c r="I26" s="473"/>
      <c r="J26" s="473"/>
      <c r="K26" s="474"/>
      <c r="L26" s="494">
        <v>1</v>
      </c>
      <c r="M26" s="495"/>
      <c r="N26" s="495"/>
      <c r="O26" s="495"/>
      <c r="P26" s="537"/>
      <c r="Q26" s="494">
        <v>5670</v>
      </c>
      <c r="R26" s="495"/>
      <c r="S26" s="495"/>
      <c r="T26" s="495"/>
      <c r="U26" s="495"/>
      <c r="V26" s="537"/>
      <c r="W26" s="589"/>
      <c r="X26" s="590"/>
      <c r="Y26" s="591"/>
      <c r="Z26" s="493" t="s">
        <v>167</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168</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169</v>
      </c>
      <c r="F27" s="473"/>
      <c r="G27" s="473"/>
      <c r="H27" s="473"/>
      <c r="I27" s="473"/>
      <c r="J27" s="473"/>
      <c r="K27" s="474"/>
      <c r="L27" s="494">
        <v>1</v>
      </c>
      <c r="M27" s="495"/>
      <c r="N27" s="495"/>
      <c r="O27" s="495"/>
      <c r="P27" s="537"/>
      <c r="Q27" s="494">
        <v>3030</v>
      </c>
      <c r="R27" s="495"/>
      <c r="S27" s="495"/>
      <c r="T27" s="495"/>
      <c r="U27" s="495"/>
      <c r="V27" s="537"/>
      <c r="W27" s="589"/>
      <c r="X27" s="590"/>
      <c r="Y27" s="591"/>
      <c r="Z27" s="493" t="s">
        <v>170</v>
      </c>
      <c r="AA27" s="473"/>
      <c r="AB27" s="473"/>
      <c r="AC27" s="473"/>
      <c r="AD27" s="473"/>
      <c r="AE27" s="473"/>
      <c r="AF27" s="473"/>
      <c r="AG27" s="474"/>
      <c r="AH27" s="494">
        <v>15</v>
      </c>
      <c r="AI27" s="495"/>
      <c r="AJ27" s="495"/>
      <c r="AK27" s="495"/>
      <c r="AL27" s="537"/>
      <c r="AM27" s="494">
        <v>49767</v>
      </c>
      <c r="AN27" s="495"/>
      <c r="AO27" s="495"/>
      <c r="AP27" s="495"/>
      <c r="AQ27" s="495"/>
      <c r="AR27" s="537"/>
      <c r="AS27" s="494">
        <v>3318</v>
      </c>
      <c r="AT27" s="495"/>
      <c r="AU27" s="495"/>
      <c r="AV27" s="495"/>
      <c r="AW27" s="495"/>
      <c r="AX27" s="496"/>
      <c r="AY27" s="538" t="s">
        <v>171</v>
      </c>
      <c r="AZ27" s="539"/>
      <c r="BA27" s="539"/>
      <c r="BB27" s="539"/>
      <c r="BC27" s="539"/>
      <c r="BD27" s="539"/>
      <c r="BE27" s="539"/>
      <c r="BF27" s="539"/>
      <c r="BG27" s="539"/>
      <c r="BH27" s="539"/>
      <c r="BI27" s="539"/>
      <c r="BJ27" s="539"/>
      <c r="BK27" s="539"/>
      <c r="BL27" s="539"/>
      <c r="BM27" s="540"/>
      <c r="BN27" s="562">
        <v>207262</v>
      </c>
      <c r="BO27" s="563"/>
      <c r="BP27" s="563"/>
      <c r="BQ27" s="563"/>
      <c r="BR27" s="563"/>
      <c r="BS27" s="563"/>
      <c r="BT27" s="563"/>
      <c r="BU27" s="564"/>
      <c r="BV27" s="562">
        <v>137261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172</v>
      </c>
      <c r="F28" s="473"/>
      <c r="G28" s="473"/>
      <c r="H28" s="473"/>
      <c r="I28" s="473"/>
      <c r="J28" s="473"/>
      <c r="K28" s="474"/>
      <c r="L28" s="494">
        <v>1</v>
      </c>
      <c r="M28" s="495"/>
      <c r="N28" s="495"/>
      <c r="O28" s="495"/>
      <c r="P28" s="537"/>
      <c r="Q28" s="494">
        <v>2270</v>
      </c>
      <c r="R28" s="495"/>
      <c r="S28" s="495"/>
      <c r="T28" s="495"/>
      <c r="U28" s="495"/>
      <c r="V28" s="537"/>
      <c r="W28" s="589"/>
      <c r="X28" s="590"/>
      <c r="Y28" s="591"/>
      <c r="Z28" s="493" t="s">
        <v>173</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174</v>
      </c>
      <c r="AZ28" s="598"/>
      <c r="BA28" s="598"/>
      <c r="BB28" s="599"/>
      <c r="BC28" s="403" t="s">
        <v>46</v>
      </c>
      <c r="BD28" s="404"/>
      <c r="BE28" s="404"/>
      <c r="BF28" s="404"/>
      <c r="BG28" s="404"/>
      <c r="BH28" s="404"/>
      <c r="BI28" s="404"/>
      <c r="BJ28" s="404"/>
      <c r="BK28" s="404"/>
      <c r="BL28" s="404"/>
      <c r="BM28" s="405"/>
      <c r="BN28" s="406">
        <v>1138832</v>
      </c>
      <c r="BO28" s="407"/>
      <c r="BP28" s="407"/>
      <c r="BQ28" s="407"/>
      <c r="BR28" s="407"/>
      <c r="BS28" s="407"/>
      <c r="BT28" s="407"/>
      <c r="BU28" s="408"/>
      <c r="BV28" s="406">
        <v>1048811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175</v>
      </c>
      <c r="F29" s="473"/>
      <c r="G29" s="473"/>
      <c r="H29" s="473"/>
      <c r="I29" s="473"/>
      <c r="J29" s="473"/>
      <c r="K29" s="474"/>
      <c r="L29" s="494">
        <v>10</v>
      </c>
      <c r="M29" s="495"/>
      <c r="N29" s="495"/>
      <c r="O29" s="495"/>
      <c r="P29" s="537"/>
      <c r="Q29" s="494">
        <v>2050</v>
      </c>
      <c r="R29" s="495"/>
      <c r="S29" s="495"/>
      <c r="T29" s="495"/>
      <c r="U29" s="495"/>
      <c r="V29" s="537"/>
      <c r="W29" s="592"/>
      <c r="X29" s="593"/>
      <c r="Y29" s="594"/>
      <c r="Z29" s="493" t="s">
        <v>176</v>
      </c>
      <c r="AA29" s="473"/>
      <c r="AB29" s="473"/>
      <c r="AC29" s="473"/>
      <c r="AD29" s="473"/>
      <c r="AE29" s="473"/>
      <c r="AF29" s="473"/>
      <c r="AG29" s="474"/>
      <c r="AH29" s="494">
        <v>98</v>
      </c>
      <c r="AI29" s="495"/>
      <c r="AJ29" s="495"/>
      <c r="AK29" s="495"/>
      <c r="AL29" s="537"/>
      <c r="AM29" s="494">
        <v>316363</v>
      </c>
      <c r="AN29" s="495"/>
      <c r="AO29" s="495"/>
      <c r="AP29" s="495"/>
      <c r="AQ29" s="495"/>
      <c r="AR29" s="537"/>
      <c r="AS29" s="494">
        <v>3228</v>
      </c>
      <c r="AT29" s="495"/>
      <c r="AU29" s="495"/>
      <c r="AV29" s="495"/>
      <c r="AW29" s="495"/>
      <c r="AX29" s="496"/>
      <c r="AY29" s="600"/>
      <c r="AZ29" s="601"/>
      <c r="BA29" s="601"/>
      <c r="BB29" s="602"/>
      <c r="BC29" s="477" t="s">
        <v>177</v>
      </c>
      <c r="BD29" s="478"/>
      <c r="BE29" s="478"/>
      <c r="BF29" s="478"/>
      <c r="BG29" s="478"/>
      <c r="BH29" s="478"/>
      <c r="BI29" s="478"/>
      <c r="BJ29" s="478"/>
      <c r="BK29" s="478"/>
      <c r="BL29" s="478"/>
      <c r="BM29" s="479"/>
      <c r="BN29" s="443">
        <v>162495</v>
      </c>
      <c r="BO29" s="444"/>
      <c r="BP29" s="444"/>
      <c r="BQ29" s="444"/>
      <c r="BR29" s="444"/>
      <c r="BS29" s="444"/>
      <c r="BT29" s="444"/>
      <c r="BU29" s="445"/>
      <c r="BV29" s="443">
        <v>149722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178</v>
      </c>
      <c r="X30" s="611"/>
      <c r="Y30" s="611"/>
      <c r="Z30" s="611"/>
      <c r="AA30" s="611"/>
      <c r="AB30" s="611"/>
      <c r="AC30" s="611"/>
      <c r="AD30" s="611"/>
      <c r="AE30" s="611"/>
      <c r="AF30" s="611"/>
      <c r="AG30" s="612"/>
      <c r="AH30" s="570">
        <v>97.9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1201344</v>
      </c>
      <c r="BO30" s="563"/>
      <c r="BP30" s="563"/>
      <c r="BQ30" s="563"/>
      <c r="BR30" s="563"/>
      <c r="BS30" s="563"/>
      <c r="BT30" s="563"/>
      <c r="BU30" s="564"/>
      <c r="BV30" s="562">
        <v>1144269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179</v>
      </c>
      <c r="D32" s="606"/>
      <c r="E32" s="606"/>
      <c r="F32" s="606"/>
      <c r="G32" s="606"/>
      <c r="H32" s="606"/>
      <c r="I32" s="606"/>
      <c r="J32" s="606"/>
      <c r="K32" s="606"/>
      <c r="L32" s="606"/>
      <c r="M32" s="606"/>
      <c r="N32" s="606"/>
      <c r="O32" s="606"/>
      <c r="P32" s="606"/>
      <c r="Q32" s="606"/>
      <c r="R32" s="606"/>
      <c r="S32" s="606"/>
      <c r="U32" s="447" t="s">
        <v>180</v>
      </c>
      <c r="V32" s="447"/>
      <c r="W32" s="447"/>
      <c r="X32" s="447"/>
      <c r="Y32" s="447"/>
      <c r="Z32" s="447"/>
      <c r="AA32" s="447"/>
      <c r="AB32" s="447"/>
      <c r="AC32" s="447"/>
      <c r="AD32" s="447"/>
      <c r="AE32" s="447"/>
      <c r="AF32" s="447"/>
      <c r="AG32" s="447"/>
      <c r="AH32" s="447"/>
      <c r="AI32" s="447"/>
      <c r="AJ32" s="447"/>
      <c r="AK32" s="447"/>
      <c r="AM32" s="447" t="s">
        <v>181</v>
      </c>
      <c r="AN32" s="447"/>
      <c r="AO32" s="447"/>
      <c r="AP32" s="447"/>
      <c r="AQ32" s="447"/>
      <c r="AR32" s="447"/>
      <c r="AS32" s="447"/>
      <c r="AT32" s="447"/>
      <c r="AU32" s="447"/>
      <c r="AV32" s="447"/>
      <c r="AW32" s="447"/>
      <c r="AX32" s="447"/>
      <c r="AY32" s="447"/>
      <c r="AZ32" s="447"/>
      <c r="BA32" s="447"/>
      <c r="BB32" s="447"/>
      <c r="BC32" s="447"/>
      <c r="BE32" s="447" t="s">
        <v>182</v>
      </c>
      <c r="BF32" s="447"/>
      <c r="BG32" s="447"/>
      <c r="BH32" s="447"/>
      <c r="BI32" s="447"/>
      <c r="BJ32" s="447"/>
      <c r="BK32" s="447"/>
      <c r="BL32" s="447"/>
      <c r="BM32" s="447"/>
      <c r="BN32" s="447"/>
      <c r="BO32" s="447"/>
      <c r="BP32" s="447"/>
      <c r="BQ32" s="447"/>
      <c r="BR32" s="447"/>
      <c r="BS32" s="447"/>
      <c r="BT32" s="447"/>
      <c r="BU32" s="447"/>
      <c r="BW32" s="447" t="s">
        <v>183</v>
      </c>
      <c r="BX32" s="447"/>
      <c r="BY32" s="447"/>
      <c r="BZ32" s="447"/>
      <c r="CA32" s="447"/>
      <c r="CB32" s="447"/>
      <c r="CC32" s="447"/>
      <c r="CD32" s="447"/>
      <c r="CE32" s="447"/>
      <c r="CF32" s="447"/>
      <c r="CG32" s="447"/>
      <c r="CH32" s="447"/>
      <c r="CI32" s="447"/>
      <c r="CJ32" s="447"/>
      <c r="CK32" s="447"/>
      <c r="CL32" s="447"/>
      <c r="CM32" s="447"/>
      <c r="CO32" s="447" t="s">
        <v>184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185</v>
      </c>
      <c r="D33" s="467"/>
      <c r="E33" s="432" t="s">
        <v>186</v>
      </c>
      <c r="F33" s="432"/>
      <c r="G33" s="432"/>
      <c r="H33" s="432"/>
      <c r="I33" s="432"/>
      <c r="J33" s="432"/>
      <c r="K33" s="432"/>
      <c r="L33" s="432"/>
      <c r="M33" s="432"/>
      <c r="N33" s="432"/>
      <c r="O33" s="432"/>
      <c r="P33" s="432"/>
      <c r="Q33" s="432"/>
      <c r="R33" s="432"/>
      <c r="S33" s="432"/>
      <c r="T33" s="206"/>
      <c r="U33" s="467" t="s">
        <v>185</v>
      </c>
      <c r="V33" s="467"/>
      <c r="W33" s="432" t="s">
        <v>186</v>
      </c>
      <c r="X33" s="432"/>
      <c r="Y33" s="432"/>
      <c r="Z33" s="432"/>
      <c r="AA33" s="432"/>
      <c r="AB33" s="432"/>
      <c r="AC33" s="432"/>
      <c r="AD33" s="432"/>
      <c r="AE33" s="432"/>
      <c r="AF33" s="432"/>
      <c r="AG33" s="432"/>
      <c r="AH33" s="432"/>
      <c r="AI33" s="432"/>
      <c r="AJ33" s="432"/>
      <c r="AK33" s="432"/>
      <c r="AL33" s="206"/>
      <c r="AM33" s="467" t="s">
        <v>185</v>
      </c>
      <c r="AN33" s="467"/>
      <c r="AO33" s="432" t="s">
        <v>186</v>
      </c>
      <c r="AP33" s="432"/>
      <c r="AQ33" s="432"/>
      <c r="AR33" s="432"/>
      <c r="AS33" s="432"/>
      <c r="AT33" s="432"/>
      <c r="AU33" s="432"/>
      <c r="AV33" s="432"/>
      <c r="AW33" s="432"/>
      <c r="AX33" s="432"/>
      <c r="AY33" s="432"/>
      <c r="AZ33" s="432"/>
      <c r="BA33" s="432"/>
      <c r="BB33" s="432"/>
      <c r="BC33" s="432"/>
      <c r="BD33" s="207"/>
      <c r="BE33" s="432" t="s">
        <v>187</v>
      </c>
      <c r="BF33" s="432"/>
      <c r="BG33" s="432" t="s">
        <v>188</v>
      </c>
      <c r="BH33" s="432"/>
      <c r="BI33" s="432"/>
      <c r="BJ33" s="432"/>
      <c r="BK33" s="432"/>
      <c r="BL33" s="432"/>
      <c r="BM33" s="432"/>
      <c r="BN33" s="432"/>
      <c r="BO33" s="432"/>
      <c r="BP33" s="432"/>
      <c r="BQ33" s="432"/>
      <c r="BR33" s="432"/>
      <c r="BS33" s="432"/>
      <c r="BT33" s="432"/>
      <c r="BU33" s="432"/>
      <c r="BV33" s="207"/>
      <c r="BW33" s="467" t="s">
        <v>187</v>
      </c>
      <c r="BX33" s="467"/>
      <c r="BY33" s="432" t="s">
        <v>189</v>
      </c>
      <c r="BZ33" s="432"/>
      <c r="CA33" s="432"/>
      <c r="CB33" s="432"/>
      <c r="CC33" s="432"/>
      <c r="CD33" s="432"/>
      <c r="CE33" s="432"/>
      <c r="CF33" s="432"/>
      <c r="CG33" s="432"/>
      <c r="CH33" s="432"/>
      <c r="CI33" s="432"/>
      <c r="CJ33" s="432"/>
      <c r="CK33" s="432"/>
      <c r="CL33" s="432"/>
      <c r="CM33" s="432"/>
      <c r="CN33" s="206"/>
      <c r="CO33" s="467" t="s">
        <v>185</v>
      </c>
      <c r="CP33" s="467"/>
      <c r="CQ33" s="432" t="s">
        <v>190</v>
      </c>
      <c r="CR33" s="432"/>
      <c r="CS33" s="432"/>
      <c r="CT33" s="432"/>
      <c r="CU33" s="432"/>
      <c r="CV33" s="432"/>
      <c r="CW33" s="432"/>
      <c r="CX33" s="432"/>
      <c r="CY33" s="432"/>
      <c r="CZ33" s="432"/>
      <c r="DA33" s="432"/>
      <c r="DB33" s="432"/>
      <c r="DC33" s="432"/>
      <c r="DD33" s="432"/>
      <c r="DE33" s="432"/>
      <c r="DF33" s="206"/>
      <c r="DG33" s="632" t="s">
        <v>191</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安達地方広域行政組合（一般会計）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安達地方広域行政組合（安達地方広域行政組合地域振興事業特別会計）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福島県市町村総合事務組合（一般会計）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福島県市町村総合事務組合（消防補償等特別会計）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福島県市町村総合事務組合（消防賞じゅつ金特別会計）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福島県市町村総合事務組合（非常勤職員公務災害補償特別会計）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福島県市町村総合事務組合（自治会館管理特別会計）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福島県後期高齢者医療広域連合（一般会計）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福島県後期高齢者医療広域連合（後期高齢者医療特別会計）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36" t="s">
        <v>193</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194</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195</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196</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197</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198</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199</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200</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jeYM/sp7WP4actWLtd8X4KkB1iblppwvpC5sNY+sG1kFfuZowVd66UlTyzU6xYDW6G+Zg7b40QGb4J/dLg6eEw==" saltValue="DkzLItSL06hxRrrw32fw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531</v>
      </c>
      <c r="D34" s="1187"/>
      <c r="E34" s="1188"/>
      <c r="F34" s="32">
        <v>11.75</v>
      </c>
      <c r="G34" s="33">
        <v>10.43</v>
      </c>
      <c r="H34" s="33">
        <v>15.36</v>
      </c>
      <c r="I34" s="33">
        <v>15.01</v>
      </c>
      <c r="J34" s="34">
        <v>12.21</v>
      </c>
      <c r="K34" s="22"/>
      <c r="L34" s="22"/>
      <c r="M34" s="22"/>
      <c r="N34" s="22"/>
      <c r="O34" s="22"/>
      <c r="P34" s="22"/>
    </row>
    <row r="35" spans="1:16" ht="39" customHeight="1" x14ac:dyDescent="0.15">
      <c r="A35" s="22"/>
      <c r="B35" s="35"/>
      <c r="C35" s="1181" t="s">
        <v>532</v>
      </c>
      <c r="D35" s="1182"/>
      <c r="E35" s="1183"/>
      <c r="F35" s="36">
        <v>11.26</v>
      </c>
      <c r="G35" s="37">
        <v>10.23</v>
      </c>
      <c r="H35" s="37">
        <v>9.73</v>
      </c>
      <c r="I35" s="37">
        <v>10.11</v>
      </c>
      <c r="J35" s="38">
        <v>10.29</v>
      </c>
      <c r="K35" s="22"/>
      <c r="L35" s="22"/>
      <c r="M35" s="22"/>
      <c r="N35" s="22"/>
      <c r="O35" s="22"/>
      <c r="P35" s="22"/>
    </row>
    <row r="36" spans="1:16" ht="39" customHeight="1" x14ac:dyDescent="0.15">
      <c r="A36" s="22"/>
      <c r="B36" s="35"/>
      <c r="C36" s="1181" t="s">
        <v>533</v>
      </c>
      <c r="D36" s="1182"/>
      <c r="E36" s="1183"/>
      <c r="F36" s="36">
        <v>1.72</v>
      </c>
      <c r="G36" s="37">
        <v>1.58</v>
      </c>
      <c r="H36" s="37">
        <v>1.44</v>
      </c>
      <c r="I36" s="37">
        <v>1.28</v>
      </c>
      <c r="J36" s="38">
        <v>1.39</v>
      </c>
      <c r="K36" s="22"/>
      <c r="L36" s="22"/>
      <c r="M36" s="22"/>
      <c r="N36" s="22"/>
      <c r="O36" s="22"/>
      <c r="P36" s="22"/>
    </row>
    <row r="37" spans="1:16" ht="39" customHeight="1" x14ac:dyDescent="0.15">
      <c r="A37" s="22"/>
      <c r="B37" s="35"/>
      <c r="C37" s="1181" t="s">
        <v>534</v>
      </c>
      <c r="D37" s="1182"/>
      <c r="E37" s="1183"/>
      <c r="F37" s="36">
        <v>0.61</v>
      </c>
      <c r="G37" s="37">
        <v>0.08</v>
      </c>
      <c r="H37" s="37">
        <v>1.04</v>
      </c>
      <c r="I37" s="37">
        <v>0.97</v>
      </c>
      <c r="J37" s="38">
        <v>0.6</v>
      </c>
      <c r="K37" s="22"/>
      <c r="L37" s="22"/>
      <c r="M37" s="22"/>
      <c r="N37" s="22"/>
      <c r="O37" s="22"/>
      <c r="P37" s="22"/>
    </row>
    <row r="38" spans="1:16" ht="39" customHeight="1" x14ac:dyDescent="0.15">
      <c r="A38" s="22"/>
      <c r="B38" s="35"/>
      <c r="C38" s="1181" t="s">
        <v>535</v>
      </c>
      <c r="D38" s="1182"/>
      <c r="E38" s="1183"/>
      <c r="F38" s="36">
        <v>0.12</v>
      </c>
      <c r="G38" s="37">
        <v>7.0000000000000007E-2</v>
      </c>
      <c r="H38" s="37">
        <v>0.09</v>
      </c>
      <c r="I38" s="37">
        <v>0.04</v>
      </c>
      <c r="J38" s="38">
        <v>0.39</v>
      </c>
      <c r="K38" s="22"/>
      <c r="L38" s="22"/>
      <c r="M38" s="22"/>
      <c r="N38" s="22"/>
      <c r="O38" s="22"/>
      <c r="P38" s="22"/>
    </row>
    <row r="39" spans="1:16" ht="39" customHeight="1" x14ac:dyDescent="0.15">
      <c r="A39" s="22"/>
      <c r="B39" s="35"/>
      <c r="C39" s="1181" t="s">
        <v>536</v>
      </c>
      <c r="D39" s="1182"/>
      <c r="E39" s="1183"/>
      <c r="F39" s="36">
        <v>0.02</v>
      </c>
      <c r="G39" s="37">
        <v>0.01</v>
      </c>
      <c r="H39" s="37">
        <v>0</v>
      </c>
      <c r="I39" s="37">
        <v>0.08</v>
      </c>
      <c r="J39" s="38">
        <v>0.08</v>
      </c>
      <c r="K39" s="22"/>
      <c r="L39" s="22"/>
      <c r="M39" s="22"/>
      <c r="N39" s="22"/>
      <c r="O39" s="22"/>
      <c r="P39" s="22"/>
    </row>
    <row r="40" spans="1:16" ht="39" customHeight="1" x14ac:dyDescent="0.15">
      <c r="A40" s="22"/>
      <c r="B40" s="35"/>
      <c r="C40" s="1181" t="s">
        <v>537</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539</v>
      </c>
      <c r="D43" s="1185"/>
      <c r="E43" s="1186"/>
      <c r="F43" s="41">
        <v>0.01</v>
      </c>
      <c r="G43" s="42">
        <v>0.01</v>
      </c>
      <c r="H43" s="42">
        <v>0.06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pYNmeOsL1DARslBLt1YJEN1Hbgckg4gSkrIJHwgIe1c9yL78daxMjDE/1oycHcmi/SGhju9ITH59emUKWFcw==" saltValue="8UCNkZNkLjwFrcBM/L0o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0" zoomScale="70" zoomScaleNormal="70" zoomScaleSheetLayoutView="55" workbookViewId="0">
      <selection activeCell="Q56" sqref="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424</v>
      </c>
      <c r="L45" s="60">
        <v>442</v>
      </c>
      <c r="M45" s="60">
        <v>457</v>
      </c>
      <c r="N45" s="60">
        <v>459</v>
      </c>
      <c r="O45" s="61">
        <v>422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54</v>
      </c>
      <c r="L48" s="64">
        <v>56</v>
      </c>
      <c r="M48" s="64">
        <v>54</v>
      </c>
      <c r="N48" s="64">
        <v>51</v>
      </c>
      <c r="O48" s="65">
        <v>46</v>
      </c>
      <c r="P48" s="48"/>
      <c r="Q48" s="48"/>
      <c r="R48" s="48"/>
      <c r="S48" s="48"/>
      <c r="T48" s="48"/>
      <c r="U48" s="48"/>
    </row>
    <row r="49" spans="1:21" ht="30.75" customHeight="1" x14ac:dyDescent="0.15">
      <c r="A49" s="48"/>
      <c r="B49" s="1191"/>
      <c r="C49" s="1192"/>
      <c r="D49" s="62"/>
      <c r="E49" s="1197" t="s">
        <v>14</v>
      </c>
      <c r="F49" s="1197"/>
      <c r="G49" s="1197"/>
      <c r="H49" s="1197"/>
      <c r="I49" s="1197"/>
      <c r="J49" s="1198"/>
      <c r="K49" s="63">
        <v>13</v>
      </c>
      <c r="L49" s="64">
        <v>3</v>
      </c>
      <c r="M49" s="64">
        <v>4</v>
      </c>
      <c r="N49" s="64">
        <v>11</v>
      </c>
      <c r="O49" s="65">
        <v>10</v>
      </c>
      <c r="P49" s="48"/>
      <c r="Q49" s="48"/>
      <c r="R49" s="48"/>
      <c r="S49" s="48"/>
      <c r="T49" s="48"/>
      <c r="U49" s="48"/>
    </row>
    <row r="50" spans="1:21" ht="30.75" customHeight="1" x14ac:dyDescent="0.15">
      <c r="A50" s="48"/>
      <c r="B50" s="1191"/>
      <c r="C50" s="1192"/>
      <c r="D50" s="62"/>
      <c r="E50" s="1197" t="s">
        <v>15</v>
      </c>
      <c r="F50" s="1197"/>
      <c r="G50" s="1197"/>
      <c r="H50" s="1197"/>
      <c r="I50" s="1197"/>
      <c r="J50" s="1198"/>
      <c r="K50" s="63">
        <v>4</v>
      </c>
      <c r="L50" s="64">
        <v>2</v>
      </c>
      <c r="M50" s="64">
        <v>4</v>
      </c>
      <c r="N50" s="64">
        <v>2</v>
      </c>
      <c r="O50" s="65">
        <v>2</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0</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296</v>
      </c>
      <c r="L52" s="64">
        <v>305</v>
      </c>
      <c r="M52" s="64">
        <v>315</v>
      </c>
      <c r="N52" s="64">
        <v>289</v>
      </c>
      <c r="O52" s="65">
        <v>272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199</v>
      </c>
      <c r="L53" s="69">
        <v>198</v>
      </c>
      <c r="M53" s="69">
        <v>204</v>
      </c>
      <c r="N53" s="69">
        <v>234</v>
      </c>
      <c r="O53" s="70">
        <v>208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P7HXUE1zcY1ztgaZ8zdKXUSp/R1hF+wwU9Y2mg8hpaX4XMiRaUc+eJaJyxzuijNsQjcUGgbdJ2dsZEc0kJGeQ==" saltValue="XsxhbblbV1o8R6IDI+7n8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4398</v>
      </c>
      <c r="J41" s="356">
        <v>4218</v>
      </c>
      <c r="K41" s="356">
        <v>4024</v>
      </c>
      <c r="L41" s="356">
        <v>3852</v>
      </c>
      <c r="M41" s="357">
        <v>3543</v>
      </c>
    </row>
    <row r="42" spans="2:13" ht="27.75" customHeight="1" x14ac:dyDescent="0.15">
      <c r="B42" s="1222"/>
      <c r="C42" s="1223"/>
      <c r="D42" s="106"/>
      <c r="E42" s="1228" t="s">
        <v>32</v>
      </c>
      <c r="F42" s="1228"/>
      <c r="G42" s="1228"/>
      <c r="H42" s="1229"/>
      <c r="I42" s="358">
        <v>3</v>
      </c>
      <c r="J42" s="359" t="s">
        <v>486</v>
      </c>
      <c r="K42" s="359">
        <v>19</v>
      </c>
      <c r="L42" s="359">
        <v>17</v>
      </c>
      <c r="M42" s="360">
        <v>26</v>
      </c>
    </row>
    <row r="43" spans="2:13" ht="27.75" customHeight="1" x14ac:dyDescent="0.15">
      <c r="B43" s="1222"/>
      <c r="C43" s="1223"/>
      <c r="D43" s="106"/>
      <c r="E43" s="1228" t="s">
        <v>33</v>
      </c>
      <c r="F43" s="1228"/>
      <c r="G43" s="1228"/>
      <c r="H43" s="1229"/>
      <c r="I43" s="358">
        <v>399</v>
      </c>
      <c r="J43" s="359">
        <v>341</v>
      </c>
      <c r="K43" s="359">
        <v>263</v>
      </c>
      <c r="L43" s="359">
        <v>239</v>
      </c>
      <c r="M43" s="360">
        <v>204</v>
      </c>
    </row>
    <row r="44" spans="2:13" ht="27.75" customHeight="1" x14ac:dyDescent="0.15">
      <c r="B44" s="1222"/>
      <c r="C44" s="1223"/>
      <c r="D44" s="106"/>
      <c r="E44" s="1228" t="s">
        <v>34</v>
      </c>
      <c r="F44" s="1228"/>
      <c r="G44" s="1228"/>
      <c r="H44" s="1229"/>
      <c r="I44" s="358">
        <v>14</v>
      </c>
      <c r="J44" s="359">
        <v>17</v>
      </c>
      <c r="K44" s="359">
        <v>15</v>
      </c>
      <c r="L44" s="359">
        <v>-8</v>
      </c>
      <c r="M44" s="360">
        <v>-17</v>
      </c>
    </row>
    <row r="45" spans="2:13" ht="27.75" customHeight="1" x14ac:dyDescent="0.15">
      <c r="B45" s="1222"/>
      <c r="C45" s="1223"/>
      <c r="D45" s="106"/>
      <c r="E45" s="1228" t="s">
        <v>35</v>
      </c>
      <c r="F45" s="1228"/>
      <c r="G45" s="1228"/>
      <c r="H45" s="1229"/>
      <c r="I45" s="358">
        <v>33</v>
      </c>
      <c r="J45" s="359">
        <v>18</v>
      </c>
      <c r="K45" s="359">
        <v>38</v>
      </c>
      <c r="L45" s="359">
        <v>84</v>
      </c>
      <c r="M45" s="360">
        <v>103</v>
      </c>
    </row>
    <row r="46" spans="2:13" ht="27.75" customHeight="1" x14ac:dyDescent="0.15">
      <c r="B46" s="1222"/>
      <c r="C46" s="1223"/>
      <c r="D46" s="107"/>
      <c r="E46" s="1228" t="s">
        <v>36</v>
      </c>
      <c r="F46" s="1228"/>
      <c r="G46" s="1228"/>
      <c r="H46" s="1229"/>
      <c r="I46" s="358" t="s">
        <v>486</v>
      </c>
      <c r="J46" s="359" t="s">
        <v>486</v>
      </c>
      <c r="K46" s="359" t="s">
        <v>486</v>
      </c>
      <c r="L46" s="359" t="s">
        <v>486</v>
      </c>
      <c r="M46" s="360" t="s">
        <v>486</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1816</v>
      </c>
      <c r="J50" s="359">
        <v>2081</v>
      </c>
      <c r="K50" s="359">
        <v>2317</v>
      </c>
      <c r="L50" s="359">
        <v>2553</v>
      </c>
      <c r="M50" s="360">
        <v>2776</v>
      </c>
    </row>
    <row r="51" spans="2:13" ht="27.75" customHeight="1" x14ac:dyDescent="0.15">
      <c r="B51" s="1222"/>
      <c r="C51" s="1223"/>
      <c r="D51" s="106"/>
      <c r="E51" s="1228" t="s">
        <v>42</v>
      </c>
      <c r="F51" s="1228"/>
      <c r="G51" s="1228"/>
      <c r="H51" s="1229"/>
      <c r="I51" s="358">
        <v>2</v>
      </c>
      <c r="J51" s="359">
        <v>2</v>
      </c>
      <c r="K51" s="359">
        <v>52</v>
      </c>
      <c r="L51" s="359">
        <v>121</v>
      </c>
      <c r="M51" s="360">
        <v>193</v>
      </c>
    </row>
    <row r="52" spans="2:13" ht="27.75" customHeight="1" x14ac:dyDescent="0.15">
      <c r="B52" s="1224"/>
      <c r="C52" s="1225"/>
      <c r="D52" s="106"/>
      <c r="E52" s="1228" t="s">
        <v>43</v>
      </c>
      <c r="F52" s="1228"/>
      <c r="G52" s="1228"/>
      <c r="H52" s="1229"/>
      <c r="I52" s="358">
        <v>2965</v>
      </c>
      <c r="J52" s="359">
        <v>2862</v>
      </c>
      <c r="K52" s="359">
        <v>2681</v>
      </c>
      <c r="L52" s="359">
        <v>2606</v>
      </c>
      <c r="M52" s="360">
        <v>2396</v>
      </c>
    </row>
    <row r="53" spans="2:13" ht="27.75" customHeight="1" thickBot="1" x14ac:dyDescent="0.2">
      <c r="B53" s="1235" t="s">
        <v>19</v>
      </c>
      <c r="C53" s="1236"/>
      <c r="D53" s="110"/>
      <c r="E53" s="1237" t="s">
        <v>44</v>
      </c>
      <c r="F53" s="1237"/>
      <c r="G53" s="1237"/>
      <c r="H53" s="1238"/>
      <c r="I53" s="361">
        <v>65</v>
      </c>
      <c r="J53" s="362">
        <v>-350</v>
      </c>
      <c r="K53" s="362">
        <v>-691</v>
      </c>
      <c r="L53" s="362">
        <v>-1096</v>
      </c>
      <c r="M53" s="363">
        <v>-1505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pSvLFXLgYjRmA0Q0fJD+/k9JhTb7Cf0rIZbQ/g1Wi8tithQ8uw1btizs+LEC/9f7U6RrL6jzshvWWO8Qbxt8A==" saltValue="NQi2cYGxWXh/Be2zKmuE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929</v>
      </c>
      <c r="G55" s="122">
        <v>1049</v>
      </c>
      <c r="H55" s="123">
        <v>1139</v>
      </c>
    </row>
    <row r="56" spans="2:8" ht="52.5" customHeight="1" x14ac:dyDescent="0.15">
      <c r="B56" s="124"/>
      <c r="C56" s="1249" t="s">
        <v>47</v>
      </c>
      <c r="D56" s="1249"/>
      <c r="E56" s="1250"/>
      <c r="F56" s="125">
        <v>150</v>
      </c>
      <c r="G56" s="125">
        <v>150</v>
      </c>
      <c r="H56" s="126">
        <v>162</v>
      </c>
    </row>
    <row r="57" spans="2:8" ht="53.25" customHeight="1" x14ac:dyDescent="0.15">
      <c r="B57" s="124"/>
      <c r="C57" s="1251" t="s">
        <v>48</v>
      </c>
      <c r="D57" s="1251"/>
      <c r="E57" s="1252"/>
      <c r="F57" s="127">
        <v>1060</v>
      </c>
      <c r="G57" s="127">
        <v>1144</v>
      </c>
      <c r="H57" s="128">
        <v>1201</v>
      </c>
    </row>
    <row r="58" spans="2:8" ht="45.75" customHeight="1" x14ac:dyDescent="0.15">
      <c r="B58" s="129"/>
      <c r="C58" s="1239" t="s">
        <v>555</v>
      </c>
      <c r="D58" s="1240"/>
      <c r="E58" s="1241"/>
      <c r="F58" s="130">
        <v>719</v>
      </c>
      <c r="G58" s="130">
        <v>719</v>
      </c>
      <c r="H58" s="131">
        <v>719</v>
      </c>
    </row>
    <row r="59" spans="2:8" ht="45.75" customHeight="1" x14ac:dyDescent="0.15">
      <c r="B59" s="129"/>
      <c r="C59" s="1239" t="s">
        <v>556</v>
      </c>
      <c r="D59" s="1240"/>
      <c r="E59" s="1241"/>
      <c r="F59" s="130">
        <v>158</v>
      </c>
      <c r="G59" s="130">
        <v>158</v>
      </c>
      <c r="H59" s="131">
        <v>158</v>
      </c>
    </row>
    <row r="60" spans="2:8" ht="45.75" customHeight="1" x14ac:dyDescent="0.15">
      <c r="B60" s="129"/>
      <c r="C60" s="1239" t="s">
        <v>557</v>
      </c>
      <c r="D60" s="1240"/>
      <c r="E60" s="1241"/>
      <c r="F60" s="130">
        <v>78</v>
      </c>
      <c r="G60" s="130">
        <v>98</v>
      </c>
      <c r="H60" s="131">
        <v>109</v>
      </c>
    </row>
    <row r="61" spans="2:8" ht="45.75" customHeight="1" x14ac:dyDescent="0.15">
      <c r="B61" s="129"/>
      <c r="C61" s="1239" t="s">
        <v>559</v>
      </c>
      <c r="D61" s="1240"/>
      <c r="E61" s="1241"/>
      <c r="F61" s="130">
        <v>15</v>
      </c>
      <c r="G61" s="130">
        <v>50</v>
      </c>
      <c r="H61" s="131">
        <v>90</v>
      </c>
    </row>
    <row r="62" spans="2:8" ht="45.75" customHeight="1" thickBot="1" x14ac:dyDescent="0.2">
      <c r="B62" s="132"/>
      <c r="C62" s="1242" t="s">
        <v>558</v>
      </c>
      <c r="D62" s="1243"/>
      <c r="E62" s="1244"/>
      <c r="F62" s="133">
        <v>74</v>
      </c>
      <c r="G62" s="133">
        <v>74</v>
      </c>
      <c r="H62" s="134">
        <v>84</v>
      </c>
    </row>
    <row r="63" spans="2:8" ht="52.5" customHeight="1" thickBot="1" x14ac:dyDescent="0.2">
      <c r="B63" s="135"/>
      <c r="C63" s="1245" t="s">
        <v>49</v>
      </c>
      <c r="D63" s="1245"/>
      <c r="E63" s="1246"/>
      <c r="F63" s="136">
        <v>2139</v>
      </c>
      <c r="G63" s="136">
        <v>2343</v>
      </c>
      <c r="H63" s="137">
        <v>2503</v>
      </c>
    </row>
    <row r="64" spans="2:8" x14ac:dyDescent="0.15"/>
  </sheetData>
  <sheetProtection algorithmName="SHA-512" hashValue="9Lt38Vq+Lycby8D0/PprFhnXZugH6TVX8zHY5pgvsOLLEVKd//YWc9zH5ixNAWlx3Qq0X63Vu79fyx9HFPCH7w==" saltValue="cUJPHR+ciIVPG54bcLW2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12327-BE56-4CCC-A8D2-18AEAB7FEE0E}">
  <sheetPr>
    <pageSetUpPr fitToPage="1"/>
  </sheetPr>
  <dimension ref="A1:DE85"/>
  <sheetViews>
    <sheetView showGridLines="0" tabSelected="1" zoomScale="90" zoomScaleNormal="90" zoomScaleSheetLayoutView="55" workbookViewId="0">
      <selection activeCell="AN70" sqref="AN70"/>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565</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569</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564</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525</v>
      </c>
      <c r="BQ50" s="1267"/>
      <c r="BR50" s="1267"/>
      <c r="BS50" s="1267"/>
      <c r="BT50" s="1267"/>
      <c r="BU50" s="1267"/>
      <c r="BV50" s="1267"/>
      <c r="BW50" s="1267"/>
      <c r="BX50" s="1267" t="s">
        <v>526</v>
      </c>
      <c r="BY50" s="1267"/>
      <c r="BZ50" s="1267"/>
      <c r="CA50" s="1267"/>
      <c r="CB50" s="1267"/>
      <c r="CC50" s="1267"/>
      <c r="CD50" s="1267"/>
      <c r="CE50" s="1267"/>
      <c r="CF50" s="1267" t="s">
        <v>527</v>
      </c>
      <c r="CG50" s="1267"/>
      <c r="CH50" s="1267"/>
      <c r="CI50" s="1267"/>
      <c r="CJ50" s="1267"/>
      <c r="CK50" s="1267"/>
      <c r="CL50" s="1267"/>
      <c r="CM50" s="1267"/>
      <c r="CN50" s="1267" t="s">
        <v>528</v>
      </c>
      <c r="CO50" s="1267"/>
      <c r="CP50" s="1267"/>
      <c r="CQ50" s="1267"/>
      <c r="CR50" s="1267"/>
      <c r="CS50" s="1267"/>
      <c r="CT50" s="1267"/>
      <c r="CU50" s="1267"/>
      <c r="CV50" s="1267" t="s">
        <v>529</v>
      </c>
      <c r="CW50" s="1267"/>
      <c r="CX50" s="1267"/>
      <c r="CY50" s="1267"/>
      <c r="CZ50" s="1267"/>
      <c r="DA50" s="1267"/>
      <c r="DB50" s="1267"/>
      <c r="DC50" s="1267"/>
    </row>
    <row r="51" spans="1:109" ht="13.5" customHeight="1" x14ac:dyDescent="0.15">
      <c r="B51" s="365"/>
      <c r="G51" s="1268"/>
      <c r="H51" s="1268"/>
      <c r="I51" s="1271"/>
      <c r="J51" s="1271"/>
      <c r="K51" s="1270"/>
      <c r="L51" s="1270"/>
      <c r="M51" s="1270"/>
      <c r="N51" s="1270"/>
      <c r="AM51" s="371"/>
      <c r="AN51" s="1269" t="s">
        <v>563</v>
      </c>
      <c r="AO51" s="1269"/>
      <c r="AP51" s="1269"/>
      <c r="AQ51" s="1269"/>
      <c r="AR51" s="1269"/>
      <c r="AS51" s="1269"/>
      <c r="AT51" s="1269"/>
      <c r="AU51" s="1269"/>
      <c r="AV51" s="1269"/>
      <c r="AW51" s="1269"/>
      <c r="AX51" s="1269"/>
      <c r="AY51" s="1269"/>
      <c r="AZ51" s="1269"/>
      <c r="BA51" s="1269"/>
      <c r="BB51" s="1269" t="s">
        <v>561</v>
      </c>
      <c r="BC51" s="1269"/>
      <c r="BD51" s="1269"/>
      <c r="BE51" s="1269"/>
      <c r="BF51" s="1269"/>
      <c r="BG51" s="1269"/>
      <c r="BH51" s="1269"/>
      <c r="BI51" s="1269"/>
      <c r="BJ51" s="1269"/>
      <c r="BK51" s="1269"/>
      <c r="BL51" s="1269"/>
      <c r="BM51" s="1269"/>
      <c r="BN51" s="1269"/>
      <c r="BO51" s="1269"/>
      <c r="BP51" s="1253">
        <v>2.5</v>
      </c>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8"/>
      <c r="H52" s="1268"/>
      <c r="I52" s="1271"/>
      <c r="J52" s="1271"/>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8"/>
      <c r="H53" s="1268"/>
      <c r="I53" s="1263"/>
      <c r="J53" s="1263"/>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567</v>
      </c>
      <c r="BC53" s="1269"/>
      <c r="BD53" s="1269"/>
      <c r="BE53" s="1269"/>
      <c r="BF53" s="1269"/>
      <c r="BG53" s="1269"/>
      <c r="BH53" s="1269"/>
      <c r="BI53" s="1269"/>
      <c r="BJ53" s="1269"/>
      <c r="BK53" s="1269"/>
      <c r="BL53" s="1269"/>
      <c r="BM53" s="1269"/>
      <c r="BN53" s="1269"/>
      <c r="BO53" s="1269"/>
      <c r="BP53" s="1253">
        <v>64.7</v>
      </c>
      <c r="BQ53" s="1253"/>
      <c r="BR53" s="1253"/>
      <c r="BS53" s="1253"/>
      <c r="BT53" s="1253"/>
      <c r="BU53" s="1253"/>
      <c r="BV53" s="1253"/>
      <c r="BW53" s="1253"/>
      <c r="BX53" s="1253">
        <v>66.2</v>
      </c>
      <c r="BY53" s="1253"/>
      <c r="BZ53" s="1253"/>
      <c r="CA53" s="1253"/>
      <c r="CB53" s="1253"/>
      <c r="CC53" s="1253"/>
      <c r="CD53" s="1253"/>
      <c r="CE53" s="1253"/>
      <c r="CF53" s="1253">
        <v>67.7</v>
      </c>
      <c r="CG53" s="1253"/>
      <c r="CH53" s="1253"/>
      <c r="CI53" s="1253"/>
      <c r="CJ53" s="1253"/>
      <c r="CK53" s="1253"/>
      <c r="CL53" s="1253"/>
      <c r="CM53" s="1253"/>
      <c r="CN53" s="1253">
        <v>69.3</v>
      </c>
      <c r="CO53" s="1253"/>
      <c r="CP53" s="1253"/>
      <c r="CQ53" s="1253"/>
      <c r="CR53" s="1253"/>
      <c r="CS53" s="1253"/>
      <c r="CT53" s="1253"/>
      <c r="CU53" s="1253"/>
      <c r="CV53" s="1253">
        <v>70.7</v>
      </c>
      <c r="CW53" s="1253"/>
      <c r="CX53" s="1253"/>
      <c r="CY53" s="1253"/>
      <c r="CZ53" s="1253"/>
      <c r="DA53" s="1253"/>
      <c r="DB53" s="1253"/>
      <c r="DC53" s="1253"/>
    </row>
    <row r="54" spans="1:109" ht="13.5" x14ac:dyDescent="0.15">
      <c r="A54" s="379"/>
      <c r="B54" s="365"/>
      <c r="G54" s="1268"/>
      <c r="H54" s="1268"/>
      <c r="I54" s="1263"/>
      <c r="J54" s="1263"/>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70"/>
      <c r="L55" s="1270"/>
      <c r="M55" s="1270"/>
      <c r="N55" s="1270"/>
      <c r="AN55" s="1267" t="s">
        <v>562</v>
      </c>
      <c r="AO55" s="1267"/>
      <c r="AP55" s="1267"/>
      <c r="AQ55" s="1267"/>
      <c r="AR55" s="1267"/>
      <c r="AS55" s="1267"/>
      <c r="AT55" s="1267"/>
      <c r="AU55" s="1267"/>
      <c r="AV55" s="1267"/>
      <c r="AW55" s="1267"/>
      <c r="AX55" s="1267"/>
      <c r="AY55" s="1267"/>
      <c r="AZ55" s="1267"/>
      <c r="BA55" s="1267"/>
      <c r="BB55" s="1269" t="s">
        <v>561</v>
      </c>
      <c r="BC55" s="1269"/>
      <c r="BD55" s="1269"/>
      <c r="BE55" s="1269"/>
      <c r="BF55" s="1269"/>
      <c r="BG55" s="1269"/>
      <c r="BH55" s="1269"/>
      <c r="BI55" s="1269"/>
      <c r="BJ55" s="1269"/>
      <c r="BK55" s="1269"/>
      <c r="BL55" s="1269"/>
      <c r="BM55" s="1269"/>
      <c r="BN55" s="1269"/>
      <c r="BO55" s="1269"/>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70"/>
      <c r="L56" s="1270"/>
      <c r="M56" s="1270"/>
      <c r="N56" s="1270"/>
      <c r="AN56" s="1267"/>
      <c r="AO56" s="1267"/>
      <c r="AP56" s="1267"/>
      <c r="AQ56" s="1267"/>
      <c r="AR56" s="1267"/>
      <c r="AS56" s="1267"/>
      <c r="AT56" s="1267"/>
      <c r="AU56" s="1267"/>
      <c r="AV56" s="1267"/>
      <c r="AW56" s="1267"/>
      <c r="AX56" s="1267"/>
      <c r="AY56" s="1267"/>
      <c r="AZ56" s="1267"/>
      <c r="BA56" s="1267"/>
      <c r="BB56" s="1269"/>
      <c r="BC56" s="1269"/>
      <c r="BD56" s="1269"/>
      <c r="BE56" s="1269"/>
      <c r="BF56" s="1269"/>
      <c r="BG56" s="1269"/>
      <c r="BH56" s="1269"/>
      <c r="BI56" s="1269"/>
      <c r="BJ56" s="1269"/>
      <c r="BK56" s="1269"/>
      <c r="BL56" s="1269"/>
      <c r="BM56" s="1269"/>
      <c r="BN56" s="1269"/>
      <c r="BO56" s="1269"/>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2"/>
      <c r="J57" s="1272"/>
      <c r="K57" s="1270"/>
      <c r="L57" s="1270"/>
      <c r="M57" s="1270"/>
      <c r="N57" s="1270"/>
      <c r="AM57" s="364"/>
      <c r="AN57" s="1267"/>
      <c r="AO57" s="1267"/>
      <c r="AP57" s="1267"/>
      <c r="AQ57" s="1267"/>
      <c r="AR57" s="1267"/>
      <c r="AS57" s="1267"/>
      <c r="AT57" s="1267"/>
      <c r="AU57" s="1267"/>
      <c r="AV57" s="1267"/>
      <c r="AW57" s="1267"/>
      <c r="AX57" s="1267"/>
      <c r="AY57" s="1267"/>
      <c r="AZ57" s="1267"/>
      <c r="BA57" s="1267"/>
      <c r="BB57" s="1269" t="s">
        <v>567</v>
      </c>
      <c r="BC57" s="1269"/>
      <c r="BD57" s="1269"/>
      <c r="BE57" s="1269"/>
      <c r="BF57" s="1269"/>
      <c r="BG57" s="1269"/>
      <c r="BH57" s="1269"/>
      <c r="BI57" s="1269"/>
      <c r="BJ57" s="1269"/>
      <c r="BK57" s="1269"/>
      <c r="BL57" s="1269"/>
      <c r="BM57" s="1269"/>
      <c r="BN57" s="1269"/>
      <c r="BO57" s="1269"/>
      <c r="BP57" s="1253">
        <v>62.8</v>
      </c>
      <c r="BQ57" s="1253"/>
      <c r="BR57" s="1253"/>
      <c r="BS57" s="1253"/>
      <c r="BT57" s="1253"/>
      <c r="BU57" s="1253"/>
      <c r="BV57" s="1253"/>
      <c r="BW57" s="1253"/>
      <c r="BX57" s="1253">
        <v>64</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90"/>
      <c r="DE57" s="385"/>
    </row>
    <row r="58" spans="1:109" s="379" customFormat="1" ht="13.5" x14ac:dyDescent="0.15">
      <c r="A58" s="364"/>
      <c r="B58" s="385"/>
      <c r="G58" s="1263"/>
      <c r="H58" s="1263"/>
      <c r="I58" s="1272"/>
      <c r="J58" s="1272"/>
      <c r="K58" s="1270"/>
      <c r="L58" s="1270"/>
      <c r="M58" s="1270"/>
      <c r="N58" s="1270"/>
      <c r="AM58" s="364"/>
      <c r="AN58" s="1267"/>
      <c r="AO58" s="1267"/>
      <c r="AP58" s="1267"/>
      <c r="AQ58" s="1267"/>
      <c r="AR58" s="1267"/>
      <c r="AS58" s="1267"/>
      <c r="AT58" s="1267"/>
      <c r="AU58" s="1267"/>
      <c r="AV58" s="1267"/>
      <c r="AW58" s="1267"/>
      <c r="AX58" s="1267"/>
      <c r="AY58" s="1267"/>
      <c r="AZ58" s="1267"/>
      <c r="BA58" s="1267"/>
      <c r="BB58" s="1269"/>
      <c r="BC58" s="1269"/>
      <c r="BD58" s="1269"/>
      <c r="BE58" s="1269"/>
      <c r="BF58" s="1269"/>
      <c r="BG58" s="1269"/>
      <c r="BH58" s="1269"/>
      <c r="BI58" s="1269"/>
      <c r="BJ58" s="1269"/>
      <c r="BK58" s="1269"/>
      <c r="BL58" s="1269"/>
      <c r="BM58" s="1269"/>
      <c r="BN58" s="1269"/>
      <c r="BO58" s="1269"/>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566</v>
      </c>
    </row>
    <row r="64" spans="1:109" ht="13.5" x14ac:dyDescent="0.15">
      <c r="B64" s="365"/>
      <c r="G64" s="380"/>
      <c r="I64" s="382"/>
      <c r="J64" s="382"/>
      <c r="K64" s="382"/>
      <c r="L64" s="382"/>
      <c r="M64" s="382"/>
      <c r="N64" s="381"/>
      <c r="AM64" s="380"/>
      <c r="AN64" s="380" t="s">
        <v>565</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570</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564</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525</v>
      </c>
      <c r="BQ72" s="1267"/>
      <c r="BR72" s="1267"/>
      <c r="BS72" s="1267"/>
      <c r="BT72" s="1267"/>
      <c r="BU72" s="1267"/>
      <c r="BV72" s="1267"/>
      <c r="BW72" s="1267"/>
      <c r="BX72" s="1267" t="s">
        <v>526</v>
      </c>
      <c r="BY72" s="1267"/>
      <c r="BZ72" s="1267"/>
      <c r="CA72" s="1267"/>
      <c r="CB72" s="1267"/>
      <c r="CC72" s="1267"/>
      <c r="CD72" s="1267"/>
      <c r="CE72" s="1267"/>
      <c r="CF72" s="1267" t="s">
        <v>527</v>
      </c>
      <c r="CG72" s="1267"/>
      <c r="CH72" s="1267"/>
      <c r="CI72" s="1267"/>
      <c r="CJ72" s="1267"/>
      <c r="CK72" s="1267"/>
      <c r="CL72" s="1267"/>
      <c r="CM72" s="1267"/>
      <c r="CN72" s="1267" t="s">
        <v>528</v>
      </c>
      <c r="CO72" s="1267"/>
      <c r="CP72" s="1267"/>
      <c r="CQ72" s="1267"/>
      <c r="CR72" s="1267"/>
      <c r="CS72" s="1267"/>
      <c r="CT72" s="1267"/>
      <c r="CU72" s="1267"/>
      <c r="CV72" s="1267" t="s">
        <v>529</v>
      </c>
      <c r="CW72" s="1267"/>
      <c r="CX72" s="1267"/>
      <c r="CY72" s="1267"/>
      <c r="CZ72" s="1267"/>
      <c r="DA72" s="1267"/>
      <c r="DB72" s="1267"/>
      <c r="DC72" s="1267"/>
    </row>
    <row r="73" spans="2:107" ht="13.5" x14ac:dyDescent="0.15">
      <c r="B73" s="365"/>
      <c r="G73" s="1268"/>
      <c r="H73" s="1268"/>
      <c r="I73" s="1268"/>
      <c r="J73" s="1268"/>
      <c r="K73" s="1273"/>
      <c r="L73" s="1273"/>
      <c r="M73" s="1273"/>
      <c r="N73" s="1273"/>
      <c r="AM73" s="371"/>
      <c r="AN73" s="1269" t="s">
        <v>563</v>
      </c>
      <c r="AO73" s="1269"/>
      <c r="AP73" s="1269"/>
      <c r="AQ73" s="1269"/>
      <c r="AR73" s="1269"/>
      <c r="AS73" s="1269"/>
      <c r="AT73" s="1269"/>
      <c r="AU73" s="1269"/>
      <c r="AV73" s="1269"/>
      <c r="AW73" s="1269"/>
      <c r="AX73" s="1269"/>
      <c r="AY73" s="1269"/>
      <c r="AZ73" s="1269"/>
      <c r="BA73" s="1269"/>
      <c r="BB73" s="1269" t="s">
        <v>561</v>
      </c>
      <c r="BC73" s="1269"/>
      <c r="BD73" s="1269"/>
      <c r="BE73" s="1269"/>
      <c r="BF73" s="1269"/>
      <c r="BG73" s="1269"/>
      <c r="BH73" s="1269"/>
      <c r="BI73" s="1269"/>
      <c r="BJ73" s="1269"/>
      <c r="BK73" s="1269"/>
      <c r="BL73" s="1269"/>
      <c r="BM73" s="1269"/>
      <c r="BN73" s="1269"/>
      <c r="BO73" s="1269"/>
      <c r="BP73" s="1253">
        <v>2.5</v>
      </c>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8"/>
      <c r="H74" s="1268"/>
      <c r="I74" s="1268"/>
      <c r="J74" s="1268"/>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8"/>
      <c r="H75" s="1268"/>
      <c r="I75" s="1263"/>
      <c r="J75" s="1263"/>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560</v>
      </c>
      <c r="BC75" s="1269"/>
      <c r="BD75" s="1269"/>
      <c r="BE75" s="1269"/>
      <c r="BF75" s="1269"/>
      <c r="BG75" s="1269"/>
      <c r="BH75" s="1269"/>
      <c r="BI75" s="1269"/>
      <c r="BJ75" s="1269"/>
      <c r="BK75" s="1269"/>
      <c r="BL75" s="1269"/>
      <c r="BM75" s="1269"/>
      <c r="BN75" s="1269"/>
      <c r="BO75" s="1269"/>
      <c r="BP75" s="1253">
        <v>7.4</v>
      </c>
      <c r="BQ75" s="1253"/>
      <c r="BR75" s="1253"/>
      <c r="BS75" s="1253"/>
      <c r="BT75" s="1253"/>
      <c r="BU75" s="1253"/>
      <c r="BV75" s="1253"/>
      <c r="BW75" s="1253"/>
      <c r="BX75" s="1253">
        <v>7.2</v>
      </c>
      <c r="BY75" s="1253"/>
      <c r="BZ75" s="1253"/>
      <c r="CA75" s="1253"/>
      <c r="CB75" s="1253"/>
      <c r="CC75" s="1253"/>
      <c r="CD75" s="1253"/>
      <c r="CE75" s="1253"/>
      <c r="CF75" s="1253">
        <v>7.2</v>
      </c>
      <c r="CG75" s="1253"/>
      <c r="CH75" s="1253"/>
      <c r="CI75" s="1253"/>
      <c r="CJ75" s="1253"/>
      <c r="CK75" s="1253"/>
      <c r="CL75" s="1253"/>
      <c r="CM75" s="1253"/>
      <c r="CN75" s="1253">
        <v>7.3</v>
      </c>
      <c r="CO75" s="1253"/>
      <c r="CP75" s="1253"/>
      <c r="CQ75" s="1253"/>
      <c r="CR75" s="1253"/>
      <c r="CS75" s="1253"/>
      <c r="CT75" s="1253"/>
      <c r="CU75" s="1253"/>
      <c r="CV75" s="1253">
        <v>7.3</v>
      </c>
      <c r="CW75" s="1253"/>
      <c r="CX75" s="1253"/>
      <c r="CY75" s="1253"/>
      <c r="CZ75" s="1253"/>
      <c r="DA75" s="1253"/>
      <c r="DB75" s="1253"/>
      <c r="DC75" s="1253"/>
    </row>
    <row r="76" spans="2:107" ht="13.5" x14ac:dyDescent="0.15">
      <c r="B76" s="365"/>
      <c r="G76" s="1268"/>
      <c r="H76" s="1268"/>
      <c r="I76" s="1263"/>
      <c r="J76" s="1263"/>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562</v>
      </c>
      <c r="AO77" s="1267"/>
      <c r="AP77" s="1267"/>
      <c r="AQ77" s="1267"/>
      <c r="AR77" s="1267"/>
      <c r="AS77" s="1267"/>
      <c r="AT77" s="1267"/>
      <c r="AU77" s="1267"/>
      <c r="AV77" s="1267"/>
      <c r="AW77" s="1267"/>
      <c r="AX77" s="1267"/>
      <c r="AY77" s="1267"/>
      <c r="AZ77" s="1267"/>
      <c r="BA77" s="1267"/>
      <c r="BB77" s="1269" t="s">
        <v>561</v>
      </c>
      <c r="BC77" s="1269"/>
      <c r="BD77" s="1269"/>
      <c r="BE77" s="1269"/>
      <c r="BF77" s="1269"/>
      <c r="BG77" s="1269"/>
      <c r="BH77" s="1269"/>
      <c r="BI77" s="1269"/>
      <c r="BJ77" s="1269"/>
      <c r="BK77" s="1269"/>
      <c r="BL77" s="1269"/>
      <c r="BM77" s="1269"/>
      <c r="BN77" s="1269"/>
      <c r="BO77" s="1269"/>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9"/>
      <c r="BC78" s="1269"/>
      <c r="BD78" s="1269"/>
      <c r="BE78" s="1269"/>
      <c r="BF78" s="1269"/>
      <c r="BG78" s="1269"/>
      <c r="BH78" s="1269"/>
      <c r="BI78" s="1269"/>
      <c r="BJ78" s="1269"/>
      <c r="BK78" s="1269"/>
      <c r="BL78" s="1269"/>
      <c r="BM78" s="1269"/>
      <c r="BN78" s="1269"/>
      <c r="BO78" s="1269"/>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69" t="s">
        <v>560</v>
      </c>
      <c r="BC79" s="1269"/>
      <c r="BD79" s="1269"/>
      <c r="BE79" s="1269"/>
      <c r="BF79" s="1269"/>
      <c r="BG79" s="1269"/>
      <c r="BH79" s="1269"/>
      <c r="BI79" s="1269"/>
      <c r="BJ79" s="1269"/>
      <c r="BK79" s="1269"/>
      <c r="BL79" s="1269"/>
      <c r="BM79" s="1269"/>
      <c r="BN79" s="1269"/>
      <c r="BO79" s="1269"/>
      <c r="BP79" s="1253">
        <v>7.7</v>
      </c>
      <c r="BQ79" s="1253"/>
      <c r="BR79" s="1253"/>
      <c r="BS79" s="1253"/>
      <c r="BT79" s="1253"/>
      <c r="BU79" s="1253"/>
      <c r="BV79" s="1253"/>
      <c r="BW79" s="1253"/>
      <c r="BX79" s="1253">
        <v>8</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ht="13.5" x14ac:dyDescent="0.15">
      <c r="B80" s="365"/>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69"/>
      <c r="BC80" s="1269"/>
      <c r="BD80" s="1269"/>
      <c r="BE80" s="1269"/>
      <c r="BF80" s="1269"/>
      <c r="BG80" s="1269"/>
      <c r="BH80" s="1269"/>
      <c r="BI80" s="1269"/>
      <c r="BJ80" s="1269"/>
      <c r="BK80" s="1269"/>
      <c r="BL80" s="1269"/>
      <c r="BM80" s="1269"/>
      <c r="BN80" s="1269"/>
      <c r="BO80" s="1269"/>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UNeka0JkX/Dd2kbffwCqwIkDOsUjQLvu5fq3etR1bU0jDLdUfmYW/1Kv+K9n1t9CTidB3zObf9fm96Eu/x4EwA==" saltValue="PdFSM5btHOoXgMdmggAHy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BB39C-A12A-4C23-A15E-03620B42389A}">
  <sheetPr>
    <pageSetUpPr fitToPage="1"/>
  </sheetPr>
  <dimension ref="A1:DR125"/>
  <sheetViews>
    <sheetView showGridLines="0" topLeftCell="M98" zoomScale="90" zoomScaleNormal="9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eefk0QHUFMwk/9Ez8daTRiw1VGxF2eC5d4H077lgmxB+gW3ntlYt0KpjVgno3Dqa77ixGFwbs+JtOUPR5fteg==" saltValue="b4m/oJE/B27N7KFRClKt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B4118-8618-4CD0-A484-F25C9F7A196F}">
  <sheetPr>
    <pageSetUpPr fitToPage="1"/>
  </sheetPr>
  <dimension ref="A1:DR125"/>
  <sheetViews>
    <sheetView showGridLines="0" topLeftCell="A9" zoomScale="90" zoomScaleNormal="90" zoomScaleSheetLayoutView="55" workbookViewId="0">
      <selection activeCell="AN43" sqref="AN4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ghFLjR0ZL08BuhDghA6Siud1R1ZxcJo9oCmLtnWs0Uf/1qBldFKfc+MeIBbHu00kIUmncUT6aPmfAdb47Q0HTQ==" saltValue="Sd1zIj+hvo5WCWxt5x4G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61808</v>
      </c>
      <c r="E3" s="156"/>
      <c r="F3" s="157">
        <v>126262</v>
      </c>
      <c r="G3" s="158"/>
      <c r="H3" s="159"/>
    </row>
    <row r="4" spans="1:8" x14ac:dyDescent="0.15">
      <c r="A4" s="160"/>
      <c r="B4" s="161"/>
      <c r="C4" s="162"/>
      <c r="D4" s="163">
        <v>26169</v>
      </c>
      <c r="E4" s="164"/>
      <c r="F4" s="165">
        <v>56769</v>
      </c>
      <c r="G4" s="166"/>
      <c r="H4" s="167"/>
    </row>
    <row r="5" spans="1:8" x14ac:dyDescent="0.15">
      <c r="A5" s="148" t="s">
        <v>519</v>
      </c>
      <c r="B5" s="153"/>
      <c r="C5" s="154"/>
      <c r="D5" s="155">
        <v>56250</v>
      </c>
      <c r="E5" s="156"/>
      <c r="F5" s="157">
        <v>126525</v>
      </c>
      <c r="G5" s="158"/>
      <c r="H5" s="159"/>
    </row>
    <row r="6" spans="1:8" x14ac:dyDescent="0.15">
      <c r="A6" s="160"/>
      <c r="B6" s="161"/>
      <c r="C6" s="162"/>
      <c r="D6" s="163">
        <v>28901</v>
      </c>
      <c r="E6" s="164"/>
      <c r="F6" s="165">
        <v>67052</v>
      </c>
      <c r="G6" s="166"/>
      <c r="H6" s="167"/>
    </row>
    <row r="7" spans="1:8" x14ac:dyDescent="0.15">
      <c r="A7" s="148" t="s">
        <v>520</v>
      </c>
      <c r="B7" s="153"/>
      <c r="C7" s="154"/>
      <c r="D7" s="155">
        <v>55949</v>
      </c>
      <c r="E7" s="156"/>
      <c r="F7" s="157">
        <v>122054</v>
      </c>
      <c r="G7" s="158"/>
      <c r="H7" s="159"/>
    </row>
    <row r="8" spans="1:8" x14ac:dyDescent="0.15">
      <c r="A8" s="160"/>
      <c r="B8" s="161"/>
      <c r="C8" s="162"/>
      <c r="D8" s="163">
        <v>34994</v>
      </c>
      <c r="E8" s="164"/>
      <c r="F8" s="165">
        <v>68298</v>
      </c>
      <c r="G8" s="166"/>
      <c r="H8" s="167"/>
    </row>
    <row r="9" spans="1:8" x14ac:dyDescent="0.15">
      <c r="A9" s="148" t="s">
        <v>521</v>
      </c>
      <c r="B9" s="153"/>
      <c r="C9" s="154"/>
      <c r="D9" s="155">
        <v>52038</v>
      </c>
      <c r="E9" s="156"/>
      <c r="F9" s="157">
        <v>111644</v>
      </c>
      <c r="G9" s="158"/>
      <c r="H9" s="159"/>
    </row>
    <row r="10" spans="1:8" x14ac:dyDescent="0.15">
      <c r="A10" s="160"/>
      <c r="B10" s="161"/>
      <c r="C10" s="162"/>
      <c r="D10" s="163">
        <v>25695</v>
      </c>
      <c r="E10" s="164"/>
      <c r="F10" s="165">
        <v>66606</v>
      </c>
      <c r="G10" s="166"/>
      <c r="H10" s="167"/>
    </row>
    <row r="11" spans="1:8" x14ac:dyDescent="0.15">
      <c r="A11" s="148" t="s">
        <v>522</v>
      </c>
      <c r="B11" s="153"/>
      <c r="C11" s="154"/>
      <c r="D11" s="155">
        <v>39950</v>
      </c>
      <c r="E11" s="156"/>
      <c r="F11" s="157">
        <v>127917</v>
      </c>
      <c r="G11" s="158"/>
      <c r="H11" s="159"/>
    </row>
    <row r="12" spans="1:8" x14ac:dyDescent="0.15">
      <c r="A12" s="160"/>
      <c r="B12" s="161"/>
      <c r="C12" s="168"/>
      <c r="D12" s="163">
        <v>17441</v>
      </c>
      <c r="E12" s="164"/>
      <c r="F12" s="165">
        <v>69746</v>
      </c>
      <c r="G12" s="166"/>
      <c r="H12" s="167"/>
    </row>
    <row r="13" spans="1:8" x14ac:dyDescent="0.15">
      <c r="A13" s="148"/>
      <c r="B13" s="153"/>
      <c r="C13" s="169"/>
      <c r="D13" s="170">
        <v>53199</v>
      </c>
      <c r="E13" s="171"/>
      <c r="F13" s="172">
        <v>122880</v>
      </c>
      <c r="G13" s="173"/>
      <c r="H13" s="159"/>
    </row>
    <row r="14" spans="1:8" x14ac:dyDescent="0.15">
      <c r="A14" s="160"/>
      <c r="B14" s="161"/>
      <c r="C14" s="162"/>
      <c r="D14" s="163">
        <v>26640</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11.76</v>
      </c>
      <c r="C19" s="174">
        <f>ROUND(VALUE(SUBSTITUTE(実質収支比率等に係る経年分析!G$48,"▲","-")),2)</f>
        <v>10.44</v>
      </c>
      <c r="D19" s="174">
        <f>ROUND(VALUE(SUBSTITUTE(実質収支比率等に係る経年分析!H$48,"▲","-")),2)</f>
        <v>15.36</v>
      </c>
      <c r="E19" s="174">
        <f>ROUND(VALUE(SUBSTITUTE(実質収支比率等に係る経年分析!I$48,"▲","-")),2)</f>
        <v>15.02</v>
      </c>
      <c r="F19" s="174">
        <f>ROUND(VALUE(SUBSTITUTE(実質収支比率等に係る経年分析!J$48,"▲","-")),2)</f>
        <v>12.21</v>
      </c>
    </row>
    <row r="20" spans="1:11" x14ac:dyDescent="0.15">
      <c r="A20" s="174" t="s">
        <v>53</v>
      </c>
      <c r="B20" s="174">
        <f>ROUND(VALUE(SUBSTITUTE(実質収支比率等に係る経年分析!F$47,"▲","-")),2)</f>
        <v>24.26</v>
      </c>
      <c r="C20" s="174">
        <f>ROUND(VALUE(SUBSTITUTE(実質収支比率等に係る経年分析!G$47,"▲","-")),2)</f>
        <v>27.16</v>
      </c>
      <c r="D20" s="174">
        <f>ROUND(VALUE(SUBSTITUTE(実質収支比率等に係る経年分析!H$47,"▲","-")),2)</f>
        <v>28.45</v>
      </c>
      <c r="E20" s="174">
        <f>ROUND(VALUE(SUBSTITUTE(実質収支比率等に係る経年分析!I$47,"▲","-")),2)</f>
        <v>33.380000000000003</v>
      </c>
      <c r="F20" s="174">
        <f>ROUND(VALUE(SUBSTITUTE(実質収支比率等に係る経年分析!J$47,"▲","-")),2)</f>
        <v>35.69</v>
      </c>
    </row>
    <row r="21" spans="1:11" x14ac:dyDescent="0.15">
      <c r="A21" s="174" t="s">
        <v>54</v>
      </c>
      <c r="B21" s="174">
        <f>IF(ISNUMBER(VALUE(SUBSTITUTE(実質収支比率等に係る経年分析!F$49,"▲","-"))),ROUND(VALUE(SUBSTITUTE(実質収支比率等に係る経年分析!F$49,"▲","-")),2),NA())</f>
        <v>-1.72</v>
      </c>
      <c r="C21" s="174">
        <f>IF(ISNUMBER(VALUE(SUBSTITUTE(実質収支比率等に係る経年分析!G$49,"▲","-"))),ROUND(VALUE(SUBSTITUTE(実質収支比率等に係る経年分析!G$49,"▲","-")),2),NA())</f>
        <v>4.03</v>
      </c>
      <c r="D21" s="174">
        <f>IF(ISNUMBER(VALUE(SUBSTITUTE(実質収支比率等に係る経年分析!H$49,"▲","-"))),ROUND(VALUE(SUBSTITUTE(実質収支比率等に係る経年分析!H$49,"▲","-")),2),NA())</f>
        <v>8.33</v>
      </c>
      <c r="E21" s="174">
        <f>IF(ISNUMBER(VALUE(SUBSTITUTE(実質収支比率等に係る経年分析!I$49,"▲","-"))),ROUND(VALUE(SUBSTITUTE(実質収支比率等に係る経年分析!I$49,"▲","-")),2),NA())</f>
        <v>2.87</v>
      </c>
      <c r="F21" s="174">
        <f>IF(ISNUMBER(VALUE(SUBSTITUTE(実質収支比率等に係る経年分析!J$49,"▲","-"))),ROUND(VALUE(SUBSTITUTE(実質収支比率等に係る経年分析!J$49,"▲","-")),2),NA())</f>
        <v>0.25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土地取得特別会計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0.39</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1.72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10.23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10.29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15.36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12.21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296</v>
      </c>
      <c r="E42" s="176"/>
      <c r="F42" s="176"/>
      <c r="G42" s="176">
        <f>'実質公債費比率（分子）の構造'!L$52</f>
        <v>305</v>
      </c>
      <c r="H42" s="176"/>
      <c r="I42" s="176"/>
      <c r="J42" s="176">
        <f>'実質公債費比率（分子）の構造'!M$52</f>
        <v>315</v>
      </c>
      <c r="K42" s="176"/>
      <c r="L42" s="176"/>
      <c r="M42" s="176">
        <f>'実質公債費比率（分子）の構造'!N$52</f>
        <v>289</v>
      </c>
      <c r="N42" s="176"/>
      <c r="O42" s="176"/>
      <c r="P42" s="176">
        <f>'実質公債費比率（分子）の構造'!O$52</f>
        <v>272</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v>
      </c>
      <c r="C44" s="176"/>
      <c r="D44" s="176"/>
      <c r="E44" s="176">
        <f>'実質公債費比率（分子）の構造'!L$50</f>
        <v>2</v>
      </c>
      <c r="F44" s="176"/>
      <c r="G44" s="176"/>
      <c r="H44" s="176">
        <f>'実質公債費比率（分子）の構造'!M$50</f>
        <v>4</v>
      </c>
      <c r="I44" s="176"/>
      <c r="J44" s="176"/>
      <c r="K44" s="176">
        <f>'実質公債費比率（分子）の構造'!N$50</f>
        <v>2</v>
      </c>
      <c r="L44" s="176"/>
      <c r="M44" s="176"/>
      <c r="N44" s="176">
        <f>'実質公債費比率（分子）の構造'!O$50</f>
        <v>2</v>
      </c>
      <c r="O44" s="176"/>
      <c r="P44" s="176"/>
    </row>
    <row r="45" spans="1:16" x14ac:dyDescent="0.15">
      <c r="A45" s="176" t="s">
        <v>63</v>
      </c>
      <c r="B45" s="176">
        <f>'実質公債費比率（分子）の構造'!K$49</f>
        <v>13</v>
      </c>
      <c r="C45" s="176"/>
      <c r="D45" s="176"/>
      <c r="E45" s="176">
        <f>'実質公債費比率（分子）の構造'!L$49</f>
        <v>3</v>
      </c>
      <c r="F45" s="176"/>
      <c r="G45" s="176"/>
      <c r="H45" s="176">
        <f>'実質公債費比率（分子）の構造'!M$49</f>
        <v>4</v>
      </c>
      <c r="I45" s="176"/>
      <c r="J45" s="176"/>
      <c r="K45" s="176">
        <f>'実質公債費比率（分子）の構造'!N$49</f>
        <v>11</v>
      </c>
      <c r="L45" s="176"/>
      <c r="M45" s="176"/>
      <c r="N45" s="176">
        <f>'実質公債費比率（分子）の構造'!O$49</f>
        <v>10</v>
      </c>
      <c r="O45" s="176"/>
      <c r="P45" s="176"/>
    </row>
    <row r="46" spans="1:16" x14ac:dyDescent="0.15">
      <c r="A46" s="176" t="s">
        <v>64</v>
      </c>
      <c r="B46" s="176">
        <f>'実質公債費比率（分子）の構造'!K$48</f>
        <v>54</v>
      </c>
      <c r="C46" s="176"/>
      <c r="D46" s="176"/>
      <c r="E46" s="176">
        <f>'実質公債費比率（分子）の構造'!L$48</f>
        <v>56</v>
      </c>
      <c r="F46" s="176"/>
      <c r="G46" s="176"/>
      <c r="H46" s="176">
        <f>'実質公債費比率（分子）の構造'!M$48</f>
        <v>54</v>
      </c>
      <c r="I46" s="176"/>
      <c r="J46" s="176"/>
      <c r="K46" s="176">
        <f>'実質公債費比率（分子）の構造'!N$48</f>
        <v>51</v>
      </c>
      <c r="L46" s="176"/>
      <c r="M46" s="176"/>
      <c r="N46" s="176">
        <f>'実質公債費比率（分子）の構造'!O$48</f>
        <v>46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424</v>
      </c>
      <c r="C49" s="176"/>
      <c r="D49" s="176"/>
      <c r="E49" s="176">
        <f>'実質公債費比率（分子）の構造'!L$45</f>
        <v>442</v>
      </c>
      <c r="F49" s="176"/>
      <c r="G49" s="176"/>
      <c r="H49" s="176">
        <f>'実質公債費比率（分子）の構造'!M$45</f>
        <v>457</v>
      </c>
      <c r="I49" s="176"/>
      <c r="J49" s="176"/>
      <c r="K49" s="176">
        <f>'実質公債費比率（分子）の構造'!N$45</f>
        <v>459</v>
      </c>
      <c r="L49" s="176"/>
      <c r="M49" s="176"/>
      <c r="N49" s="176">
        <f>'実質公債費比率（分子）の構造'!O$45</f>
        <v>422</v>
      </c>
      <c r="O49" s="176"/>
      <c r="P49" s="176"/>
    </row>
    <row r="50" spans="1:16" x14ac:dyDescent="0.15">
      <c r="A50" s="176" t="s">
        <v>67</v>
      </c>
      <c r="B50" s="176" t="e">
        <f>NA()</f>
        <v>#N/A</v>
      </c>
      <c r="C50" s="176">
        <f>IF(ISNUMBER('実質公債費比率（分子）の構造'!K$53),'実質公債費比率（分子）の構造'!K$53,NA())</f>
        <v>199</v>
      </c>
      <c r="D50" s="176" t="e">
        <f>NA()</f>
        <v>#N/A</v>
      </c>
      <c r="E50" s="176" t="e">
        <f>NA()</f>
        <v>#N/A</v>
      </c>
      <c r="F50" s="176">
        <f>IF(ISNUMBER('実質公債費比率（分子）の構造'!L$53),'実質公債費比率（分子）の構造'!L$53,NA())</f>
        <v>198</v>
      </c>
      <c r="G50" s="176" t="e">
        <f>NA()</f>
        <v>#N/A</v>
      </c>
      <c r="H50" s="176" t="e">
        <f>NA()</f>
        <v>#N/A</v>
      </c>
      <c r="I50" s="176">
        <f>IF(ISNUMBER('実質公債費比率（分子）の構造'!M$53),'実質公債費比率（分子）の構造'!M$53,NA())</f>
        <v>204</v>
      </c>
      <c r="J50" s="176" t="e">
        <f>NA()</f>
        <v>#N/A</v>
      </c>
      <c r="K50" s="176" t="e">
        <f>NA()</f>
        <v>#N/A</v>
      </c>
      <c r="L50" s="176">
        <f>IF(ISNUMBER('実質公債費比率（分子）の構造'!N$53),'実質公債費比率（分子）の構造'!N$53,NA())</f>
        <v>234</v>
      </c>
      <c r="M50" s="176" t="e">
        <f>NA()</f>
        <v>#N/A</v>
      </c>
      <c r="N50" s="176" t="e">
        <f>NA()</f>
        <v>#N/A</v>
      </c>
      <c r="O50" s="176">
        <f>IF(ISNUMBER('実質公債費比率（分子）の構造'!O$53),'実質公債費比率（分子）の構造'!O$53,NA())</f>
        <v>208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2965</v>
      </c>
      <c r="E56" s="175"/>
      <c r="F56" s="175"/>
      <c r="G56" s="175">
        <f>'将来負担比率（分子）の構造'!J$52</f>
        <v>2862</v>
      </c>
      <c r="H56" s="175"/>
      <c r="I56" s="175"/>
      <c r="J56" s="175">
        <f>'将来負担比率（分子）の構造'!K$52</f>
        <v>2681</v>
      </c>
      <c r="K56" s="175"/>
      <c r="L56" s="175"/>
      <c r="M56" s="175">
        <f>'将来負担比率（分子）の構造'!L$52</f>
        <v>2606</v>
      </c>
      <c r="N56" s="175"/>
      <c r="O56" s="175"/>
      <c r="P56" s="175">
        <f>'将来負担比率（分子）の構造'!M$52</f>
        <v>2396</v>
      </c>
    </row>
    <row r="57" spans="1:16" x14ac:dyDescent="0.15">
      <c r="A57" s="175" t="s">
        <v>42</v>
      </c>
      <c r="B57" s="175"/>
      <c r="C57" s="175"/>
      <c r="D57" s="175">
        <f>'将来負担比率（分子）の構造'!I$51</f>
        <v>2</v>
      </c>
      <c r="E57" s="175"/>
      <c r="F57" s="175"/>
      <c r="G57" s="175">
        <f>'将来負担比率（分子）の構造'!J$51</f>
        <v>2</v>
      </c>
      <c r="H57" s="175"/>
      <c r="I57" s="175"/>
      <c r="J57" s="175">
        <f>'将来負担比率（分子）の構造'!K$51</f>
        <v>52</v>
      </c>
      <c r="K57" s="175"/>
      <c r="L57" s="175"/>
      <c r="M57" s="175">
        <f>'将来負担比率（分子）の構造'!L$51</f>
        <v>121</v>
      </c>
      <c r="N57" s="175"/>
      <c r="O57" s="175"/>
      <c r="P57" s="175">
        <f>'将来負担比率（分子）の構造'!M$51</f>
        <v>193</v>
      </c>
    </row>
    <row r="58" spans="1:16" x14ac:dyDescent="0.15">
      <c r="A58" s="175" t="s">
        <v>41</v>
      </c>
      <c r="B58" s="175"/>
      <c r="C58" s="175"/>
      <c r="D58" s="175">
        <f>'将来負担比率（分子）の構造'!I$50</f>
        <v>1816</v>
      </c>
      <c r="E58" s="175"/>
      <c r="F58" s="175"/>
      <c r="G58" s="175">
        <f>'将来負担比率（分子）の構造'!J$50</f>
        <v>2081</v>
      </c>
      <c r="H58" s="175"/>
      <c r="I58" s="175"/>
      <c r="J58" s="175">
        <f>'将来負担比率（分子）の構造'!K$50</f>
        <v>2317</v>
      </c>
      <c r="K58" s="175"/>
      <c r="L58" s="175"/>
      <c r="M58" s="175">
        <f>'将来負担比率（分子）の構造'!L$50</f>
        <v>2553</v>
      </c>
      <c r="N58" s="175"/>
      <c r="O58" s="175"/>
      <c r="P58" s="175">
        <f>'将来負担比率（分子）の構造'!M$50</f>
        <v>2776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33</v>
      </c>
      <c r="C62" s="175"/>
      <c r="D62" s="175"/>
      <c r="E62" s="175">
        <f>'将来負担比率（分子）の構造'!J$45</f>
        <v>18</v>
      </c>
      <c r="F62" s="175"/>
      <c r="G62" s="175"/>
      <c r="H62" s="175">
        <f>'将来負担比率（分子）の構造'!K$45</f>
        <v>38</v>
      </c>
      <c r="I62" s="175"/>
      <c r="J62" s="175"/>
      <c r="K62" s="175">
        <f>'将来負担比率（分子）の構造'!L$45</f>
        <v>84</v>
      </c>
      <c r="L62" s="175"/>
      <c r="M62" s="175"/>
      <c r="N62" s="175">
        <f>'将来負担比率（分子）の構造'!M$45</f>
        <v>103</v>
      </c>
      <c r="O62" s="175"/>
      <c r="P62" s="175"/>
    </row>
    <row r="63" spans="1:16" x14ac:dyDescent="0.15">
      <c r="A63" s="175" t="s">
        <v>34</v>
      </c>
      <c r="B63" s="175">
        <f>'将来負担比率（分子）の構造'!I$44</f>
        <v>14</v>
      </c>
      <c r="C63" s="175"/>
      <c r="D63" s="175"/>
      <c r="E63" s="175">
        <f>'将来負担比率（分子）の構造'!J$44</f>
        <v>17</v>
      </c>
      <c r="F63" s="175"/>
      <c r="G63" s="175"/>
      <c r="H63" s="175">
        <f>'将来負担比率（分子）の構造'!K$44</f>
        <v>15</v>
      </c>
      <c r="I63" s="175"/>
      <c r="J63" s="175"/>
      <c r="K63" s="175">
        <f>'将来負担比率（分子）の構造'!L$44</f>
        <v>-8</v>
      </c>
      <c r="L63" s="175"/>
      <c r="M63" s="175"/>
      <c r="N63" s="175">
        <f>'将来負担比率（分子）の構造'!M$44</f>
        <v>-17</v>
      </c>
      <c r="O63" s="175"/>
      <c r="P63" s="175"/>
    </row>
    <row r="64" spans="1:16" x14ac:dyDescent="0.15">
      <c r="A64" s="175" t="s">
        <v>33</v>
      </c>
      <c r="B64" s="175">
        <f>'将来負担比率（分子）の構造'!I$43</f>
        <v>399</v>
      </c>
      <c r="C64" s="175"/>
      <c r="D64" s="175"/>
      <c r="E64" s="175">
        <f>'将来負担比率（分子）の構造'!J$43</f>
        <v>341</v>
      </c>
      <c r="F64" s="175"/>
      <c r="G64" s="175"/>
      <c r="H64" s="175">
        <f>'将来負担比率（分子）の構造'!K$43</f>
        <v>263</v>
      </c>
      <c r="I64" s="175"/>
      <c r="J64" s="175"/>
      <c r="K64" s="175">
        <f>'将来負担比率（分子）の構造'!L$43</f>
        <v>239</v>
      </c>
      <c r="L64" s="175"/>
      <c r="M64" s="175"/>
      <c r="N64" s="175">
        <f>'将来負担比率（分子）の構造'!M$43</f>
        <v>204</v>
      </c>
      <c r="O64" s="175"/>
      <c r="P64" s="175"/>
    </row>
    <row r="65" spans="1:16" x14ac:dyDescent="0.15">
      <c r="A65" s="175" t="s">
        <v>32</v>
      </c>
      <c r="B65" s="175">
        <f>'将来負担比率（分子）の構造'!I$42</f>
        <v>3</v>
      </c>
      <c r="C65" s="175"/>
      <c r="D65" s="175"/>
      <c r="E65" s="175" t="str">
        <f>'将来負担比率（分子）の構造'!J$42</f>
        <v>-</v>
      </c>
      <c r="F65" s="175"/>
      <c r="G65" s="175"/>
      <c r="H65" s="175">
        <f>'将来負担比率（分子）の構造'!K$42</f>
        <v>19</v>
      </c>
      <c r="I65" s="175"/>
      <c r="J65" s="175"/>
      <c r="K65" s="175">
        <f>'将来負担比率（分子）の構造'!L$42</f>
        <v>17</v>
      </c>
      <c r="L65" s="175"/>
      <c r="M65" s="175"/>
      <c r="N65" s="175">
        <f>'将来負担比率（分子）の構造'!M$42</f>
        <v>26</v>
      </c>
      <c r="O65" s="175"/>
      <c r="P65" s="175"/>
    </row>
    <row r="66" spans="1:16" x14ac:dyDescent="0.15">
      <c r="A66" s="175" t="s">
        <v>31</v>
      </c>
      <c r="B66" s="175">
        <f>'将来負担比率（分子）の構造'!I$41</f>
        <v>4398</v>
      </c>
      <c r="C66" s="175"/>
      <c r="D66" s="175"/>
      <c r="E66" s="175">
        <f>'将来負担比率（分子）の構造'!J$41</f>
        <v>4218</v>
      </c>
      <c r="F66" s="175"/>
      <c r="G66" s="175"/>
      <c r="H66" s="175">
        <f>'将来負担比率（分子）の構造'!K$41</f>
        <v>4024</v>
      </c>
      <c r="I66" s="175"/>
      <c r="J66" s="175"/>
      <c r="K66" s="175">
        <f>'将来負担比率（分子）の構造'!L$41</f>
        <v>3852</v>
      </c>
      <c r="L66" s="175"/>
      <c r="M66" s="175"/>
      <c r="N66" s="175">
        <f>'将来負担比率（分子）の構造'!M$41</f>
        <v>3543</v>
      </c>
      <c r="O66" s="175"/>
      <c r="P66" s="175"/>
    </row>
    <row r="67" spans="1:16" x14ac:dyDescent="0.15">
      <c r="A67" s="175" t="s">
        <v>71</v>
      </c>
      <c r="B67" s="175" t="e">
        <f>NA()</f>
        <v>#N/A</v>
      </c>
      <c r="C67" s="175">
        <f>IF(ISNUMBER('将来負担比率（分子）の構造'!I$53), IF('将来負担比率（分子）の構造'!I$53 &lt; 0, 0, '将来負担比率（分子）の構造'!I$53), NA())</f>
        <v>65</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929</v>
      </c>
      <c r="C72" s="179">
        <f>基金残高に係る経年分析!G55</f>
        <v>1049</v>
      </c>
      <c r="D72" s="179">
        <f>基金残高に係る経年分析!H55</f>
        <v>1139</v>
      </c>
    </row>
    <row r="73" spans="1:16" x14ac:dyDescent="0.15">
      <c r="A73" s="178" t="s">
        <v>74</v>
      </c>
      <c r="B73" s="179">
        <f>基金残高に係る経年分析!F56</f>
        <v>150</v>
      </c>
      <c r="C73" s="179">
        <f>基金残高に係る経年分析!G56</f>
        <v>150</v>
      </c>
      <c r="D73" s="179">
        <f>基金残高に係る経年分析!H56</f>
        <v>162</v>
      </c>
    </row>
    <row r="74" spans="1:16" x14ac:dyDescent="0.15">
      <c r="A74" s="178" t="s">
        <v>75</v>
      </c>
      <c r="B74" s="179">
        <f>基金残高に係る経年分析!F57</f>
        <v>1060</v>
      </c>
      <c r="C74" s="179">
        <f>基金残高に係る経年分析!G57</f>
        <v>1144</v>
      </c>
      <c r="D74" s="179">
        <f>基金残高に係る経年分析!H57</f>
        <v>1201</v>
      </c>
    </row>
  </sheetData>
  <sheetProtection algorithmName="SHA-512" hashValue="Fm8FRejZYUseORZbtoq2j05ssEtACK/45X6vITpXNmESyDg7pg1lXe3zjxSzjcTWCA8hqBbA730zCNNxrZo6pA==" saltValue="QIEazNAqXLybmlPZK6RS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201</v>
      </c>
      <c r="DI1" s="639"/>
      <c r="DJ1" s="639"/>
      <c r="DK1" s="639"/>
      <c r="DL1" s="639"/>
      <c r="DM1" s="639"/>
      <c r="DN1" s="640"/>
      <c r="DO1" s="214"/>
      <c r="DP1" s="638" t="s">
        <v>202</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204</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205</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207</v>
      </c>
      <c r="S4" s="642"/>
      <c r="T4" s="642"/>
      <c r="U4" s="642"/>
      <c r="V4" s="642"/>
      <c r="W4" s="642"/>
      <c r="X4" s="642"/>
      <c r="Y4" s="643"/>
      <c r="Z4" s="641" t="s">
        <v>208</v>
      </c>
      <c r="AA4" s="642"/>
      <c r="AB4" s="642"/>
      <c r="AC4" s="643"/>
      <c r="AD4" s="641" t="s">
        <v>209</v>
      </c>
      <c r="AE4" s="642"/>
      <c r="AF4" s="642"/>
      <c r="AG4" s="642"/>
      <c r="AH4" s="642"/>
      <c r="AI4" s="642"/>
      <c r="AJ4" s="642"/>
      <c r="AK4" s="643"/>
      <c r="AL4" s="641" t="s">
        <v>208</v>
      </c>
      <c r="AM4" s="642"/>
      <c r="AN4" s="642"/>
      <c r="AO4" s="643"/>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214</v>
      </c>
      <c r="C5" s="646"/>
      <c r="D5" s="646"/>
      <c r="E5" s="646"/>
      <c r="F5" s="646"/>
      <c r="G5" s="646"/>
      <c r="H5" s="646"/>
      <c r="I5" s="646"/>
      <c r="J5" s="646"/>
      <c r="K5" s="646"/>
      <c r="L5" s="646"/>
      <c r="M5" s="646"/>
      <c r="N5" s="646"/>
      <c r="O5" s="646"/>
      <c r="P5" s="646"/>
      <c r="Q5" s="647"/>
      <c r="R5" s="648">
        <v>1018117</v>
      </c>
      <c r="S5" s="649"/>
      <c r="T5" s="649"/>
      <c r="U5" s="649"/>
      <c r="V5" s="649"/>
      <c r="W5" s="649"/>
      <c r="X5" s="649"/>
      <c r="Y5" s="650"/>
      <c r="Z5" s="651">
        <v>19</v>
      </c>
      <c r="AA5" s="651"/>
      <c r="AB5" s="651"/>
      <c r="AC5" s="651"/>
      <c r="AD5" s="652">
        <v>1018117</v>
      </c>
      <c r="AE5" s="652"/>
      <c r="AF5" s="652"/>
      <c r="AG5" s="652"/>
      <c r="AH5" s="652"/>
      <c r="AI5" s="652"/>
      <c r="AJ5" s="652"/>
      <c r="AK5" s="652"/>
      <c r="AL5" s="653">
        <v>31.8</v>
      </c>
      <c r="AM5" s="654"/>
      <c r="AN5" s="654"/>
      <c r="AO5" s="655"/>
      <c r="AP5" s="645" t="s">
        <v>215</v>
      </c>
      <c r="AQ5" s="646"/>
      <c r="AR5" s="646"/>
      <c r="AS5" s="646"/>
      <c r="AT5" s="646"/>
      <c r="AU5" s="646"/>
      <c r="AV5" s="646"/>
      <c r="AW5" s="646"/>
      <c r="AX5" s="646"/>
      <c r="AY5" s="646"/>
      <c r="AZ5" s="646"/>
      <c r="BA5" s="646"/>
      <c r="BB5" s="646"/>
      <c r="BC5" s="646"/>
      <c r="BD5" s="646"/>
      <c r="BE5" s="646"/>
      <c r="BF5" s="647"/>
      <c r="BG5" s="659">
        <v>1005782</v>
      </c>
      <c r="BH5" s="660"/>
      <c r="BI5" s="660"/>
      <c r="BJ5" s="660"/>
      <c r="BK5" s="660"/>
      <c r="BL5" s="660"/>
      <c r="BM5" s="660"/>
      <c r="BN5" s="661"/>
      <c r="BO5" s="662">
        <v>98.8</v>
      </c>
      <c r="BP5" s="662"/>
      <c r="BQ5" s="662"/>
      <c r="BR5" s="662"/>
      <c r="BS5" s="663" t="s">
        <v>122</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15">
      <c r="B6" s="656" t="s">
        <v>219</v>
      </c>
      <c r="C6" s="657"/>
      <c r="D6" s="657"/>
      <c r="E6" s="657"/>
      <c r="F6" s="657"/>
      <c r="G6" s="657"/>
      <c r="H6" s="657"/>
      <c r="I6" s="657"/>
      <c r="J6" s="657"/>
      <c r="K6" s="657"/>
      <c r="L6" s="657"/>
      <c r="M6" s="657"/>
      <c r="N6" s="657"/>
      <c r="O6" s="657"/>
      <c r="P6" s="657"/>
      <c r="Q6" s="658"/>
      <c r="R6" s="659">
        <v>74805</v>
      </c>
      <c r="S6" s="660"/>
      <c r="T6" s="660"/>
      <c r="U6" s="660"/>
      <c r="V6" s="660"/>
      <c r="W6" s="660"/>
      <c r="X6" s="660"/>
      <c r="Y6" s="661"/>
      <c r="Z6" s="662">
        <v>1.4</v>
      </c>
      <c r="AA6" s="662"/>
      <c r="AB6" s="662"/>
      <c r="AC6" s="662"/>
      <c r="AD6" s="663">
        <v>74805</v>
      </c>
      <c r="AE6" s="663"/>
      <c r="AF6" s="663"/>
      <c r="AG6" s="663"/>
      <c r="AH6" s="663"/>
      <c r="AI6" s="663"/>
      <c r="AJ6" s="663"/>
      <c r="AK6" s="663"/>
      <c r="AL6" s="664">
        <v>2.2999999999999998</v>
      </c>
      <c r="AM6" s="665"/>
      <c r="AN6" s="665"/>
      <c r="AO6" s="666"/>
      <c r="AP6" s="656" t="s">
        <v>220</v>
      </c>
      <c r="AQ6" s="657"/>
      <c r="AR6" s="657"/>
      <c r="AS6" s="657"/>
      <c r="AT6" s="657"/>
      <c r="AU6" s="657"/>
      <c r="AV6" s="657"/>
      <c r="AW6" s="657"/>
      <c r="AX6" s="657"/>
      <c r="AY6" s="657"/>
      <c r="AZ6" s="657"/>
      <c r="BA6" s="657"/>
      <c r="BB6" s="657"/>
      <c r="BC6" s="657"/>
      <c r="BD6" s="657"/>
      <c r="BE6" s="657"/>
      <c r="BF6" s="658"/>
      <c r="BG6" s="659">
        <v>1005782</v>
      </c>
      <c r="BH6" s="660"/>
      <c r="BI6" s="660"/>
      <c r="BJ6" s="660"/>
      <c r="BK6" s="660"/>
      <c r="BL6" s="660"/>
      <c r="BM6" s="660"/>
      <c r="BN6" s="661"/>
      <c r="BO6" s="662">
        <v>98.8</v>
      </c>
      <c r="BP6" s="662"/>
      <c r="BQ6" s="662"/>
      <c r="BR6" s="662"/>
      <c r="BS6" s="663" t="s">
        <v>122</v>
      </c>
      <c r="BT6" s="663"/>
      <c r="BU6" s="663"/>
      <c r="BV6" s="663"/>
      <c r="BW6" s="663"/>
      <c r="BX6" s="663"/>
      <c r="BY6" s="663"/>
      <c r="BZ6" s="663"/>
      <c r="CA6" s="663"/>
      <c r="CB6" s="667"/>
      <c r="CD6" s="645" t="s">
        <v>221</v>
      </c>
      <c r="CE6" s="646"/>
      <c r="CF6" s="646"/>
      <c r="CG6" s="646"/>
      <c r="CH6" s="646"/>
      <c r="CI6" s="646"/>
      <c r="CJ6" s="646"/>
      <c r="CK6" s="646"/>
      <c r="CL6" s="646"/>
      <c r="CM6" s="646"/>
      <c r="CN6" s="646"/>
      <c r="CO6" s="646"/>
      <c r="CP6" s="646"/>
      <c r="CQ6" s="647"/>
      <c r="CR6" s="659">
        <v>69335</v>
      </c>
      <c r="CS6" s="660"/>
      <c r="CT6" s="660"/>
      <c r="CU6" s="660"/>
      <c r="CV6" s="660"/>
      <c r="CW6" s="660"/>
      <c r="CX6" s="660"/>
      <c r="CY6" s="661"/>
      <c r="CZ6" s="653">
        <v>1.4</v>
      </c>
      <c r="DA6" s="654"/>
      <c r="DB6" s="654"/>
      <c r="DC6" s="670"/>
      <c r="DD6" s="668" t="s">
        <v>122</v>
      </c>
      <c r="DE6" s="660"/>
      <c r="DF6" s="660"/>
      <c r="DG6" s="660"/>
      <c r="DH6" s="660"/>
      <c r="DI6" s="660"/>
      <c r="DJ6" s="660"/>
      <c r="DK6" s="660"/>
      <c r="DL6" s="660"/>
      <c r="DM6" s="660"/>
      <c r="DN6" s="660"/>
      <c r="DO6" s="660"/>
      <c r="DP6" s="661"/>
      <c r="DQ6" s="668">
        <v>69335</v>
      </c>
      <c r="DR6" s="660"/>
      <c r="DS6" s="660"/>
      <c r="DT6" s="660"/>
      <c r="DU6" s="660"/>
      <c r="DV6" s="660"/>
      <c r="DW6" s="660"/>
      <c r="DX6" s="660"/>
      <c r="DY6" s="660"/>
      <c r="DZ6" s="660"/>
      <c r="EA6" s="660"/>
      <c r="EB6" s="660"/>
      <c r="EC6" s="669"/>
    </row>
    <row r="7" spans="2:143" ht="11.25" customHeight="1" x14ac:dyDescent="0.15">
      <c r="B7" s="656" t="s">
        <v>222</v>
      </c>
      <c r="C7" s="657"/>
      <c r="D7" s="657"/>
      <c r="E7" s="657"/>
      <c r="F7" s="657"/>
      <c r="G7" s="657"/>
      <c r="H7" s="657"/>
      <c r="I7" s="657"/>
      <c r="J7" s="657"/>
      <c r="K7" s="657"/>
      <c r="L7" s="657"/>
      <c r="M7" s="657"/>
      <c r="N7" s="657"/>
      <c r="O7" s="657"/>
      <c r="P7" s="657"/>
      <c r="Q7" s="658"/>
      <c r="R7" s="659">
        <v>278</v>
      </c>
      <c r="S7" s="660"/>
      <c r="T7" s="660"/>
      <c r="U7" s="660"/>
      <c r="V7" s="660"/>
      <c r="W7" s="660"/>
      <c r="X7" s="660"/>
      <c r="Y7" s="661"/>
      <c r="Z7" s="662">
        <v>0</v>
      </c>
      <c r="AA7" s="662"/>
      <c r="AB7" s="662"/>
      <c r="AC7" s="662"/>
      <c r="AD7" s="663">
        <v>278</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394108</v>
      </c>
      <c r="BH7" s="660"/>
      <c r="BI7" s="660"/>
      <c r="BJ7" s="660"/>
      <c r="BK7" s="660"/>
      <c r="BL7" s="660"/>
      <c r="BM7" s="660"/>
      <c r="BN7" s="661"/>
      <c r="BO7" s="662">
        <v>38.700000000000003</v>
      </c>
      <c r="BP7" s="662"/>
      <c r="BQ7" s="662"/>
      <c r="BR7" s="662"/>
      <c r="BS7" s="663" t="s">
        <v>122</v>
      </c>
      <c r="BT7" s="663"/>
      <c r="BU7" s="663"/>
      <c r="BV7" s="663"/>
      <c r="BW7" s="663"/>
      <c r="BX7" s="663"/>
      <c r="BY7" s="663"/>
      <c r="BZ7" s="663"/>
      <c r="CA7" s="663"/>
      <c r="CB7" s="667"/>
      <c r="CD7" s="656" t="s">
        <v>224</v>
      </c>
      <c r="CE7" s="657"/>
      <c r="CF7" s="657"/>
      <c r="CG7" s="657"/>
      <c r="CH7" s="657"/>
      <c r="CI7" s="657"/>
      <c r="CJ7" s="657"/>
      <c r="CK7" s="657"/>
      <c r="CL7" s="657"/>
      <c r="CM7" s="657"/>
      <c r="CN7" s="657"/>
      <c r="CO7" s="657"/>
      <c r="CP7" s="657"/>
      <c r="CQ7" s="658"/>
      <c r="CR7" s="659">
        <v>888137</v>
      </c>
      <c r="CS7" s="660"/>
      <c r="CT7" s="660"/>
      <c r="CU7" s="660"/>
      <c r="CV7" s="660"/>
      <c r="CW7" s="660"/>
      <c r="CX7" s="660"/>
      <c r="CY7" s="661"/>
      <c r="CZ7" s="662">
        <v>18</v>
      </c>
      <c r="DA7" s="662"/>
      <c r="DB7" s="662"/>
      <c r="DC7" s="662"/>
      <c r="DD7" s="668">
        <v>3712</v>
      </c>
      <c r="DE7" s="660"/>
      <c r="DF7" s="660"/>
      <c r="DG7" s="660"/>
      <c r="DH7" s="660"/>
      <c r="DI7" s="660"/>
      <c r="DJ7" s="660"/>
      <c r="DK7" s="660"/>
      <c r="DL7" s="660"/>
      <c r="DM7" s="660"/>
      <c r="DN7" s="660"/>
      <c r="DO7" s="660"/>
      <c r="DP7" s="661"/>
      <c r="DQ7" s="668">
        <v>836856</v>
      </c>
      <c r="DR7" s="660"/>
      <c r="DS7" s="660"/>
      <c r="DT7" s="660"/>
      <c r="DU7" s="660"/>
      <c r="DV7" s="660"/>
      <c r="DW7" s="660"/>
      <c r="DX7" s="660"/>
      <c r="DY7" s="660"/>
      <c r="DZ7" s="660"/>
      <c r="EA7" s="660"/>
      <c r="EB7" s="660"/>
      <c r="EC7" s="669"/>
    </row>
    <row r="8" spans="2:143" ht="11.25" customHeight="1" x14ac:dyDescent="0.15">
      <c r="B8" s="656" t="s">
        <v>225</v>
      </c>
      <c r="C8" s="657"/>
      <c r="D8" s="657"/>
      <c r="E8" s="657"/>
      <c r="F8" s="657"/>
      <c r="G8" s="657"/>
      <c r="H8" s="657"/>
      <c r="I8" s="657"/>
      <c r="J8" s="657"/>
      <c r="K8" s="657"/>
      <c r="L8" s="657"/>
      <c r="M8" s="657"/>
      <c r="N8" s="657"/>
      <c r="O8" s="657"/>
      <c r="P8" s="657"/>
      <c r="Q8" s="658"/>
      <c r="R8" s="659">
        <v>3726</v>
      </c>
      <c r="S8" s="660"/>
      <c r="T8" s="660"/>
      <c r="U8" s="660"/>
      <c r="V8" s="660"/>
      <c r="W8" s="660"/>
      <c r="X8" s="660"/>
      <c r="Y8" s="661"/>
      <c r="Z8" s="662">
        <v>0.1</v>
      </c>
      <c r="AA8" s="662"/>
      <c r="AB8" s="662"/>
      <c r="AC8" s="662"/>
      <c r="AD8" s="663">
        <v>3726</v>
      </c>
      <c r="AE8" s="663"/>
      <c r="AF8" s="663"/>
      <c r="AG8" s="663"/>
      <c r="AH8" s="663"/>
      <c r="AI8" s="663"/>
      <c r="AJ8" s="663"/>
      <c r="AK8" s="663"/>
      <c r="AL8" s="664">
        <v>0.1</v>
      </c>
      <c r="AM8" s="665"/>
      <c r="AN8" s="665"/>
      <c r="AO8" s="666"/>
      <c r="AP8" s="656" t="s">
        <v>226</v>
      </c>
      <c r="AQ8" s="657"/>
      <c r="AR8" s="657"/>
      <c r="AS8" s="657"/>
      <c r="AT8" s="657"/>
      <c r="AU8" s="657"/>
      <c r="AV8" s="657"/>
      <c r="AW8" s="657"/>
      <c r="AX8" s="657"/>
      <c r="AY8" s="657"/>
      <c r="AZ8" s="657"/>
      <c r="BA8" s="657"/>
      <c r="BB8" s="657"/>
      <c r="BC8" s="657"/>
      <c r="BD8" s="657"/>
      <c r="BE8" s="657"/>
      <c r="BF8" s="658"/>
      <c r="BG8" s="659">
        <v>16718</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227</v>
      </c>
      <c r="CE8" s="657"/>
      <c r="CF8" s="657"/>
      <c r="CG8" s="657"/>
      <c r="CH8" s="657"/>
      <c r="CI8" s="657"/>
      <c r="CJ8" s="657"/>
      <c r="CK8" s="657"/>
      <c r="CL8" s="657"/>
      <c r="CM8" s="657"/>
      <c r="CN8" s="657"/>
      <c r="CO8" s="657"/>
      <c r="CP8" s="657"/>
      <c r="CQ8" s="658"/>
      <c r="CR8" s="659">
        <v>1228668</v>
      </c>
      <c r="CS8" s="660"/>
      <c r="CT8" s="660"/>
      <c r="CU8" s="660"/>
      <c r="CV8" s="660"/>
      <c r="CW8" s="660"/>
      <c r="CX8" s="660"/>
      <c r="CY8" s="661"/>
      <c r="CZ8" s="662">
        <v>24.9</v>
      </c>
      <c r="DA8" s="662"/>
      <c r="DB8" s="662"/>
      <c r="DC8" s="662"/>
      <c r="DD8" s="668">
        <v>2410</v>
      </c>
      <c r="DE8" s="660"/>
      <c r="DF8" s="660"/>
      <c r="DG8" s="660"/>
      <c r="DH8" s="660"/>
      <c r="DI8" s="660"/>
      <c r="DJ8" s="660"/>
      <c r="DK8" s="660"/>
      <c r="DL8" s="660"/>
      <c r="DM8" s="660"/>
      <c r="DN8" s="660"/>
      <c r="DO8" s="660"/>
      <c r="DP8" s="661"/>
      <c r="DQ8" s="668">
        <v>672553</v>
      </c>
      <c r="DR8" s="660"/>
      <c r="DS8" s="660"/>
      <c r="DT8" s="660"/>
      <c r="DU8" s="660"/>
      <c r="DV8" s="660"/>
      <c r="DW8" s="660"/>
      <c r="DX8" s="660"/>
      <c r="DY8" s="660"/>
      <c r="DZ8" s="660"/>
      <c r="EA8" s="660"/>
      <c r="EB8" s="660"/>
      <c r="EC8" s="669"/>
    </row>
    <row r="9" spans="2:143" ht="11.25" customHeight="1" x14ac:dyDescent="0.15">
      <c r="B9" s="656" t="s">
        <v>228</v>
      </c>
      <c r="C9" s="657"/>
      <c r="D9" s="657"/>
      <c r="E9" s="657"/>
      <c r="F9" s="657"/>
      <c r="G9" s="657"/>
      <c r="H9" s="657"/>
      <c r="I9" s="657"/>
      <c r="J9" s="657"/>
      <c r="K9" s="657"/>
      <c r="L9" s="657"/>
      <c r="M9" s="657"/>
      <c r="N9" s="657"/>
      <c r="O9" s="657"/>
      <c r="P9" s="657"/>
      <c r="Q9" s="658"/>
      <c r="R9" s="659">
        <v>4044</v>
      </c>
      <c r="S9" s="660"/>
      <c r="T9" s="660"/>
      <c r="U9" s="660"/>
      <c r="V9" s="660"/>
      <c r="W9" s="660"/>
      <c r="X9" s="660"/>
      <c r="Y9" s="661"/>
      <c r="Z9" s="662">
        <v>0.1</v>
      </c>
      <c r="AA9" s="662"/>
      <c r="AB9" s="662"/>
      <c r="AC9" s="662"/>
      <c r="AD9" s="663">
        <v>4044</v>
      </c>
      <c r="AE9" s="663"/>
      <c r="AF9" s="663"/>
      <c r="AG9" s="663"/>
      <c r="AH9" s="663"/>
      <c r="AI9" s="663"/>
      <c r="AJ9" s="663"/>
      <c r="AK9" s="663"/>
      <c r="AL9" s="664">
        <v>0.1</v>
      </c>
      <c r="AM9" s="665"/>
      <c r="AN9" s="665"/>
      <c r="AO9" s="666"/>
      <c r="AP9" s="656" t="s">
        <v>229</v>
      </c>
      <c r="AQ9" s="657"/>
      <c r="AR9" s="657"/>
      <c r="AS9" s="657"/>
      <c r="AT9" s="657"/>
      <c r="AU9" s="657"/>
      <c r="AV9" s="657"/>
      <c r="AW9" s="657"/>
      <c r="AX9" s="657"/>
      <c r="AY9" s="657"/>
      <c r="AZ9" s="657"/>
      <c r="BA9" s="657"/>
      <c r="BB9" s="657"/>
      <c r="BC9" s="657"/>
      <c r="BD9" s="657"/>
      <c r="BE9" s="657"/>
      <c r="BF9" s="658"/>
      <c r="BG9" s="659">
        <v>344277</v>
      </c>
      <c r="BH9" s="660"/>
      <c r="BI9" s="660"/>
      <c r="BJ9" s="660"/>
      <c r="BK9" s="660"/>
      <c r="BL9" s="660"/>
      <c r="BM9" s="660"/>
      <c r="BN9" s="661"/>
      <c r="BO9" s="662">
        <v>33.799999999999997</v>
      </c>
      <c r="BP9" s="662"/>
      <c r="BQ9" s="662"/>
      <c r="BR9" s="662"/>
      <c r="BS9" s="663" t="s">
        <v>122</v>
      </c>
      <c r="BT9" s="663"/>
      <c r="BU9" s="663"/>
      <c r="BV9" s="663"/>
      <c r="BW9" s="663"/>
      <c r="BX9" s="663"/>
      <c r="BY9" s="663"/>
      <c r="BZ9" s="663"/>
      <c r="CA9" s="663"/>
      <c r="CB9" s="667"/>
      <c r="CD9" s="656" t="s">
        <v>230</v>
      </c>
      <c r="CE9" s="657"/>
      <c r="CF9" s="657"/>
      <c r="CG9" s="657"/>
      <c r="CH9" s="657"/>
      <c r="CI9" s="657"/>
      <c r="CJ9" s="657"/>
      <c r="CK9" s="657"/>
      <c r="CL9" s="657"/>
      <c r="CM9" s="657"/>
      <c r="CN9" s="657"/>
      <c r="CO9" s="657"/>
      <c r="CP9" s="657"/>
      <c r="CQ9" s="658"/>
      <c r="CR9" s="659">
        <v>366609</v>
      </c>
      <c r="CS9" s="660"/>
      <c r="CT9" s="660"/>
      <c r="CU9" s="660"/>
      <c r="CV9" s="660"/>
      <c r="CW9" s="660"/>
      <c r="CX9" s="660"/>
      <c r="CY9" s="661"/>
      <c r="CZ9" s="662">
        <v>7.4</v>
      </c>
      <c r="DA9" s="662"/>
      <c r="DB9" s="662"/>
      <c r="DC9" s="662"/>
      <c r="DD9" s="668">
        <v>14117</v>
      </c>
      <c r="DE9" s="660"/>
      <c r="DF9" s="660"/>
      <c r="DG9" s="660"/>
      <c r="DH9" s="660"/>
      <c r="DI9" s="660"/>
      <c r="DJ9" s="660"/>
      <c r="DK9" s="660"/>
      <c r="DL9" s="660"/>
      <c r="DM9" s="660"/>
      <c r="DN9" s="660"/>
      <c r="DO9" s="660"/>
      <c r="DP9" s="661"/>
      <c r="DQ9" s="668">
        <v>310817</v>
      </c>
      <c r="DR9" s="660"/>
      <c r="DS9" s="660"/>
      <c r="DT9" s="660"/>
      <c r="DU9" s="660"/>
      <c r="DV9" s="660"/>
      <c r="DW9" s="660"/>
      <c r="DX9" s="660"/>
      <c r="DY9" s="660"/>
      <c r="DZ9" s="660"/>
      <c r="EA9" s="660"/>
      <c r="EB9" s="660"/>
      <c r="EC9" s="669"/>
    </row>
    <row r="10" spans="2:143" ht="11.25" customHeight="1" x14ac:dyDescent="0.15">
      <c r="B10" s="656" t="s">
        <v>231</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232</v>
      </c>
      <c r="AQ10" s="657"/>
      <c r="AR10" s="657"/>
      <c r="AS10" s="657"/>
      <c r="AT10" s="657"/>
      <c r="AU10" s="657"/>
      <c r="AV10" s="657"/>
      <c r="AW10" s="657"/>
      <c r="AX10" s="657"/>
      <c r="AY10" s="657"/>
      <c r="AZ10" s="657"/>
      <c r="BA10" s="657"/>
      <c r="BB10" s="657"/>
      <c r="BC10" s="657"/>
      <c r="BD10" s="657"/>
      <c r="BE10" s="657"/>
      <c r="BF10" s="658"/>
      <c r="BG10" s="659">
        <v>19263</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233</v>
      </c>
      <c r="CE10" s="657"/>
      <c r="CF10" s="657"/>
      <c r="CG10" s="657"/>
      <c r="CH10" s="657"/>
      <c r="CI10" s="657"/>
      <c r="CJ10" s="657"/>
      <c r="CK10" s="657"/>
      <c r="CL10" s="657"/>
      <c r="CM10" s="657"/>
      <c r="CN10" s="657"/>
      <c r="CO10" s="657"/>
      <c r="CP10" s="657"/>
      <c r="CQ10" s="658"/>
      <c r="CR10" s="659">
        <v>200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200</v>
      </c>
      <c r="DR10" s="660"/>
      <c r="DS10" s="660"/>
      <c r="DT10" s="660"/>
      <c r="DU10" s="660"/>
      <c r="DV10" s="660"/>
      <c r="DW10" s="660"/>
      <c r="DX10" s="660"/>
      <c r="DY10" s="660"/>
      <c r="DZ10" s="660"/>
      <c r="EA10" s="660"/>
      <c r="EB10" s="660"/>
      <c r="EC10" s="669"/>
    </row>
    <row r="11" spans="2:143" ht="11.25" customHeight="1" x14ac:dyDescent="0.15">
      <c r="B11" s="656" t="s">
        <v>234</v>
      </c>
      <c r="C11" s="657"/>
      <c r="D11" s="657"/>
      <c r="E11" s="657"/>
      <c r="F11" s="657"/>
      <c r="G11" s="657"/>
      <c r="H11" s="657"/>
      <c r="I11" s="657"/>
      <c r="J11" s="657"/>
      <c r="K11" s="657"/>
      <c r="L11" s="657"/>
      <c r="M11" s="657"/>
      <c r="N11" s="657"/>
      <c r="O11" s="657"/>
      <c r="P11" s="657"/>
      <c r="Q11" s="658"/>
      <c r="R11" s="659">
        <v>214378</v>
      </c>
      <c r="S11" s="660"/>
      <c r="T11" s="660"/>
      <c r="U11" s="660"/>
      <c r="V11" s="660"/>
      <c r="W11" s="660"/>
      <c r="X11" s="660"/>
      <c r="Y11" s="661"/>
      <c r="Z11" s="664">
        <v>4</v>
      </c>
      <c r="AA11" s="665"/>
      <c r="AB11" s="665"/>
      <c r="AC11" s="671"/>
      <c r="AD11" s="668">
        <v>214378</v>
      </c>
      <c r="AE11" s="660"/>
      <c r="AF11" s="660"/>
      <c r="AG11" s="660"/>
      <c r="AH11" s="660"/>
      <c r="AI11" s="660"/>
      <c r="AJ11" s="660"/>
      <c r="AK11" s="661"/>
      <c r="AL11" s="664">
        <v>6.7</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13850</v>
      </c>
      <c r="BH11" s="660"/>
      <c r="BI11" s="660"/>
      <c r="BJ11" s="660"/>
      <c r="BK11" s="660"/>
      <c r="BL11" s="660"/>
      <c r="BM11" s="660"/>
      <c r="BN11" s="661"/>
      <c r="BO11" s="662">
        <v>1.4</v>
      </c>
      <c r="BP11" s="662"/>
      <c r="BQ11" s="662"/>
      <c r="BR11" s="662"/>
      <c r="BS11" s="663" t="s">
        <v>122</v>
      </c>
      <c r="BT11" s="663"/>
      <c r="BU11" s="663"/>
      <c r="BV11" s="663"/>
      <c r="BW11" s="663"/>
      <c r="BX11" s="663"/>
      <c r="BY11" s="663"/>
      <c r="BZ11" s="663"/>
      <c r="CA11" s="663"/>
      <c r="CB11" s="667"/>
      <c r="CD11" s="656" t="s">
        <v>236</v>
      </c>
      <c r="CE11" s="657"/>
      <c r="CF11" s="657"/>
      <c r="CG11" s="657"/>
      <c r="CH11" s="657"/>
      <c r="CI11" s="657"/>
      <c r="CJ11" s="657"/>
      <c r="CK11" s="657"/>
      <c r="CL11" s="657"/>
      <c r="CM11" s="657"/>
      <c r="CN11" s="657"/>
      <c r="CO11" s="657"/>
      <c r="CP11" s="657"/>
      <c r="CQ11" s="658"/>
      <c r="CR11" s="659">
        <v>468531</v>
      </c>
      <c r="CS11" s="660"/>
      <c r="CT11" s="660"/>
      <c r="CU11" s="660"/>
      <c r="CV11" s="660"/>
      <c r="CW11" s="660"/>
      <c r="CX11" s="660"/>
      <c r="CY11" s="661"/>
      <c r="CZ11" s="662">
        <v>9.5</v>
      </c>
      <c r="DA11" s="662"/>
      <c r="DB11" s="662"/>
      <c r="DC11" s="662"/>
      <c r="DD11" s="668">
        <v>148694</v>
      </c>
      <c r="DE11" s="660"/>
      <c r="DF11" s="660"/>
      <c r="DG11" s="660"/>
      <c r="DH11" s="660"/>
      <c r="DI11" s="660"/>
      <c r="DJ11" s="660"/>
      <c r="DK11" s="660"/>
      <c r="DL11" s="660"/>
      <c r="DM11" s="660"/>
      <c r="DN11" s="660"/>
      <c r="DO11" s="660"/>
      <c r="DP11" s="661"/>
      <c r="DQ11" s="668">
        <v>255937</v>
      </c>
      <c r="DR11" s="660"/>
      <c r="DS11" s="660"/>
      <c r="DT11" s="660"/>
      <c r="DU11" s="660"/>
      <c r="DV11" s="660"/>
      <c r="DW11" s="660"/>
      <c r="DX11" s="660"/>
      <c r="DY11" s="660"/>
      <c r="DZ11" s="660"/>
      <c r="EA11" s="660"/>
      <c r="EB11" s="660"/>
      <c r="EC11" s="669"/>
    </row>
    <row r="12" spans="2:143" ht="11.25" customHeight="1" x14ac:dyDescent="0.15">
      <c r="B12" s="656" t="s">
        <v>237</v>
      </c>
      <c r="C12" s="657"/>
      <c r="D12" s="657"/>
      <c r="E12" s="657"/>
      <c r="F12" s="657"/>
      <c r="G12" s="657"/>
      <c r="H12" s="657"/>
      <c r="I12" s="657"/>
      <c r="J12" s="657"/>
      <c r="K12" s="657"/>
      <c r="L12" s="657"/>
      <c r="M12" s="657"/>
      <c r="N12" s="657"/>
      <c r="O12" s="657"/>
      <c r="P12" s="657"/>
      <c r="Q12" s="658"/>
      <c r="R12" s="659">
        <v>15723</v>
      </c>
      <c r="S12" s="660"/>
      <c r="T12" s="660"/>
      <c r="U12" s="660"/>
      <c r="V12" s="660"/>
      <c r="W12" s="660"/>
      <c r="X12" s="660"/>
      <c r="Y12" s="661"/>
      <c r="Z12" s="662">
        <v>0.3</v>
      </c>
      <c r="AA12" s="662"/>
      <c r="AB12" s="662"/>
      <c r="AC12" s="662"/>
      <c r="AD12" s="663">
        <v>15723</v>
      </c>
      <c r="AE12" s="663"/>
      <c r="AF12" s="663"/>
      <c r="AG12" s="663"/>
      <c r="AH12" s="663"/>
      <c r="AI12" s="663"/>
      <c r="AJ12" s="663"/>
      <c r="AK12" s="663"/>
      <c r="AL12" s="664">
        <v>0.5</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485653</v>
      </c>
      <c r="BH12" s="660"/>
      <c r="BI12" s="660"/>
      <c r="BJ12" s="660"/>
      <c r="BK12" s="660"/>
      <c r="BL12" s="660"/>
      <c r="BM12" s="660"/>
      <c r="BN12" s="661"/>
      <c r="BO12" s="662">
        <v>47.7</v>
      </c>
      <c r="BP12" s="662"/>
      <c r="BQ12" s="662"/>
      <c r="BR12" s="662"/>
      <c r="BS12" s="663" t="s">
        <v>122</v>
      </c>
      <c r="BT12" s="663"/>
      <c r="BU12" s="663"/>
      <c r="BV12" s="663"/>
      <c r="BW12" s="663"/>
      <c r="BX12" s="663"/>
      <c r="BY12" s="663"/>
      <c r="BZ12" s="663"/>
      <c r="CA12" s="663"/>
      <c r="CB12" s="667"/>
      <c r="CD12" s="656" t="s">
        <v>239</v>
      </c>
      <c r="CE12" s="657"/>
      <c r="CF12" s="657"/>
      <c r="CG12" s="657"/>
      <c r="CH12" s="657"/>
      <c r="CI12" s="657"/>
      <c r="CJ12" s="657"/>
      <c r="CK12" s="657"/>
      <c r="CL12" s="657"/>
      <c r="CM12" s="657"/>
      <c r="CN12" s="657"/>
      <c r="CO12" s="657"/>
      <c r="CP12" s="657"/>
      <c r="CQ12" s="658"/>
      <c r="CR12" s="659">
        <v>147767</v>
      </c>
      <c r="CS12" s="660"/>
      <c r="CT12" s="660"/>
      <c r="CU12" s="660"/>
      <c r="CV12" s="660"/>
      <c r="CW12" s="660"/>
      <c r="CX12" s="660"/>
      <c r="CY12" s="661"/>
      <c r="CZ12" s="662">
        <v>3</v>
      </c>
      <c r="DA12" s="662"/>
      <c r="DB12" s="662"/>
      <c r="DC12" s="662"/>
      <c r="DD12" s="668">
        <v>4477</v>
      </c>
      <c r="DE12" s="660"/>
      <c r="DF12" s="660"/>
      <c r="DG12" s="660"/>
      <c r="DH12" s="660"/>
      <c r="DI12" s="660"/>
      <c r="DJ12" s="660"/>
      <c r="DK12" s="660"/>
      <c r="DL12" s="660"/>
      <c r="DM12" s="660"/>
      <c r="DN12" s="660"/>
      <c r="DO12" s="660"/>
      <c r="DP12" s="661"/>
      <c r="DQ12" s="668">
        <v>130677</v>
      </c>
      <c r="DR12" s="660"/>
      <c r="DS12" s="660"/>
      <c r="DT12" s="660"/>
      <c r="DU12" s="660"/>
      <c r="DV12" s="660"/>
      <c r="DW12" s="660"/>
      <c r="DX12" s="660"/>
      <c r="DY12" s="660"/>
      <c r="DZ12" s="660"/>
      <c r="EA12" s="660"/>
      <c r="EB12" s="660"/>
      <c r="EC12" s="669"/>
    </row>
    <row r="13" spans="2:143" ht="11.25" customHeight="1" x14ac:dyDescent="0.15">
      <c r="B13" s="656" t="s">
        <v>240</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481161</v>
      </c>
      <c r="BH13" s="660"/>
      <c r="BI13" s="660"/>
      <c r="BJ13" s="660"/>
      <c r="BK13" s="660"/>
      <c r="BL13" s="660"/>
      <c r="BM13" s="660"/>
      <c r="BN13" s="661"/>
      <c r="BO13" s="662">
        <v>47.3</v>
      </c>
      <c r="BP13" s="662"/>
      <c r="BQ13" s="662"/>
      <c r="BR13" s="662"/>
      <c r="BS13" s="663" t="s">
        <v>122</v>
      </c>
      <c r="BT13" s="663"/>
      <c r="BU13" s="663"/>
      <c r="BV13" s="663"/>
      <c r="BW13" s="663"/>
      <c r="BX13" s="663"/>
      <c r="BY13" s="663"/>
      <c r="BZ13" s="663"/>
      <c r="CA13" s="663"/>
      <c r="CB13" s="667"/>
      <c r="CD13" s="656" t="s">
        <v>242</v>
      </c>
      <c r="CE13" s="657"/>
      <c r="CF13" s="657"/>
      <c r="CG13" s="657"/>
      <c r="CH13" s="657"/>
      <c r="CI13" s="657"/>
      <c r="CJ13" s="657"/>
      <c r="CK13" s="657"/>
      <c r="CL13" s="657"/>
      <c r="CM13" s="657"/>
      <c r="CN13" s="657"/>
      <c r="CO13" s="657"/>
      <c r="CP13" s="657"/>
      <c r="CQ13" s="658"/>
      <c r="CR13" s="659">
        <v>415041</v>
      </c>
      <c r="CS13" s="660"/>
      <c r="CT13" s="660"/>
      <c r="CU13" s="660"/>
      <c r="CV13" s="660"/>
      <c r="CW13" s="660"/>
      <c r="CX13" s="660"/>
      <c r="CY13" s="661"/>
      <c r="CZ13" s="662">
        <v>8.4</v>
      </c>
      <c r="DA13" s="662"/>
      <c r="DB13" s="662"/>
      <c r="DC13" s="662"/>
      <c r="DD13" s="668">
        <v>174536</v>
      </c>
      <c r="DE13" s="660"/>
      <c r="DF13" s="660"/>
      <c r="DG13" s="660"/>
      <c r="DH13" s="660"/>
      <c r="DI13" s="660"/>
      <c r="DJ13" s="660"/>
      <c r="DK13" s="660"/>
      <c r="DL13" s="660"/>
      <c r="DM13" s="660"/>
      <c r="DN13" s="660"/>
      <c r="DO13" s="660"/>
      <c r="DP13" s="661"/>
      <c r="DQ13" s="668">
        <v>260541</v>
      </c>
      <c r="DR13" s="660"/>
      <c r="DS13" s="660"/>
      <c r="DT13" s="660"/>
      <c r="DU13" s="660"/>
      <c r="DV13" s="660"/>
      <c r="DW13" s="660"/>
      <c r="DX13" s="660"/>
      <c r="DY13" s="660"/>
      <c r="DZ13" s="660"/>
      <c r="EA13" s="660"/>
      <c r="EB13" s="660"/>
      <c r="EC13" s="669"/>
    </row>
    <row r="14" spans="2:143" ht="11.25" customHeight="1" x14ac:dyDescent="0.15">
      <c r="B14" s="656" t="s">
        <v>243</v>
      </c>
      <c r="C14" s="657"/>
      <c r="D14" s="657"/>
      <c r="E14" s="657"/>
      <c r="F14" s="657"/>
      <c r="G14" s="657"/>
      <c r="H14" s="657"/>
      <c r="I14" s="657"/>
      <c r="J14" s="657"/>
      <c r="K14" s="657"/>
      <c r="L14" s="657"/>
      <c r="M14" s="657"/>
      <c r="N14" s="657"/>
      <c r="O14" s="657"/>
      <c r="P14" s="657"/>
      <c r="Q14" s="658"/>
      <c r="R14" s="659">
        <v>848</v>
      </c>
      <c r="S14" s="660"/>
      <c r="T14" s="660"/>
      <c r="U14" s="660"/>
      <c r="V14" s="660"/>
      <c r="W14" s="660"/>
      <c r="X14" s="660"/>
      <c r="Y14" s="661"/>
      <c r="Z14" s="662">
        <v>0</v>
      </c>
      <c r="AA14" s="662"/>
      <c r="AB14" s="662"/>
      <c r="AC14" s="662"/>
      <c r="AD14" s="663">
        <v>848</v>
      </c>
      <c r="AE14" s="663"/>
      <c r="AF14" s="663"/>
      <c r="AG14" s="663"/>
      <c r="AH14" s="663"/>
      <c r="AI14" s="663"/>
      <c r="AJ14" s="663"/>
      <c r="AK14" s="663"/>
      <c r="AL14" s="664">
        <v>0</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40245</v>
      </c>
      <c r="BH14" s="660"/>
      <c r="BI14" s="660"/>
      <c r="BJ14" s="660"/>
      <c r="BK14" s="660"/>
      <c r="BL14" s="660"/>
      <c r="BM14" s="660"/>
      <c r="BN14" s="661"/>
      <c r="BO14" s="662">
        <v>4</v>
      </c>
      <c r="BP14" s="662"/>
      <c r="BQ14" s="662"/>
      <c r="BR14" s="662"/>
      <c r="BS14" s="663" t="s">
        <v>122</v>
      </c>
      <c r="BT14" s="663"/>
      <c r="BU14" s="663"/>
      <c r="BV14" s="663"/>
      <c r="BW14" s="663"/>
      <c r="BX14" s="663"/>
      <c r="BY14" s="663"/>
      <c r="BZ14" s="663"/>
      <c r="CA14" s="663"/>
      <c r="CB14" s="667"/>
      <c r="CD14" s="656" t="s">
        <v>245</v>
      </c>
      <c r="CE14" s="657"/>
      <c r="CF14" s="657"/>
      <c r="CG14" s="657"/>
      <c r="CH14" s="657"/>
      <c r="CI14" s="657"/>
      <c r="CJ14" s="657"/>
      <c r="CK14" s="657"/>
      <c r="CL14" s="657"/>
      <c r="CM14" s="657"/>
      <c r="CN14" s="657"/>
      <c r="CO14" s="657"/>
      <c r="CP14" s="657"/>
      <c r="CQ14" s="658"/>
      <c r="CR14" s="659">
        <v>226524</v>
      </c>
      <c r="CS14" s="660"/>
      <c r="CT14" s="660"/>
      <c r="CU14" s="660"/>
      <c r="CV14" s="660"/>
      <c r="CW14" s="660"/>
      <c r="CX14" s="660"/>
      <c r="CY14" s="661"/>
      <c r="CZ14" s="662">
        <v>4.5999999999999996</v>
      </c>
      <c r="DA14" s="662"/>
      <c r="DB14" s="662"/>
      <c r="DC14" s="662"/>
      <c r="DD14" s="668">
        <v>370</v>
      </c>
      <c r="DE14" s="660"/>
      <c r="DF14" s="660"/>
      <c r="DG14" s="660"/>
      <c r="DH14" s="660"/>
      <c r="DI14" s="660"/>
      <c r="DJ14" s="660"/>
      <c r="DK14" s="660"/>
      <c r="DL14" s="660"/>
      <c r="DM14" s="660"/>
      <c r="DN14" s="660"/>
      <c r="DO14" s="660"/>
      <c r="DP14" s="661"/>
      <c r="DQ14" s="668">
        <v>220961</v>
      </c>
      <c r="DR14" s="660"/>
      <c r="DS14" s="660"/>
      <c r="DT14" s="660"/>
      <c r="DU14" s="660"/>
      <c r="DV14" s="660"/>
      <c r="DW14" s="660"/>
      <c r="DX14" s="660"/>
      <c r="DY14" s="660"/>
      <c r="DZ14" s="660"/>
      <c r="EA14" s="660"/>
      <c r="EB14" s="660"/>
      <c r="EC14" s="669"/>
    </row>
    <row r="15" spans="2:143" ht="11.25" customHeight="1" x14ac:dyDescent="0.15">
      <c r="B15" s="656" t="s">
        <v>246</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85776</v>
      </c>
      <c r="BH15" s="660"/>
      <c r="BI15" s="660"/>
      <c r="BJ15" s="660"/>
      <c r="BK15" s="660"/>
      <c r="BL15" s="660"/>
      <c r="BM15" s="660"/>
      <c r="BN15" s="661"/>
      <c r="BO15" s="662">
        <v>8.4</v>
      </c>
      <c r="BP15" s="662"/>
      <c r="BQ15" s="662"/>
      <c r="BR15" s="662"/>
      <c r="BS15" s="663" t="s">
        <v>122</v>
      </c>
      <c r="BT15" s="663"/>
      <c r="BU15" s="663"/>
      <c r="BV15" s="663"/>
      <c r="BW15" s="663"/>
      <c r="BX15" s="663"/>
      <c r="BY15" s="663"/>
      <c r="BZ15" s="663"/>
      <c r="CA15" s="663"/>
      <c r="CB15" s="667"/>
      <c r="CD15" s="656" t="s">
        <v>248</v>
      </c>
      <c r="CE15" s="657"/>
      <c r="CF15" s="657"/>
      <c r="CG15" s="657"/>
      <c r="CH15" s="657"/>
      <c r="CI15" s="657"/>
      <c r="CJ15" s="657"/>
      <c r="CK15" s="657"/>
      <c r="CL15" s="657"/>
      <c r="CM15" s="657"/>
      <c r="CN15" s="657"/>
      <c r="CO15" s="657"/>
      <c r="CP15" s="657"/>
      <c r="CQ15" s="658"/>
      <c r="CR15" s="659">
        <v>687296</v>
      </c>
      <c r="CS15" s="660"/>
      <c r="CT15" s="660"/>
      <c r="CU15" s="660"/>
      <c r="CV15" s="660"/>
      <c r="CW15" s="660"/>
      <c r="CX15" s="660"/>
      <c r="CY15" s="661"/>
      <c r="CZ15" s="662">
        <v>14</v>
      </c>
      <c r="DA15" s="662"/>
      <c r="DB15" s="662"/>
      <c r="DC15" s="662"/>
      <c r="DD15" s="668">
        <v>2605</v>
      </c>
      <c r="DE15" s="660"/>
      <c r="DF15" s="660"/>
      <c r="DG15" s="660"/>
      <c r="DH15" s="660"/>
      <c r="DI15" s="660"/>
      <c r="DJ15" s="660"/>
      <c r="DK15" s="660"/>
      <c r="DL15" s="660"/>
      <c r="DM15" s="660"/>
      <c r="DN15" s="660"/>
      <c r="DO15" s="660"/>
      <c r="DP15" s="661"/>
      <c r="DQ15" s="668">
        <v>642406</v>
      </c>
      <c r="DR15" s="660"/>
      <c r="DS15" s="660"/>
      <c r="DT15" s="660"/>
      <c r="DU15" s="660"/>
      <c r="DV15" s="660"/>
      <c r="DW15" s="660"/>
      <c r="DX15" s="660"/>
      <c r="DY15" s="660"/>
      <c r="DZ15" s="660"/>
      <c r="EA15" s="660"/>
      <c r="EB15" s="660"/>
      <c r="EC15" s="669"/>
    </row>
    <row r="16" spans="2:143" ht="11.25" customHeight="1" x14ac:dyDescent="0.15">
      <c r="B16" s="656" t="s">
        <v>249</v>
      </c>
      <c r="C16" s="657"/>
      <c r="D16" s="657"/>
      <c r="E16" s="657"/>
      <c r="F16" s="657"/>
      <c r="G16" s="657"/>
      <c r="H16" s="657"/>
      <c r="I16" s="657"/>
      <c r="J16" s="657"/>
      <c r="K16" s="657"/>
      <c r="L16" s="657"/>
      <c r="M16" s="657"/>
      <c r="N16" s="657"/>
      <c r="O16" s="657"/>
      <c r="P16" s="657"/>
      <c r="Q16" s="658"/>
      <c r="R16" s="659">
        <v>6235</v>
      </c>
      <c r="S16" s="660"/>
      <c r="T16" s="660"/>
      <c r="U16" s="660"/>
      <c r="V16" s="660"/>
      <c r="W16" s="660"/>
      <c r="X16" s="660"/>
      <c r="Y16" s="661"/>
      <c r="Z16" s="662">
        <v>0.1</v>
      </c>
      <c r="AA16" s="662"/>
      <c r="AB16" s="662"/>
      <c r="AC16" s="662"/>
      <c r="AD16" s="663">
        <v>6235</v>
      </c>
      <c r="AE16" s="663"/>
      <c r="AF16" s="663"/>
      <c r="AG16" s="663"/>
      <c r="AH16" s="663"/>
      <c r="AI16" s="663"/>
      <c r="AJ16" s="663"/>
      <c r="AK16" s="663"/>
      <c r="AL16" s="664">
        <v>0.2</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251</v>
      </c>
      <c r="CE16" s="657"/>
      <c r="CF16" s="657"/>
      <c r="CG16" s="657"/>
      <c r="CH16" s="657"/>
      <c r="CI16" s="657"/>
      <c r="CJ16" s="657"/>
      <c r="CK16" s="657"/>
      <c r="CL16" s="657"/>
      <c r="CM16" s="657"/>
      <c r="CN16" s="657"/>
      <c r="CO16" s="657"/>
      <c r="CP16" s="657"/>
      <c r="CQ16" s="658"/>
      <c r="CR16" s="659">
        <v>4877</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2377</v>
      </c>
      <c r="DR16" s="660"/>
      <c r="DS16" s="660"/>
      <c r="DT16" s="660"/>
      <c r="DU16" s="660"/>
      <c r="DV16" s="660"/>
      <c r="DW16" s="660"/>
      <c r="DX16" s="660"/>
      <c r="DY16" s="660"/>
      <c r="DZ16" s="660"/>
      <c r="EA16" s="660"/>
      <c r="EB16" s="660"/>
      <c r="EC16" s="669"/>
    </row>
    <row r="17" spans="2:133" ht="11.25" customHeight="1" x14ac:dyDescent="0.15">
      <c r="B17" s="656" t="s">
        <v>252</v>
      </c>
      <c r="C17" s="657"/>
      <c r="D17" s="657"/>
      <c r="E17" s="657"/>
      <c r="F17" s="657"/>
      <c r="G17" s="657"/>
      <c r="H17" s="657"/>
      <c r="I17" s="657"/>
      <c r="J17" s="657"/>
      <c r="K17" s="657"/>
      <c r="L17" s="657"/>
      <c r="M17" s="657"/>
      <c r="N17" s="657"/>
      <c r="O17" s="657"/>
      <c r="P17" s="657"/>
      <c r="Q17" s="658"/>
      <c r="R17" s="659">
        <v>15582</v>
      </c>
      <c r="S17" s="660"/>
      <c r="T17" s="660"/>
      <c r="U17" s="660"/>
      <c r="V17" s="660"/>
      <c r="W17" s="660"/>
      <c r="X17" s="660"/>
      <c r="Y17" s="661"/>
      <c r="Z17" s="662">
        <v>0.3</v>
      </c>
      <c r="AA17" s="662"/>
      <c r="AB17" s="662"/>
      <c r="AC17" s="662"/>
      <c r="AD17" s="663">
        <v>15582</v>
      </c>
      <c r="AE17" s="663"/>
      <c r="AF17" s="663"/>
      <c r="AG17" s="663"/>
      <c r="AH17" s="663"/>
      <c r="AI17" s="663"/>
      <c r="AJ17" s="663"/>
      <c r="AK17" s="663"/>
      <c r="AL17" s="664">
        <v>0.5</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254</v>
      </c>
      <c r="CE17" s="657"/>
      <c r="CF17" s="657"/>
      <c r="CG17" s="657"/>
      <c r="CH17" s="657"/>
      <c r="CI17" s="657"/>
      <c r="CJ17" s="657"/>
      <c r="CK17" s="657"/>
      <c r="CL17" s="657"/>
      <c r="CM17" s="657"/>
      <c r="CN17" s="657"/>
      <c r="CO17" s="657"/>
      <c r="CP17" s="657"/>
      <c r="CQ17" s="658"/>
      <c r="CR17" s="659">
        <v>422232</v>
      </c>
      <c r="CS17" s="660"/>
      <c r="CT17" s="660"/>
      <c r="CU17" s="660"/>
      <c r="CV17" s="660"/>
      <c r="CW17" s="660"/>
      <c r="CX17" s="660"/>
      <c r="CY17" s="661"/>
      <c r="CZ17" s="662">
        <v>8.6</v>
      </c>
      <c r="DA17" s="662"/>
      <c r="DB17" s="662"/>
      <c r="DC17" s="662"/>
      <c r="DD17" s="668" t="s">
        <v>122</v>
      </c>
      <c r="DE17" s="660"/>
      <c r="DF17" s="660"/>
      <c r="DG17" s="660"/>
      <c r="DH17" s="660"/>
      <c r="DI17" s="660"/>
      <c r="DJ17" s="660"/>
      <c r="DK17" s="660"/>
      <c r="DL17" s="660"/>
      <c r="DM17" s="660"/>
      <c r="DN17" s="660"/>
      <c r="DO17" s="660"/>
      <c r="DP17" s="661"/>
      <c r="DQ17" s="668">
        <v>413570</v>
      </c>
      <c r="DR17" s="660"/>
      <c r="DS17" s="660"/>
      <c r="DT17" s="660"/>
      <c r="DU17" s="660"/>
      <c r="DV17" s="660"/>
      <c r="DW17" s="660"/>
      <c r="DX17" s="660"/>
      <c r="DY17" s="660"/>
      <c r="DZ17" s="660"/>
      <c r="EA17" s="660"/>
      <c r="EB17" s="660"/>
      <c r="EC17" s="669"/>
    </row>
    <row r="18" spans="2:133" ht="11.25" customHeight="1" x14ac:dyDescent="0.15">
      <c r="B18" s="656" t="s">
        <v>255</v>
      </c>
      <c r="C18" s="657"/>
      <c r="D18" s="657"/>
      <c r="E18" s="657"/>
      <c r="F18" s="657"/>
      <c r="G18" s="657"/>
      <c r="H18" s="657"/>
      <c r="I18" s="657"/>
      <c r="J18" s="657"/>
      <c r="K18" s="657"/>
      <c r="L18" s="657"/>
      <c r="M18" s="657"/>
      <c r="N18" s="657"/>
      <c r="O18" s="657"/>
      <c r="P18" s="657"/>
      <c r="Q18" s="658"/>
      <c r="R18" s="659">
        <v>16000</v>
      </c>
      <c r="S18" s="660"/>
      <c r="T18" s="660"/>
      <c r="U18" s="660"/>
      <c r="V18" s="660"/>
      <c r="W18" s="660"/>
      <c r="X18" s="660"/>
      <c r="Y18" s="661"/>
      <c r="Z18" s="662">
        <v>0.3</v>
      </c>
      <c r="AA18" s="662"/>
      <c r="AB18" s="662"/>
      <c r="AC18" s="662"/>
      <c r="AD18" s="663">
        <v>16000</v>
      </c>
      <c r="AE18" s="663"/>
      <c r="AF18" s="663"/>
      <c r="AG18" s="663"/>
      <c r="AH18" s="663"/>
      <c r="AI18" s="663"/>
      <c r="AJ18" s="663"/>
      <c r="AK18" s="663"/>
      <c r="AL18" s="664">
        <v>0.5</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257</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258</v>
      </c>
      <c r="C19" s="657"/>
      <c r="D19" s="657"/>
      <c r="E19" s="657"/>
      <c r="F19" s="657"/>
      <c r="G19" s="657"/>
      <c r="H19" s="657"/>
      <c r="I19" s="657"/>
      <c r="J19" s="657"/>
      <c r="K19" s="657"/>
      <c r="L19" s="657"/>
      <c r="M19" s="657"/>
      <c r="N19" s="657"/>
      <c r="O19" s="657"/>
      <c r="P19" s="657"/>
      <c r="Q19" s="658"/>
      <c r="R19" s="659">
        <v>14866</v>
      </c>
      <c r="S19" s="660"/>
      <c r="T19" s="660"/>
      <c r="U19" s="660"/>
      <c r="V19" s="660"/>
      <c r="W19" s="660"/>
      <c r="X19" s="660"/>
      <c r="Y19" s="661"/>
      <c r="Z19" s="662">
        <v>0.3</v>
      </c>
      <c r="AA19" s="662"/>
      <c r="AB19" s="662"/>
      <c r="AC19" s="662"/>
      <c r="AD19" s="663">
        <v>14866</v>
      </c>
      <c r="AE19" s="663"/>
      <c r="AF19" s="663"/>
      <c r="AG19" s="663"/>
      <c r="AH19" s="663"/>
      <c r="AI19" s="663"/>
      <c r="AJ19" s="663"/>
      <c r="AK19" s="663"/>
      <c r="AL19" s="664">
        <v>0.5</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v>12335</v>
      </c>
      <c r="BH19" s="660"/>
      <c r="BI19" s="660"/>
      <c r="BJ19" s="660"/>
      <c r="BK19" s="660"/>
      <c r="BL19" s="660"/>
      <c r="BM19" s="660"/>
      <c r="BN19" s="661"/>
      <c r="BO19" s="662">
        <v>1.2</v>
      </c>
      <c r="BP19" s="662"/>
      <c r="BQ19" s="662"/>
      <c r="BR19" s="662"/>
      <c r="BS19" s="663" t="s">
        <v>122</v>
      </c>
      <c r="BT19" s="663"/>
      <c r="BU19" s="663"/>
      <c r="BV19" s="663"/>
      <c r="BW19" s="663"/>
      <c r="BX19" s="663"/>
      <c r="BY19" s="663"/>
      <c r="BZ19" s="663"/>
      <c r="CA19" s="663"/>
      <c r="CB19" s="667"/>
      <c r="CD19" s="656" t="s">
        <v>260</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261</v>
      </c>
      <c r="C20" s="673"/>
      <c r="D20" s="673"/>
      <c r="E20" s="673"/>
      <c r="F20" s="673"/>
      <c r="G20" s="673"/>
      <c r="H20" s="673"/>
      <c r="I20" s="673"/>
      <c r="J20" s="673"/>
      <c r="K20" s="673"/>
      <c r="L20" s="673"/>
      <c r="M20" s="673"/>
      <c r="N20" s="673"/>
      <c r="O20" s="673"/>
      <c r="P20" s="673"/>
      <c r="Q20" s="674"/>
      <c r="R20" s="659">
        <v>1134</v>
      </c>
      <c r="S20" s="660"/>
      <c r="T20" s="660"/>
      <c r="U20" s="660"/>
      <c r="V20" s="660"/>
      <c r="W20" s="660"/>
      <c r="X20" s="660"/>
      <c r="Y20" s="661"/>
      <c r="Z20" s="662">
        <v>0</v>
      </c>
      <c r="AA20" s="662"/>
      <c r="AB20" s="662"/>
      <c r="AC20" s="662"/>
      <c r="AD20" s="663">
        <v>1134</v>
      </c>
      <c r="AE20" s="663"/>
      <c r="AF20" s="663"/>
      <c r="AG20" s="663"/>
      <c r="AH20" s="663"/>
      <c r="AI20" s="663"/>
      <c r="AJ20" s="663"/>
      <c r="AK20" s="663"/>
      <c r="AL20" s="664">
        <v>0</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v>12335</v>
      </c>
      <c r="BH20" s="660"/>
      <c r="BI20" s="660"/>
      <c r="BJ20" s="660"/>
      <c r="BK20" s="660"/>
      <c r="BL20" s="660"/>
      <c r="BM20" s="660"/>
      <c r="BN20" s="661"/>
      <c r="BO20" s="662">
        <v>1.2</v>
      </c>
      <c r="BP20" s="662"/>
      <c r="BQ20" s="662"/>
      <c r="BR20" s="662"/>
      <c r="BS20" s="663" t="s">
        <v>122</v>
      </c>
      <c r="BT20" s="663"/>
      <c r="BU20" s="663"/>
      <c r="BV20" s="663"/>
      <c r="BW20" s="663"/>
      <c r="BX20" s="663"/>
      <c r="BY20" s="663"/>
      <c r="BZ20" s="663"/>
      <c r="CA20" s="663"/>
      <c r="CB20" s="667"/>
      <c r="CD20" s="656" t="s">
        <v>263</v>
      </c>
      <c r="CE20" s="657"/>
      <c r="CF20" s="657"/>
      <c r="CG20" s="657"/>
      <c r="CH20" s="657"/>
      <c r="CI20" s="657"/>
      <c r="CJ20" s="657"/>
      <c r="CK20" s="657"/>
      <c r="CL20" s="657"/>
      <c r="CM20" s="657"/>
      <c r="CN20" s="657"/>
      <c r="CO20" s="657"/>
      <c r="CP20" s="657"/>
      <c r="CQ20" s="658"/>
      <c r="CR20" s="659">
        <v>4925217</v>
      </c>
      <c r="CS20" s="660"/>
      <c r="CT20" s="660"/>
      <c r="CU20" s="660"/>
      <c r="CV20" s="660"/>
      <c r="CW20" s="660"/>
      <c r="CX20" s="660"/>
      <c r="CY20" s="661"/>
      <c r="CZ20" s="662">
        <v>100</v>
      </c>
      <c r="DA20" s="662"/>
      <c r="DB20" s="662"/>
      <c r="DC20" s="662"/>
      <c r="DD20" s="668">
        <v>350921</v>
      </c>
      <c r="DE20" s="660"/>
      <c r="DF20" s="660"/>
      <c r="DG20" s="660"/>
      <c r="DH20" s="660"/>
      <c r="DI20" s="660"/>
      <c r="DJ20" s="660"/>
      <c r="DK20" s="660"/>
      <c r="DL20" s="660"/>
      <c r="DM20" s="660"/>
      <c r="DN20" s="660"/>
      <c r="DO20" s="660"/>
      <c r="DP20" s="661"/>
      <c r="DQ20" s="668">
        <v>3816230</v>
      </c>
      <c r="DR20" s="660"/>
      <c r="DS20" s="660"/>
      <c r="DT20" s="660"/>
      <c r="DU20" s="660"/>
      <c r="DV20" s="660"/>
      <c r="DW20" s="660"/>
      <c r="DX20" s="660"/>
      <c r="DY20" s="660"/>
      <c r="DZ20" s="660"/>
      <c r="EA20" s="660"/>
      <c r="EB20" s="660"/>
      <c r="EC20" s="669"/>
    </row>
    <row r="21" spans="2:133" ht="11.25" customHeight="1" x14ac:dyDescent="0.15">
      <c r="B21" s="656" t="s">
        <v>264</v>
      </c>
      <c r="C21" s="657"/>
      <c r="D21" s="657"/>
      <c r="E21" s="657"/>
      <c r="F21" s="657"/>
      <c r="G21" s="657"/>
      <c r="H21" s="657"/>
      <c r="I21" s="657"/>
      <c r="J21" s="657"/>
      <c r="K21" s="657"/>
      <c r="L21" s="657"/>
      <c r="M21" s="657"/>
      <c r="N21" s="657"/>
      <c r="O21" s="657"/>
      <c r="P21" s="657"/>
      <c r="Q21" s="658"/>
      <c r="R21" s="659">
        <v>1999329</v>
      </c>
      <c r="S21" s="660"/>
      <c r="T21" s="660"/>
      <c r="U21" s="660"/>
      <c r="V21" s="660"/>
      <c r="W21" s="660"/>
      <c r="X21" s="660"/>
      <c r="Y21" s="661"/>
      <c r="Z21" s="662">
        <v>37.4</v>
      </c>
      <c r="AA21" s="662"/>
      <c r="AB21" s="662"/>
      <c r="AC21" s="662"/>
      <c r="AD21" s="663">
        <v>1815423</v>
      </c>
      <c r="AE21" s="663"/>
      <c r="AF21" s="663"/>
      <c r="AG21" s="663"/>
      <c r="AH21" s="663"/>
      <c r="AI21" s="663"/>
      <c r="AJ21" s="663"/>
      <c r="AK21" s="663"/>
      <c r="AL21" s="664">
        <v>56.7</v>
      </c>
      <c r="AM21" s="665"/>
      <c r="AN21" s="665"/>
      <c r="AO21" s="666"/>
      <c r="AP21" s="656" t="s">
        <v>265</v>
      </c>
      <c r="AQ21" s="675"/>
      <c r="AR21" s="675"/>
      <c r="AS21" s="675"/>
      <c r="AT21" s="675"/>
      <c r="AU21" s="675"/>
      <c r="AV21" s="675"/>
      <c r="AW21" s="675"/>
      <c r="AX21" s="675"/>
      <c r="AY21" s="675"/>
      <c r="AZ21" s="675"/>
      <c r="BA21" s="675"/>
      <c r="BB21" s="675"/>
      <c r="BC21" s="675"/>
      <c r="BD21" s="675"/>
      <c r="BE21" s="675"/>
      <c r="BF21" s="676"/>
      <c r="BG21" s="659">
        <v>12335</v>
      </c>
      <c r="BH21" s="660"/>
      <c r="BI21" s="660"/>
      <c r="BJ21" s="660"/>
      <c r="BK21" s="660"/>
      <c r="BL21" s="660"/>
      <c r="BM21" s="660"/>
      <c r="BN21" s="661"/>
      <c r="BO21" s="662">
        <v>1.2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266</v>
      </c>
      <c r="C22" s="657"/>
      <c r="D22" s="657"/>
      <c r="E22" s="657"/>
      <c r="F22" s="657"/>
      <c r="G22" s="657"/>
      <c r="H22" s="657"/>
      <c r="I22" s="657"/>
      <c r="J22" s="657"/>
      <c r="K22" s="657"/>
      <c r="L22" s="657"/>
      <c r="M22" s="657"/>
      <c r="N22" s="657"/>
      <c r="O22" s="657"/>
      <c r="P22" s="657"/>
      <c r="Q22" s="658"/>
      <c r="R22" s="659">
        <v>1815423</v>
      </c>
      <c r="S22" s="660"/>
      <c r="T22" s="660"/>
      <c r="U22" s="660"/>
      <c r="V22" s="660"/>
      <c r="W22" s="660"/>
      <c r="X22" s="660"/>
      <c r="Y22" s="661"/>
      <c r="Z22" s="662">
        <v>33.9</v>
      </c>
      <c r="AA22" s="662"/>
      <c r="AB22" s="662"/>
      <c r="AC22" s="662"/>
      <c r="AD22" s="663">
        <v>1815423</v>
      </c>
      <c r="AE22" s="663"/>
      <c r="AF22" s="663"/>
      <c r="AG22" s="663"/>
      <c r="AH22" s="663"/>
      <c r="AI22" s="663"/>
      <c r="AJ22" s="663"/>
      <c r="AK22" s="663"/>
      <c r="AL22" s="664">
        <v>56.7</v>
      </c>
      <c r="AM22" s="665"/>
      <c r="AN22" s="665"/>
      <c r="AO22" s="666"/>
      <c r="AP22" s="656" t="s">
        <v>267</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269</v>
      </c>
      <c r="C23" s="657"/>
      <c r="D23" s="657"/>
      <c r="E23" s="657"/>
      <c r="F23" s="657"/>
      <c r="G23" s="657"/>
      <c r="H23" s="657"/>
      <c r="I23" s="657"/>
      <c r="J23" s="657"/>
      <c r="K23" s="657"/>
      <c r="L23" s="657"/>
      <c r="M23" s="657"/>
      <c r="N23" s="657"/>
      <c r="O23" s="657"/>
      <c r="P23" s="657"/>
      <c r="Q23" s="658"/>
      <c r="R23" s="659">
        <v>133088</v>
      </c>
      <c r="S23" s="660"/>
      <c r="T23" s="660"/>
      <c r="U23" s="660"/>
      <c r="V23" s="660"/>
      <c r="W23" s="660"/>
      <c r="X23" s="660"/>
      <c r="Y23" s="661"/>
      <c r="Z23" s="662">
        <v>2.5</v>
      </c>
      <c r="AA23" s="662"/>
      <c r="AB23" s="662"/>
      <c r="AC23" s="662"/>
      <c r="AD23" s="663" t="s">
        <v>122</v>
      </c>
      <c r="AE23" s="663"/>
      <c r="AF23" s="663"/>
      <c r="AG23" s="663"/>
      <c r="AH23" s="663"/>
      <c r="AI23" s="663"/>
      <c r="AJ23" s="663"/>
      <c r="AK23" s="663"/>
      <c r="AL23" s="664" t="s">
        <v>122</v>
      </c>
      <c r="AM23" s="665"/>
      <c r="AN23" s="665"/>
      <c r="AO23" s="666"/>
      <c r="AP23" s="656" t="s">
        <v>270</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210</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6" t="s">
        <v>274</v>
      </c>
      <c r="DM23" s="687"/>
      <c r="DN23" s="687"/>
      <c r="DO23" s="687"/>
      <c r="DP23" s="687"/>
      <c r="DQ23" s="687"/>
      <c r="DR23" s="687"/>
      <c r="DS23" s="687"/>
      <c r="DT23" s="687"/>
      <c r="DU23" s="687"/>
      <c r="DV23" s="688"/>
      <c r="DW23" s="641" t="s">
        <v>275</v>
      </c>
      <c r="DX23" s="642"/>
      <c r="DY23" s="642"/>
      <c r="DZ23" s="642"/>
      <c r="EA23" s="642"/>
      <c r="EB23" s="642"/>
      <c r="EC23" s="643"/>
    </row>
    <row r="24" spans="2:133" ht="11.25" customHeight="1" x14ac:dyDescent="0.15">
      <c r="B24" s="656" t="s">
        <v>276</v>
      </c>
      <c r="C24" s="657"/>
      <c r="D24" s="657"/>
      <c r="E24" s="657"/>
      <c r="F24" s="657"/>
      <c r="G24" s="657"/>
      <c r="H24" s="657"/>
      <c r="I24" s="657"/>
      <c r="J24" s="657"/>
      <c r="K24" s="657"/>
      <c r="L24" s="657"/>
      <c r="M24" s="657"/>
      <c r="N24" s="657"/>
      <c r="O24" s="657"/>
      <c r="P24" s="657"/>
      <c r="Q24" s="658"/>
      <c r="R24" s="659">
        <v>50818</v>
      </c>
      <c r="S24" s="660"/>
      <c r="T24" s="660"/>
      <c r="U24" s="660"/>
      <c r="V24" s="660"/>
      <c r="W24" s="660"/>
      <c r="X24" s="660"/>
      <c r="Y24" s="661"/>
      <c r="Z24" s="662">
        <v>0.9</v>
      </c>
      <c r="AA24" s="662"/>
      <c r="AB24" s="662"/>
      <c r="AC24" s="662"/>
      <c r="AD24" s="663" t="s">
        <v>122</v>
      </c>
      <c r="AE24" s="663"/>
      <c r="AF24" s="663"/>
      <c r="AG24" s="663"/>
      <c r="AH24" s="663"/>
      <c r="AI24" s="663"/>
      <c r="AJ24" s="663"/>
      <c r="AK24" s="663"/>
      <c r="AL24" s="664" t="s">
        <v>122</v>
      </c>
      <c r="AM24" s="665"/>
      <c r="AN24" s="665"/>
      <c r="AO24" s="666"/>
      <c r="AP24" s="656" t="s">
        <v>277</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278</v>
      </c>
      <c r="CE24" s="646"/>
      <c r="CF24" s="646"/>
      <c r="CG24" s="646"/>
      <c r="CH24" s="646"/>
      <c r="CI24" s="646"/>
      <c r="CJ24" s="646"/>
      <c r="CK24" s="646"/>
      <c r="CL24" s="646"/>
      <c r="CM24" s="646"/>
      <c r="CN24" s="646"/>
      <c r="CO24" s="646"/>
      <c r="CP24" s="646"/>
      <c r="CQ24" s="647"/>
      <c r="CR24" s="648">
        <v>1983768</v>
      </c>
      <c r="CS24" s="649"/>
      <c r="CT24" s="649"/>
      <c r="CU24" s="649"/>
      <c r="CV24" s="649"/>
      <c r="CW24" s="649"/>
      <c r="CX24" s="649"/>
      <c r="CY24" s="650"/>
      <c r="CZ24" s="653">
        <v>40.299999999999997</v>
      </c>
      <c r="DA24" s="654"/>
      <c r="DB24" s="654"/>
      <c r="DC24" s="670"/>
      <c r="DD24" s="694">
        <v>1581899</v>
      </c>
      <c r="DE24" s="649"/>
      <c r="DF24" s="649"/>
      <c r="DG24" s="649"/>
      <c r="DH24" s="649"/>
      <c r="DI24" s="649"/>
      <c r="DJ24" s="649"/>
      <c r="DK24" s="650"/>
      <c r="DL24" s="694">
        <v>1520178</v>
      </c>
      <c r="DM24" s="649"/>
      <c r="DN24" s="649"/>
      <c r="DO24" s="649"/>
      <c r="DP24" s="649"/>
      <c r="DQ24" s="649"/>
      <c r="DR24" s="649"/>
      <c r="DS24" s="649"/>
      <c r="DT24" s="649"/>
      <c r="DU24" s="649"/>
      <c r="DV24" s="650"/>
      <c r="DW24" s="653">
        <v>47.2</v>
      </c>
      <c r="DX24" s="654"/>
      <c r="DY24" s="654"/>
      <c r="DZ24" s="654"/>
      <c r="EA24" s="654"/>
      <c r="EB24" s="654"/>
      <c r="EC24" s="655"/>
    </row>
    <row r="25" spans="2:133" ht="11.25" customHeight="1" x14ac:dyDescent="0.15">
      <c r="B25" s="656" t="s">
        <v>279</v>
      </c>
      <c r="C25" s="657"/>
      <c r="D25" s="657"/>
      <c r="E25" s="657"/>
      <c r="F25" s="657"/>
      <c r="G25" s="657"/>
      <c r="H25" s="657"/>
      <c r="I25" s="657"/>
      <c r="J25" s="657"/>
      <c r="K25" s="657"/>
      <c r="L25" s="657"/>
      <c r="M25" s="657"/>
      <c r="N25" s="657"/>
      <c r="O25" s="657"/>
      <c r="P25" s="657"/>
      <c r="Q25" s="658"/>
      <c r="R25" s="659">
        <v>3369065</v>
      </c>
      <c r="S25" s="660"/>
      <c r="T25" s="660"/>
      <c r="U25" s="660"/>
      <c r="V25" s="660"/>
      <c r="W25" s="660"/>
      <c r="X25" s="660"/>
      <c r="Y25" s="661"/>
      <c r="Z25" s="662">
        <v>63</v>
      </c>
      <c r="AA25" s="662"/>
      <c r="AB25" s="662"/>
      <c r="AC25" s="662"/>
      <c r="AD25" s="663">
        <v>3185159</v>
      </c>
      <c r="AE25" s="663"/>
      <c r="AF25" s="663"/>
      <c r="AG25" s="663"/>
      <c r="AH25" s="663"/>
      <c r="AI25" s="663"/>
      <c r="AJ25" s="663"/>
      <c r="AK25" s="663"/>
      <c r="AL25" s="664">
        <v>99.5</v>
      </c>
      <c r="AM25" s="665"/>
      <c r="AN25" s="665"/>
      <c r="AO25" s="666"/>
      <c r="AP25" s="656" t="s">
        <v>280</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281</v>
      </c>
      <c r="CE25" s="657"/>
      <c r="CF25" s="657"/>
      <c r="CG25" s="657"/>
      <c r="CH25" s="657"/>
      <c r="CI25" s="657"/>
      <c r="CJ25" s="657"/>
      <c r="CK25" s="657"/>
      <c r="CL25" s="657"/>
      <c r="CM25" s="657"/>
      <c r="CN25" s="657"/>
      <c r="CO25" s="657"/>
      <c r="CP25" s="657"/>
      <c r="CQ25" s="658"/>
      <c r="CR25" s="659">
        <v>1087109</v>
      </c>
      <c r="CS25" s="691"/>
      <c r="CT25" s="691"/>
      <c r="CU25" s="691"/>
      <c r="CV25" s="691"/>
      <c r="CW25" s="691"/>
      <c r="CX25" s="691"/>
      <c r="CY25" s="692"/>
      <c r="CZ25" s="664">
        <v>22.1</v>
      </c>
      <c r="DA25" s="689"/>
      <c r="DB25" s="689"/>
      <c r="DC25" s="693"/>
      <c r="DD25" s="668">
        <v>1029400</v>
      </c>
      <c r="DE25" s="691"/>
      <c r="DF25" s="691"/>
      <c r="DG25" s="691"/>
      <c r="DH25" s="691"/>
      <c r="DI25" s="691"/>
      <c r="DJ25" s="691"/>
      <c r="DK25" s="692"/>
      <c r="DL25" s="668">
        <v>997764</v>
      </c>
      <c r="DM25" s="691"/>
      <c r="DN25" s="691"/>
      <c r="DO25" s="691"/>
      <c r="DP25" s="691"/>
      <c r="DQ25" s="691"/>
      <c r="DR25" s="691"/>
      <c r="DS25" s="691"/>
      <c r="DT25" s="691"/>
      <c r="DU25" s="691"/>
      <c r="DV25" s="692"/>
      <c r="DW25" s="664">
        <v>31</v>
      </c>
      <c r="DX25" s="689"/>
      <c r="DY25" s="689"/>
      <c r="DZ25" s="689"/>
      <c r="EA25" s="689"/>
      <c r="EB25" s="689"/>
      <c r="EC25" s="690"/>
    </row>
    <row r="26" spans="2:133" ht="11.25" customHeight="1" x14ac:dyDescent="0.15">
      <c r="B26" s="656" t="s">
        <v>282</v>
      </c>
      <c r="C26" s="657"/>
      <c r="D26" s="657"/>
      <c r="E26" s="657"/>
      <c r="F26" s="657"/>
      <c r="G26" s="657"/>
      <c r="H26" s="657"/>
      <c r="I26" s="657"/>
      <c r="J26" s="657"/>
      <c r="K26" s="657"/>
      <c r="L26" s="657"/>
      <c r="M26" s="657"/>
      <c r="N26" s="657"/>
      <c r="O26" s="657"/>
      <c r="P26" s="657"/>
      <c r="Q26" s="658"/>
      <c r="R26" s="659">
        <v>992</v>
      </c>
      <c r="S26" s="660"/>
      <c r="T26" s="660"/>
      <c r="U26" s="660"/>
      <c r="V26" s="660"/>
      <c r="W26" s="660"/>
      <c r="X26" s="660"/>
      <c r="Y26" s="661"/>
      <c r="Z26" s="662">
        <v>0</v>
      </c>
      <c r="AA26" s="662"/>
      <c r="AB26" s="662"/>
      <c r="AC26" s="662"/>
      <c r="AD26" s="663">
        <v>992</v>
      </c>
      <c r="AE26" s="663"/>
      <c r="AF26" s="663"/>
      <c r="AG26" s="663"/>
      <c r="AH26" s="663"/>
      <c r="AI26" s="663"/>
      <c r="AJ26" s="663"/>
      <c r="AK26" s="663"/>
      <c r="AL26" s="664">
        <v>0</v>
      </c>
      <c r="AM26" s="665"/>
      <c r="AN26" s="665"/>
      <c r="AO26" s="666"/>
      <c r="AP26" s="656" t="s">
        <v>283</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284</v>
      </c>
      <c r="CE26" s="657"/>
      <c r="CF26" s="657"/>
      <c r="CG26" s="657"/>
      <c r="CH26" s="657"/>
      <c r="CI26" s="657"/>
      <c r="CJ26" s="657"/>
      <c r="CK26" s="657"/>
      <c r="CL26" s="657"/>
      <c r="CM26" s="657"/>
      <c r="CN26" s="657"/>
      <c r="CO26" s="657"/>
      <c r="CP26" s="657"/>
      <c r="CQ26" s="658"/>
      <c r="CR26" s="659">
        <v>616905</v>
      </c>
      <c r="CS26" s="660"/>
      <c r="CT26" s="660"/>
      <c r="CU26" s="660"/>
      <c r="CV26" s="660"/>
      <c r="CW26" s="660"/>
      <c r="CX26" s="660"/>
      <c r="CY26" s="661"/>
      <c r="CZ26" s="664">
        <v>12.5</v>
      </c>
      <c r="DA26" s="689"/>
      <c r="DB26" s="689"/>
      <c r="DC26" s="693"/>
      <c r="DD26" s="668">
        <v>600539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285</v>
      </c>
      <c r="C27" s="657"/>
      <c r="D27" s="657"/>
      <c r="E27" s="657"/>
      <c r="F27" s="657"/>
      <c r="G27" s="657"/>
      <c r="H27" s="657"/>
      <c r="I27" s="657"/>
      <c r="J27" s="657"/>
      <c r="K27" s="657"/>
      <c r="L27" s="657"/>
      <c r="M27" s="657"/>
      <c r="N27" s="657"/>
      <c r="O27" s="657"/>
      <c r="P27" s="657"/>
      <c r="Q27" s="658"/>
      <c r="R27" s="659">
        <v>1017</v>
      </c>
      <c r="S27" s="660"/>
      <c r="T27" s="660"/>
      <c r="U27" s="660"/>
      <c r="V27" s="660"/>
      <c r="W27" s="660"/>
      <c r="X27" s="660"/>
      <c r="Y27" s="661"/>
      <c r="Z27" s="662">
        <v>0</v>
      </c>
      <c r="AA27" s="662"/>
      <c r="AB27" s="662"/>
      <c r="AC27" s="662"/>
      <c r="AD27" s="663" t="s">
        <v>122</v>
      </c>
      <c r="AE27" s="663"/>
      <c r="AF27" s="663"/>
      <c r="AG27" s="663"/>
      <c r="AH27" s="663"/>
      <c r="AI27" s="663"/>
      <c r="AJ27" s="663"/>
      <c r="AK27" s="663"/>
      <c r="AL27" s="664" t="s">
        <v>122</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1018117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287</v>
      </c>
      <c r="CE27" s="657"/>
      <c r="CF27" s="657"/>
      <c r="CG27" s="657"/>
      <c r="CH27" s="657"/>
      <c r="CI27" s="657"/>
      <c r="CJ27" s="657"/>
      <c r="CK27" s="657"/>
      <c r="CL27" s="657"/>
      <c r="CM27" s="657"/>
      <c r="CN27" s="657"/>
      <c r="CO27" s="657"/>
      <c r="CP27" s="657"/>
      <c r="CQ27" s="658"/>
      <c r="CR27" s="659">
        <v>474427</v>
      </c>
      <c r="CS27" s="691"/>
      <c r="CT27" s="691"/>
      <c r="CU27" s="691"/>
      <c r="CV27" s="691"/>
      <c r="CW27" s="691"/>
      <c r="CX27" s="691"/>
      <c r="CY27" s="692"/>
      <c r="CZ27" s="664">
        <v>9.6</v>
      </c>
      <c r="DA27" s="689"/>
      <c r="DB27" s="689"/>
      <c r="DC27" s="693"/>
      <c r="DD27" s="668">
        <v>138929</v>
      </c>
      <c r="DE27" s="691"/>
      <c r="DF27" s="691"/>
      <c r="DG27" s="691"/>
      <c r="DH27" s="691"/>
      <c r="DI27" s="691"/>
      <c r="DJ27" s="691"/>
      <c r="DK27" s="692"/>
      <c r="DL27" s="668">
        <v>108844</v>
      </c>
      <c r="DM27" s="691"/>
      <c r="DN27" s="691"/>
      <c r="DO27" s="691"/>
      <c r="DP27" s="691"/>
      <c r="DQ27" s="691"/>
      <c r="DR27" s="691"/>
      <c r="DS27" s="691"/>
      <c r="DT27" s="691"/>
      <c r="DU27" s="691"/>
      <c r="DV27" s="692"/>
      <c r="DW27" s="664">
        <v>3.4</v>
      </c>
      <c r="DX27" s="689"/>
      <c r="DY27" s="689"/>
      <c r="DZ27" s="689"/>
      <c r="EA27" s="689"/>
      <c r="EB27" s="689"/>
      <c r="EC27" s="690"/>
    </row>
    <row r="28" spans="2:133" ht="11.25" customHeight="1" x14ac:dyDescent="0.15">
      <c r="B28" s="656" t="s">
        <v>288</v>
      </c>
      <c r="C28" s="657"/>
      <c r="D28" s="657"/>
      <c r="E28" s="657"/>
      <c r="F28" s="657"/>
      <c r="G28" s="657"/>
      <c r="H28" s="657"/>
      <c r="I28" s="657"/>
      <c r="J28" s="657"/>
      <c r="K28" s="657"/>
      <c r="L28" s="657"/>
      <c r="M28" s="657"/>
      <c r="N28" s="657"/>
      <c r="O28" s="657"/>
      <c r="P28" s="657"/>
      <c r="Q28" s="658"/>
      <c r="R28" s="659">
        <v>28106</v>
      </c>
      <c r="S28" s="660"/>
      <c r="T28" s="660"/>
      <c r="U28" s="660"/>
      <c r="V28" s="660"/>
      <c r="W28" s="660"/>
      <c r="X28" s="660"/>
      <c r="Y28" s="661"/>
      <c r="Z28" s="662">
        <v>0.5</v>
      </c>
      <c r="AA28" s="662"/>
      <c r="AB28" s="662"/>
      <c r="AC28" s="662"/>
      <c r="AD28" s="663">
        <v>2919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289</v>
      </c>
      <c r="CE28" s="657"/>
      <c r="CF28" s="657"/>
      <c r="CG28" s="657"/>
      <c r="CH28" s="657"/>
      <c r="CI28" s="657"/>
      <c r="CJ28" s="657"/>
      <c r="CK28" s="657"/>
      <c r="CL28" s="657"/>
      <c r="CM28" s="657"/>
      <c r="CN28" s="657"/>
      <c r="CO28" s="657"/>
      <c r="CP28" s="657"/>
      <c r="CQ28" s="658"/>
      <c r="CR28" s="659">
        <v>422232</v>
      </c>
      <c r="CS28" s="660"/>
      <c r="CT28" s="660"/>
      <c r="CU28" s="660"/>
      <c r="CV28" s="660"/>
      <c r="CW28" s="660"/>
      <c r="CX28" s="660"/>
      <c r="CY28" s="661"/>
      <c r="CZ28" s="664">
        <v>8.6</v>
      </c>
      <c r="DA28" s="689"/>
      <c r="DB28" s="689"/>
      <c r="DC28" s="693"/>
      <c r="DD28" s="668">
        <v>413570</v>
      </c>
      <c r="DE28" s="660"/>
      <c r="DF28" s="660"/>
      <c r="DG28" s="660"/>
      <c r="DH28" s="660"/>
      <c r="DI28" s="660"/>
      <c r="DJ28" s="660"/>
      <c r="DK28" s="661"/>
      <c r="DL28" s="668">
        <v>413570</v>
      </c>
      <c r="DM28" s="660"/>
      <c r="DN28" s="660"/>
      <c r="DO28" s="660"/>
      <c r="DP28" s="660"/>
      <c r="DQ28" s="660"/>
      <c r="DR28" s="660"/>
      <c r="DS28" s="660"/>
      <c r="DT28" s="660"/>
      <c r="DU28" s="660"/>
      <c r="DV28" s="661"/>
      <c r="DW28" s="664">
        <v>12.8</v>
      </c>
      <c r="DX28" s="689"/>
      <c r="DY28" s="689"/>
      <c r="DZ28" s="689"/>
      <c r="EA28" s="689"/>
      <c r="EB28" s="689"/>
      <c r="EC28" s="690"/>
    </row>
    <row r="29" spans="2:133" ht="11.25" customHeight="1" x14ac:dyDescent="0.15">
      <c r="B29" s="656" t="s">
        <v>290</v>
      </c>
      <c r="C29" s="657"/>
      <c r="D29" s="657"/>
      <c r="E29" s="657"/>
      <c r="F29" s="657"/>
      <c r="G29" s="657"/>
      <c r="H29" s="657"/>
      <c r="I29" s="657"/>
      <c r="J29" s="657"/>
      <c r="K29" s="657"/>
      <c r="L29" s="657"/>
      <c r="M29" s="657"/>
      <c r="N29" s="657"/>
      <c r="O29" s="657"/>
      <c r="P29" s="657"/>
      <c r="Q29" s="658"/>
      <c r="R29" s="659">
        <v>5642</v>
      </c>
      <c r="S29" s="660"/>
      <c r="T29" s="660"/>
      <c r="U29" s="660"/>
      <c r="V29" s="660"/>
      <c r="W29" s="660"/>
      <c r="X29" s="660"/>
      <c r="Y29" s="661"/>
      <c r="Z29" s="662">
        <v>0.1</v>
      </c>
      <c r="AA29" s="662"/>
      <c r="AB29" s="662"/>
      <c r="AC29" s="662"/>
      <c r="AD29" s="663">
        <v>196</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291</v>
      </c>
      <c r="CE29" s="696"/>
      <c r="CF29" s="656" t="s">
        <v>66</v>
      </c>
      <c r="CG29" s="657"/>
      <c r="CH29" s="657"/>
      <c r="CI29" s="657"/>
      <c r="CJ29" s="657"/>
      <c r="CK29" s="657"/>
      <c r="CL29" s="657"/>
      <c r="CM29" s="657"/>
      <c r="CN29" s="657"/>
      <c r="CO29" s="657"/>
      <c r="CP29" s="657"/>
      <c r="CQ29" s="658"/>
      <c r="CR29" s="659">
        <v>422232</v>
      </c>
      <c r="CS29" s="691"/>
      <c r="CT29" s="691"/>
      <c r="CU29" s="691"/>
      <c r="CV29" s="691"/>
      <c r="CW29" s="691"/>
      <c r="CX29" s="691"/>
      <c r="CY29" s="692"/>
      <c r="CZ29" s="664">
        <v>8.6</v>
      </c>
      <c r="DA29" s="689"/>
      <c r="DB29" s="689"/>
      <c r="DC29" s="693"/>
      <c r="DD29" s="668">
        <v>413570</v>
      </c>
      <c r="DE29" s="691"/>
      <c r="DF29" s="691"/>
      <c r="DG29" s="691"/>
      <c r="DH29" s="691"/>
      <c r="DI29" s="691"/>
      <c r="DJ29" s="691"/>
      <c r="DK29" s="692"/>
      <c r="DL29" s="668">
        <v>413570</v>
      </c>
      <c r="DM29" s="691"/>
      <c r="DN29" s="691"/>
      <c r="DO29" s="691"/>
      <c r="DP29" s="691"/>
      <c r="DQ29" s="691"/>
      <c r="DR29" s="691"/>
      <c r="DS29" s="691"/>
      <c r="DT29" s="691"/>
      <c r="DU29" s="691"/>
      <c r="DV29" s="692"/>
      <c r="DW29" s="664">
        <v>12.8</v>
      </c>
      <c r="DX29" s="689"/>
      <c r="DY29" s="689"/>
      <c r="DZ29" s="689"/>
      <c r="EA29" s="689"/>
      <c r="EB29" s="689"/>
      <c r="EC29" s="690"/>
    </row>
    <row r="30" spans="2:133" ht="11.25" customHeight="1" x14ac:dyDescent="0.15">
      <c r="B30" s="656" t="s">
        <v>292</v>
      </c>
      <c r="C30" s="657"/>
      <c r="D30" s="657"/>
      <c r="E30" s="657"/>
      <c r="F30" s="657"/>
      <c r="G30" s="657"/>
      <c r="H30" s="657"/>
      <c r="I30" s="657"/>
      <c r="J30" s="657"/>
      <c r="K30" s="657"/>
      <c r="L30" s="657"/>
      <c r="M30" s="657"/>
      <c r="N30" s="657"/>
      <c r="O30" s="657"/>
      <c r="P30" s="657"/>
      <c r="Q30" s="658"/>
      <c r="R30" s="659">
        <v>607909</v>
      </c>
      <c r="S30" s="660"/>
      <c r="T30" s="660"/>
      <c r="U30" s="660"/>
      <c r="V30" s="660"/>
      <c r="W30" s="660"/>
      <c r="X30" s="660"/>
      <c r="Y30" s="661"/>
      <c r="Z30" s="662">
        <v>11.4</v>
      </c>
      <c r="AA30" s="662"/>
      <c r="AB30" s="662"/>
      <c r="AC30" s="662"/>
      <c r="AD30" s="663" t="s">
        <v>122</v>
      </c>
      <c r="AE30" s="663"/>
      <c r="AF30" s="663"/>
      <c r="AG30" s="663"/>
      <c r="AH30" s="663"/>
      <c r="AI30" s="663"/>
      <c r="AJ30" s="663"/>
      <c r="AK30" s="663"/>
      <c r="AL30" s="664" t="s">
        <v>122</v>
      </c>
      <c r="AM30" s="665"/>
      <c r="AN30" s="665"/>
      <c r="AO30" s="666"/>
      <c r="AP30" s="641" t="s">
        <v>210</v>
      </c>
      <c r="AQ30" s="642"/>
      <c r="AR30" s="642"/>
      <c r="AS30" s="642"/>
      <c r="AT30" s="642"/>
      <c r="AU30" s="642"/>
      <c r="AV30" s="642"/>
      <c r="AW30" s="642"/>
      <c r="AX30" s="642"/>
      <c r="AY30" s="642"/>
      <c r="AZ30" s="642"/>
      <c r="BA30" s="642"/>
      <c r="BB30" s="642"/>
      <c r="BC30" s="642"/>
      <c r="BD30" s="642"/>
      <c r="BE30" s="642"/>
      <c r="BF30" s="643"/>
      <c r="BG30" s="641" t="s">
        <v>293</v>
      </c>
      <c r="BH30" s="701"/>
      <c r="BI30" s="701"/>
      <c r="BJ30" s="701"/>
      <c r="BK30" s="701"/>
      <c r="BL30" s="701"/>
      <c r="BM30" s="701"/>
      <c r="BN30" s="701"/>
      <c r="BO30" s="701"/>
      <c r="BP30" s="701"/>
      <c r="BQ30" s="702"/>
      <c r="BR30" s="641" t="s">
        <v>294</v>
      </c>
      <c r="BS30" s="701"/>
      <c r="BT30" s="701"/>
      <c r="BU30" s="701"/>
      <c r="BV30" s="701"/>
      <c r="BW30" s="701"/>
      <c r="BX30" s="701"/>
      <c r="BY30" s="701"/>
      <c r="BZ30" s="701"/>
      <c r="CA30" s="701"/>
      <c r="CB30" s="702"/>
      <c r="CD30" s="697"/>
      <c r="CE30" s="698"/>
      <c r="CF30" s="656" t="s">
        <v>295</v>
      </c>
      <c r="CG30" s="657"/>
      <c r="CH30" s="657"/>
      <c r="CI30" s="657"/>
      <c r="CJ30" s="657"/>
      <c r="CK30" s="657"/>
      <c r="CL30" s="657"/>
      <c r="CM30" s="657"/>
      <c r="CN30" s="657"/>
      <c r="CO30" s="657"/>
      <c r="CP30" s="657"/>
      <c r="CQ30" s="658"/>
      <c r="CR30" s="659">
        <v>408216</v>
      </c>
      <c r="CS30" s="660"/>
      <c r="CT30" s="660"/>
      <c r="CU30" s="660"/>
      <c r="CV30" s="660"/>
      <c r="CW30" s="660"/>
      <c r="CX30" s="660"/>
      <c r="CY30" s="661"/>
      <c r="CZ30" s="664">
        <v>8.3000000000000007</v>
      </c>
      <c r="DA30" s="689"/>
      <c r="DB30" s="689"/>
      <c r="DC30" s="693"/>
      <c r="DD30" s="668">
        <v>399554</v>
      </c>
      <c r="DE30" s="660"/>
      <c r="DF30" s="660"/>
      <c r="DG30" s="660"/>
      <c r="DH30" s="660"/>
      <c r="DI30" s="660"/>
      <c r="DJ30" s="660"/>
      <c r="DK30" s="661"/>
      <c r="DL30" s="668">
        <v>399554</v>
      </c>
      <c r="DM30" s="660"/>
      <c r="DN30" s="660"/>
      <c r="DO30" s="660"/>
      <c r="DP30" s="660"/>
      <c r="DQ30" s="660"/>
      <c r="DR30" s="660"/>
      <c r="DS30" s="660"/>
      <c r="DT30" s="660"/>
      <c r="DU30" s="660"/>
      <c r="DV30" s="661"/>
      <c r="DW30" s="664">
        <v>12.4</v>
      </c>
      <c r="DX30" s="689"/>
      <c r="DY30" s="689"/>
      <c r="DZ30" s="689"/>
      <c r="EA30" s="689"/>
      <c r="EB30" s="689"/>
      <c r="EC30" s="690"/>
    </row>
    <row r="31" spans="2:133" ht="11.25" customHeight="1" x14ac:dyDescent="0.15">
      <c r="B31" s="672" t="s">
        <v>296</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297</v>
      </c>
      <c r="AQ31" s="706"/>
      <c r="AR31" s="706"/>
      <c r="AS31" s="706"/>
      <c r="AT31" s="711" t="s">
        <v>298</v>
      </c>
      <c r="AU31" s="218"/>
      <c r="AV31" s="218"/>
      <c r="AW31" s="218"/>
      <c r="AX31" s="645" t="s">
        <v>176</v>
      </c>
      <c r="AY31" s="646"/>
      <c r="AZ31" s="646"/>
      <c r="BA31" s="646"/>
      <c r="BB31" s="646"/>
      <c r="BC31" s="646"/>
      <c r="BD31" s="646"/>
      <c r="BE31" s="646"/>
      <c r="BF31" s="647"/>
      <c r="BG31" s="715">
        <v>99.1</v>
      </c>
      <c r="BH31" s="703"/>
      <c r="BI31" s="703"/>
      <c r="BJ31" s="703"/>
      <c r="BK31" s="703"/>
      <c r="BL31" s="703"/>
      <c r="BM31" s="654">
        <v>95.1</v>
      </c>
      <c r="BN31" s="703"/>
      <c r="BO31" s="703"/>
      <c r="BP31" s="703"/>
      <c r="BQ31" s="704"/>
      <c r="BR31" s="715">
        <v>99.2</v>
      </c>
      <c r="BS31" s="703"/>
      <c r="BT31" s="703"/>
      <c r="BU31" s="703"/>
      <c r="BV31" s="703"/>
      <c r="BW31" s="703"/>
      <c r="BX31" s="654">
        <v>93.7</v>
      </c>
      <c r="BY31" s="703"/>
      <c r="BZ31" s="703"/>
      <c r="CA31" s="703"/>
      <c r="CB31" s="704"/>
      <c r="CD31" s="697"/>
      <c r="CE31" s="698"/>
      <c r="CF31" s="656" t="s">
        <v>299</v>
      </c>
      <c r="CG31" s="657"/>
      <c r="CH31" s="657"/>
      <c r="CI31" s="657"/>
      <c r="CJ31" s="657"/>
      <c r="CK31" s="657"/>
      <c r="CL31" s="657"/>
      <c r="CM31" s="657"/>
      <c r="CN31" s="657"/>
      <c r="CO31" s="657"/>
      <c r="CP31" s="657"/>
      <c r="CQ31" s="658"/>
      <c r="CR31" s="659">
        <v>14016</v>
      </c>
      <c r="CS31" s="691"/>
      <c r="CT31" s="691"/>
      <c r="CU31" s="691"/>
      <c r="CV31" s="691"/>
      <c r="CW31" s="691"/>
      <c r="CX31" s="691"/>
      <c r="CY31" s="692"/>
      <c r="CZ31" s="664">
        <v>0.3</v>
      </c>
      <c r="DA31" s="689"/>
      <c r="DB31" s="689"/>
      <c r="DC31" s="693"/>
      <c r="DD31" s="668">
        <v>14016</v>
      </c>
      <c r="DE31" s="691"/>
      <c r="DF31" s="691"/>
      <c r="DG31" s="691"/>
      <c r="DH31" s="691"/>
      <c r="DI31" s="691"/>
      <c r="DJ31" s="691"/>
      <c r="DK31" s="692"/>
      <c r="DL31" s="668">
        <v>14016</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300</v>
      </c>
      <c r="C32" s="657"/>
      <c r="D32" s="657"/>
      <c r="E32" s="657"/>
      <c r="F32" s="657"/>
      <c r="G32" s="657"/>
      <c r="H32" s="657"/>
      <c r="I32" s="657"/>
      <c r="J32" s="657"/>
      <c r="K32" s="657"/>
      <c r="L32" s="657"/>
      <c r="M32" s="657"/>
      <c r="N32" s="657"/>
      <c r="O32" s="657"/>
      <c r="P32" s="657"/>
      <c r="Q32" s="658"/>
      <c r="R32" s="659">
        <v>450260</v>
      </c>
      <c r="S32" s="660"/>
      <c r="T32" s="660"/>
      <c r="U32" s="660"/>
      <c r="V32" s="660"/>
      <c r="W32" s="660"/>
      <c r="X32" s="660"/>
      <c r="Y32" s="661"/>
      <c r="Z32" s="662">
        <v>8.4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301</v>
      </c>
      <c r="AX32" s="656" t="s">
        <v>302</v>
      </c>
      <c r="AY32" s="657"/>
      <c r="AZ32" s="657"/>
      <c r="BA32" s="657"/>
      <c r="BB32" s="657"/>
      <c r="BC32" s="657"/>
      <c r="BD32" s="657"/>
      <c r="BE32" s="657"/>
      <c r="BF32" s="658"/>
      <c r="BG32" s="716">
        <v>98.9</v>
      </c>
      <c r="BH32" s="691"/>
      <c r="BI32" s="691"/>
      <c r="BJ32" s="691"/>
      <c r="BK32" s="691"/>
      <c r="BL32" s="691"/>
      <c r="BM32" s="665">
        <v>95.1</v>
      </c>
      <c r="BN32" s="691"/>
      <c r="BO32" s="691"/>
      <c r="BP32" s="691"/>
      <c r="BQ32" s="714"/>
      <c r="BR32" s="716">
        <v>99.2</v>
      </c>
      <c r="BS32" s="691"/>
      <c r="BT32" s="691"/>
      <c r="BU32" s="691"/>
      <c r="BV32" s="691"/>
      <c r="BW32" s="691"/>
      <c r="BX32" s="665">
        <v>91.9</v>
      </c>
      <c r="BY32" s="691"/>
      <c r="BZ32" s="691"/>
      <c r="CA32" s="691"/>
      <c r="CB32" s="714"/>
      <c r="CD32" s="699"/>
      <c r="CE32" s="700"/>
      <c r="CF32" s="656" t="s">
        <v>303</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304</v>
      </c>
      <c r="C33" s="657"/>
      <c r="D33" s="657"/>
      <c r="E33" s="657"/>
      <c r="F33" s="657"/>
      <c r="G33" s="657"/>
      <c r="H33" s="657"/>
      <c r="I33" s="657"/>
      <c r="J33" s="657"/>
      <c r="K33" s="657"/>
      <c r="L33" s="657"/>
      <c r="M33" s="657"/>
      <c r="N33" s="657"/>
      <c r="O33" s="657"/>
      <c r="P33" s="657"/>
      <c r="Q33" s="658"/>
      <c r="R33" s="659">
        <v>16847</v>
      </c>
      <c r="S33" s="660"/>
      <c r="T33" s="660"/>
      <c r="U33" s="660"/>
      <c r="V33" s="660"/>
      <c r="W33" s="660"/>
      <c r="X33" s="660"/>
      <c r="Y33" s="661"/>
      <c r="Z33" s="662">
        <v>0.3</v>
      </c>
      <c r="AA33" s="662"/>
      <c r="AB33" s="662"/>
      <c r="AC33" s="662"/>
      <c r="AD33" s="663">
        <v>12185</v>
      </c>
      <c r="AE33" s="663"/>
      <c r="AF33" s="663"/>
      <c r="AG33" s="663"/>
      <c r="AH33" s="663"/>
      <c r="AI33" s="663"/>
      <c r="AJ33" s="663"/>
      <c r="AK33" s="663"/>
      <c r="AL33" s="664">
        <v>0.4</v>
      </c>
      <c r="AM33" s="665"/>
      <c r="AN33" s="665"/>
      <c r="AO33" s="666"/>
      <c r="AP33" s="709"/>
      <c r="AQ33" s="710"/>
      <c r="AR33" s="710"/>
      <c r="AS33" s="710"/>
      <c r="AT33" s="713"/>
      <c r="AU33" s="219"/>
      <c r="AV33" s="219"/>
      <c r="AW33" s="219"/>
      <c r="AX33" s="680" t="s">
        <v>305</v>
      </c>
      <c r="AY33" s="681"/>
      <c r="AZ33" s="681"/>
      <c r="BA33" s="681"/>
      <c r="BB33" s="681"/>
      <c r="BC33" s="681"/>
      <c r="BD33" s="681"/>
      <c r="BE33" s="681"/>
      <c r="BF33" s="682"/>
      <c r="BG33" s="717">
        <v>98.9</v>
      </c>
      <c r="BH33" s="718"/>
      <c r="BI33" s="718"/>
      <c r="BJ33" s="718"/>
      <c r="BK33" s="718"/>
      <c r="BL33" s="718"/>
      <c r="BM33" s="719">
        <v>93.8</v>
      </c>
      <c r="BN33" s="718"/>
      <c r="BO33" s="718"/>
      <c r="BP33" s="718"/>
      <c r="BQ33" s="720"/>
      <c r="BR33" s="717">
        <v>99.1</v>
      </c>
      <c r="BS33" s="718"/>
      <c r="BT33" s="718"/>
      <c r="BU33" s="718"/>
      <c r="BV33" s="718"/>
      <c r="BW33" s="718"/>
      <c r="BX33" s="719">
        <v>93.5</v>
      </c>
      <c r="BY33" s="718"/>
      <c r="BZ33" s="718"/>
      <c r="CA33" s="718"/>
      <c r="CB33" s="720"/>
      <c r="CD33" s="656" t="s">
        <v>306</v>
      </c>
      <c r="CE33" s="657"/>
      <c r="CF33" s="657"/>
      <c r="CG33" s="657"/>
      <c r="CH33" s="657"/>
      <c r="CI33" s="657"/>
      <c r="CJ33" s="657"/>
      <c r="CK33" s="657"/>
      <c r="CL33" s="657"/>
      <c r="CM33" s="657"/>
      <c r="CN33" s="657"/>
      <c r="CO33" s="657"/>
      <c r="CP33" s="657"/>
      <c r="CQ33" s="658"/>
      <c r="CR33" s="659">
        <v>2585651</v>
      </c>
      <c r="CS33" s="691"/>
      <c r="CT33" s="691"/>
      <c r="CU33" s="691"/>
      <c r="CV33" s="691"/>
      <c r="CW33" s="691"/>
      <c r="CX33" s="691"/>
      <c r="CY33" s="692"/>
      <c r="CZ33" s="664">
        <v>52.5</v>
      </c>
      <c r="DA33" s="689"/>
      <c r="DB33" s="689"/>
      <c r="DC33" s="693"/>
      <c r="DD33" s="668">
        <v>2087872</v>
      </c>
      <c r="DE33" s="691"/>
      <c r="DF33" s="691"/>
      <c r="DG33" s="691"/>
      <c r="DH33" s="691"/>
      <c r="DI33" s="691"/>
      <c r="DJ33" s="691"/>
      <c r="DK33" s="692"/>
      <c r="DL33" s="668">
        <v>1302586</v>
      </c>
      <c r="DM33" s="691"/>
      <c r="DN33" s="691"/>
      <c r="DO33" s="691"/>
      <c r="DP33" s="691"/>
      <c r="DQ33" s="691"/>
      <c r="DR33" s="691"/>
      <c r="DS33" s="691"/>
      <c r="DT33" s="691"/>
      <c r="DU33" s="691"/>
      <c r="DV33" s="692"/>
      <c r="DW33" s="664">
        <v>40.5</v>
      </c>
      <c r="DX33" s="689"/>
      <c r="DY33" s="689"/>
      <c r="DZ33" s="689"/>
      <c r="EA33" s="689"/>
      <c r="EB33" s="689"/>
      <c r="EC33" s="690"/>
    </row>
    <row r="34" spans="2:133" ht="11.25" customHeight="1" x14ac:dyDescent="0.15">
      <c r="B34" s="656" t="s">
        <v>307</v>
      </c>
      <c r="C34" s="657"/>
      <c r="D34" s="657"/>
      <c r="E34" s="657"/>
      <c r="F34" s="657"/>
      <c r="G34" s="657"/>
      <c r="H34" s="657"/>
      <c r="I34" s="657"/>
      <c r="J34" s="657"/>
      <c r="K34" s="657"/>
      <c r="L34" s="657"/>
      <c r="M34" s="657"/>
      <c r="N34" s="657"/>
      <c r="O34" s="657"/>
      <c r="P34" s="657"/>
      <c r="Q34" s="658"/>
      <c r="R34" s="659">
        <v>44275</v>
      </c>
      <c r="S34" s="660"/>
      <c r="T34" s="660"/>
      <c r="U34" s="660"/>
      <c r="V34" s="660"/>
      <c r="W34" s="660"/>
      <c r="X34" s="660"/>
      <c r="Y34" s="661"/>
      <c r="Z34" s="662">
        <v>0.8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308</v>
      </c>
      <c r="CE34" s="657"/>
      <c r="CF34" s="657"/>
      <c r="CG34" s="657"/>
      <c r="CH34" s="657"/>
      <c r="CI34" s="657"/>
      <c r="CJ34" s="657"/>
      <c r="CK34" s="657"/>
      <c r="CL34" s="657"/>
      <c r="CM34" s="657"/>
      <c r="CN34" s="657"/>
      <c r="CO34" s="657"/>
      <c r="CP34" s="657"/>
      <c r="CQ34" s="658"/>
      <c r="CR34" s="659">
        <v>620850</v>
      </c>
      <c r="CS34" s="660"/>
      <c r="CT34" s="660"/>
      <c r="CU34" s="660"/>
      <c r="CV34" s="660"/>
      <c r="CW34" s="660"/>
      <c r="CX34" s="660"/>
      <c r="CY34" s="661"/>
      <c r="CZ34" s="664">
        <v>12.6</v>
      </c>
      <c r="DA34" s="689"/>
      <c r="DB34" s="689"/>
      <c r="DC34" s="693"/>
      <c r="DD34" s="668">
        <v>496866</v>
      </c>
      <c r="DE34" s="660"/>
      <c r="DF34" s="660"/>
      <c r="DG34" s="660"/>
      <c r="DH34" s="660"/>
      <c r="DI34" s="660"/>
      <c r="DJ34" s="660"/>
      <c r="DK34" s="661"/>
      <c r="DL34" s="668">
        <v>354924</v>
      </c>
      <c r="DM34" s="660"/>
      <c r="DN34" s="660"/>
      <c r="DO34" s="660"/>
      <c r="DP34" s="660"/>
      <c r="DQ34" s="660"/>
      <c r="DR34" s="660"/>
      <c r="DS34" s="660"/>
      <c r="DT34" s="660"/>
      <c r="DU34" s="660"/>
      <c r="DV34" s="661"/>
      <c r="DW34" s="664">
        <v>11</v>
      </c>
      <c r="DX34" s="689"/>
      <c r="DY34" s="689"/>
      <c r="DZ34" s="689"/>
      <c r="EA34" s="689"/>
      <c r="EB34" s="689"/>
      <c r="EC34" s="690"/>
    </row>
    <row r="35" spans="2:133" ht="11.25" customHeight="1" x14ac:dyDescent="0.15">
      <c r="B35" s="656" t="s">
        <v>309</v>
      </c>
      <c r="C35" s="657"/>
      <c r="D35" s="657"/>
      <c r="E35" s="657"/>
      <c r="F35" s="657"/>
      <c r="G35" s="657"/>
      <c r="H35" s="657"/>
      <c r="I35" s="657"/>
      <c r="J35" s="657"/>
      <c r="K35" s="657"/>
      <c r="L35" s="657"/>
      <c r="M35" s="657"/>
      <c r="N35" s="657"/>
      <c r="O35" s="657"/>
      <c r="P35" s="657"/>
      <c r="Q35" s="658"/>
      <c r="R35" s="659">
        <v>176838</v>
      </c>
      <c r="S35" s="660"/>
      <c r="T35" s="660"/>
      <c r="U35" s="660"/>
      <c r="V35" s="660"/>
      <c r="W35" s="660"/>
      <c r="X35" s="660"/>
      <c r="Y35" s="661"/>
      <c r="Z35" s="662">
        <v>3.3</v>
      </c>
      <c r="AA35" s="662"/>
      <c r="AB35" s="662"/>
      <c r="AC35" s="662"/>
      <c r="AD35" s="663" t="s">
        <v>122</v>
      </c>
      <c r="AE35" s="663"/>
      <c r="AF35" s="663"/>
      <c r="AG35" s="663"/>
      <c r="AH35" s="663"/>
      <c r="AI35" s="663"/>
      <c r="AJ35" s="663"/>
      <c r="AK35" s="663"/>
      <c r="AL35" s="664" t="s">
        <v>122</v>
      </c>
      <c r="AM35" s="665"/>
      <c r="AN35" s="665"/>
      <c r="AO35" s="666"/>
      <c r="AP35" s="222"/>
      <c r="AQ35" s="641" t="s">
        <v>310</v>
      </c>
      <c r="AR35" s="642"/>
      <c r="AS35" s="642"/>
      <c r="AT35" s="642"/>
      <c r="AU35" s="642"/>
      <c r="AV35" s="642"/>
      <c r="AW35" s="642"/>
      <c r="AX35" s="642"/>
      <c r="AY35" s="642"/>
      <c r="AZ35" s="642"/>
      <c r="BA35" s="642"/>
      <c r="BB35" s="642"/>
      <c r="BC35" s="642"/>
      <c r="BD35" s="642"/>
      <c r="BE35" s="642"/>
      <c r="BF35" s="643"/>
      <c r="BG35" s="641" t="s">
        <v>311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312</v>
      </c>
      <c r="CE35" s="657"/>
      <c r="CF35" s="657"/>
      <c r="CG35" s="657"/>
      <c r="CH35" s="657"/>
      <c r="CI35" s="657"/>
      <c r="CJ35" s="657"/>
      <c r="CK35" s="657"/>
      <c r="CL35" s="657"/>
      <c r="CM35" s="657"/>
      <c r="CN35" s="657"/>
      <c r="CO35" s="657"/>
      <c r="CP35" s="657"/>
      <c r="CQ35" s="658"/>
      <c r="CR35" s="659">
        <v>58142</v>
      </c>
      <c r="CS35" s="691"/>
      <c r="CT35" s="691"/>
      <c r="CU35" s="691"/>
      <c r="CV35" s="691"/>
      <c r="CW35" s="691"/>
      <c r="CX35" s="691"/>
      <c r="CY35" s="692"/>
      <c r="CZ35" s="664">
        <v>1.2</v>
      </c>
      <c r="DA35" s="689"/>
      <c r="DB35" s="689"/>
      <c r="DC35" s="693"/>
      <c r="DD35" s="668">
        <v>54716</v>
      </c>
      <c r="DE35" s="691"/>
      <c r="DF35" s="691"/>
      <c r="DG35" s="691"/>
      <c r="DH35" s="691"/>
      <c r="DI35" s="691"/>
      <c r="DJ35" s="691"/>
      <c r="DK35" s="692"/>
      <c r="DL35" s="668">
        <v>54045</v>
      </c>
      <c r="DM35" s="691"/>
      <c r="DN35" s="691"/>
      <c r="DO35" s="691"/>
      <c r="DP35" s="691"/>
      <c r="DQ35" s="691"/>
      <c r="DR35" s="691"/>
      <c r="DS35" s="691"/>
      <c r="DT35" s="691"/>
      <c r="DU35" s="691"/>
      <c r="DV35" s="692"/>
      <c r="DW35" s="664">
        <v>1.7</v>
      </c>
      <c r="DX35" s="689"/>
      <c r="DY35" s="689"/>
      <c r="DZ35" s="689"/>
      <c r="EA35" s="689"/>
      <c r="EB35" s="689"/>
      <c r="EC35" s="690"/>
    </row>
    <row r="36" spans="2:133" ht="11.25" customHeight="1" x14ac:dyDescent="0.15">
      <c r="B36" s="656" t="s">
        <v>313</v>
      </c>
      <c r="C36" s="657"/>
      <c r="D36" s="657"/>
      <c r="E36" s="657"/>
      <c r="F36" s="657"/>
      <c r="G36" s="657"/>
      <c r="H36" s="657"/>
      <c r="I36" s="657"/>
      <c r="J36" s="657"/>
      <c r="K36" s="657"/>
      <c r="L36" s="657"/>
      <c r="M36" s="657"/>
      <c r="N36" s="657"/>
      <c r="O36" s="657"/>
      <c r="P36" s="657"/>
      <c r="Q36" s="658"/>
      <c r="R36" s="659">
        <v>478604</v>
      </c>
      <c r="S36" s="660"/>
      <c r="T36" s="660"/>
      <c r="U36" s="660"/>
      <c r="V36" s="660"/>
      <c r="W36" s="660"/>
      <c r="X36" s="660"/>
      <c r="Y36" s="661"/>
      <c r="Z36" s="662">
        <v>8.9</v>
      </c>
      <c r="AA36" s="662"/>
      <c r="AB36" s="662"/>
      <c r="AC36" s="662"/>
      <c r="AD36" s="663" t="s">
        <v>122</v>
      </c>
      <c r="AE36" s="663"/>
      <c r="AF36" s="663"/>
      <c r="AG36" s="663"/>
      <c r="AH36" s="663"/>
      <c r="AI36" s="663"/>
      <c r="AJ36" s="663"/>
      <c r="AK36" s="663"/>
      <c r="AL36" s="664" t="s">
        <v>122</v>
      </c>
      <c r="AM36" s="665"/>
      <c r="AN36" s="665"/>
      <c r="AO36" s="666"/>
      <c r="AP36" s="222"/>
      <c r="AQ36" s="725" t="s">
        <v>314</v>
      </c>
      <c r="AR36" s="726"/>
      <c r="AS36" s="726"/>
      <c r="AT36" s="726"/>
      <c r="AU36" s="726"/>
      <c r="AV36" s="726"/>
      <c r="AW36" s="726"/>
      <c r="AX36" s="726"/>
      <c r="AY36" s="727"/>
      <c r="AZ36" s="648">
        <v>432532</v>
      </c>
      <c r="BA36" s="649"/>
      <c r="BB36" s="649"/>
      <c r="BC36" s="649"/>
      <c r="BD36" s="649"/>
      <c r="BE36" s="649"/>
      <c r="BF36" s="721"/>
      <c r="BG36" s="645" t="s">
        <v>315</v>
      </c>
      <c r="BH36" s="646"/>
      <c r="BI36" s="646"/>
      <c r="BJ36" s="646"/>
      <c r="BK36" s="646"/>
      <c r="BL36" s="646"/>
      <c r="BM36" s="646"/>
      <c r="BN36" s="646"/>
      <c r="BO36" s="646"/>
      <c r="BP36" s="646"/>
      <c r="BQ36" s="646"/>
      <c r="BR36" s="646"/>
      <c r="BS36" s="646"/>
      <c r="BT36" s="646"/>
      <c r="BU36" s="647"/>
      <c r="BV36" s="648">
        <v>44625</v>
      </c>
      <c r="BW36" s="649"/>
      <c r="BX36" s="649"/>
      <c r="BY36" s="649"/>
      <c r="BZ36" s="649"/>
      <c r="CA36" s="649"/>
      <c r="CB36" s="721"/>
      <c r="CD36" s="656" t="s">
        <v>316</v>
      </c>
      <c r="CE36" s="657"/>
      <c r="CF36" s="657"/>
      <c r="CG36" s="657"/>
      <c r="CH36" s="657"/>
      <c r="CI36" s="657"/>
      <c r="CJ36" s="657"/>
      <c r="CK36" s="657"/>
      <c r="CL36" s="657"/>
      <c r="CM36" s="657"/>
      <c r="CN36" s="657"/>
      <c r="CO36" s="657"/>
      <c r="CP36" s="657"/>
      <c r="CQ36" s="658"/>
      <c r="CR36" s="659">
        <v>1137380</v>
      </c>
      <c r="CS36" s="660"/>
      <c r="CT36" s="660"/>
      <c r="CU36" s="660"/>
      <c r="CV36" s="660"/>
      <c r="CW36" s="660"/>
      <c r="CX36" s="660"/>
      <c r="CY36" s="661"/>
      <c r="CZ36" s="664">
        <v>23.1</v>
      </c>
      <c r="DA36" s="689"/>
      <c r="DB36" s="689"/>
      <c r="DC36" s="693"/>
      <c r="DD36" s="668">
        <v>870524</v>
      </c>
      <c r="DE36" s="660"/>
      <c r="DF36" s="660"/>
      <c r="DG36" s="660"/>
      <c r="DH36" s="660"/>
      <c r="DI36" s="660"/>
      <c r="DJ36" s="660"/>
      <c r="DK36" s="661"/>
      <c r="DL36" s="668">
        <v>609336</v>
      </c>
      <c r="DM36" s="660"/>
      <c r="DN36" s="660"/>
      <c r="DO36" s="660"/>
      <c r="DP36" s="660"/>
      <c r="DQ36" s="660"/>
      <c r="DR36" s="660"/>
      <c r="DS36" s="660"/>
      <c r="DT36" s="660"/>
      <c r="DU36" s="660"/>
      <c r="DV36" s="661"/>
      <c r="DW36" s="664">
        <v>18.899999999999999</v>
      </c>
      <c r="DX36" s="689"/>
      <c r="DY36" s="689"/>
      <c r="DZ36" s="689"/>
      <c r="EA36" s="689"/>
      <c r="EB36" s="689"/>
      <c r="EC36" s="690"/>
    </row>
    <row r="37" spans="2:133" ht="11.25" customHeight="1" x14ac:dyDescent="0.15">
      <c r="B37" s="656" t="s">
        <v>317</v>
      </c>
      <c r="C37" s="657"/>
      <c r="D37" s="657"/>
      <c r="E37" s="657"/>
      <c r="F37" s="657"/>
      <c r="G37" s="657"/>
      <c r="H37" s="657"/>
      <c r="I37" s="657"/>
      <c r="J37" s="657"/>
      <c r="K37" s="657"/>
      <c r="L37" s="657"/>
      <c r="M37" s="657"/>
      <c r="N37" s="657"/>
      <c r="O37" s="657"/>
      <c r="P37" s="657"/>
      <c r="Q37" s="658"/>
      <c r="R37" s="659">
        <v>71852</v>
      </c>
      <c r="S37" s="660"/>
      <c r="T37" s="660"/>
      <c r="U37" s="660"/>
      <c r="V37" s="660"/>
      <c r="W37" s="660"/>
      <c r="X37" s="660"/>
      <c r="Y37" s="661"/>
      <c r="Z37" s="662">
        <v>1.3</v>
      </c>
      <c r="AA37" s="662"/>
      <c r="AB37" s="662"/>
      <c r="AC37" s="662"/>
      <c r="AD37" s="663">
        <v>28</v>
      </c>
      <c r="AE37" s="663"/>
      <c r="AF37" s="663"/>
      <c r="AG37" s="663"/>
      <c r="AH37" s="663"/>
      <c r="AI37" s="663"/>
      <c r="AJ37" s="663"/>
      <c r="AK37" s="663"/>
      <c r="AL37" s="664">
        <v>0</v>
      </c>
      <c r="AM37" s="665"/>
      <c r="AN37" s="665"/>
      <c r="AO37" s="666"/>
      <c r="AQ37" s="722" t="s">
        <v>318</v>
      </c>
      <c r="AR37" s="723"/>
      <c r="AS37" s="723"/>
      <c r="AT37" s="723"/>
      <c r="AU37" s="723"/>
      <c r="AV37" s="723"/>
      <c r="AW37" s="723"/>
      <c r="AX37" s="723"/>
      <c r="AY37" s="724"/>
      <c r="AZ37" s="659">
        <v>46253</v>
      </c>
      <c r="BA37" s="660"/>
      <c r="BB37" s="660"/>
      <c r="BC37" s="660"/>
      <c r="BD37" s="691"/>
      <c r="BE37" s="691"/>
      <c r="BF37" s="714"/>
      <c r="BG37" s="656" t="s">
        <v>319</v>
      </c>
      <c r="BH37" s="657"/>
      <c r="BI37" s="657"/>
      <c r="BJ37" s="657"/>
      <c r="BK37" s="657"/>
      <c r="BL37" s="657"/>
      <c r="BM37" s="657"/>
      <c r="BN37" s="657"/>
      <c r="BO37" s="657"/>
      <c r="BP37" s="657"/>
      <c r="BQ37" s="657"/>
      <c r="BR37" s="657"/>
      <c r="BS37" s="657"/>
      <c r="BT37" s="657"/>
      <c r="BU37" s="658"/>
      <c r="BV37" s="659">
        <v>31713</v>
      </c>
      <c r="BW37" s="660"/>
      <c r="BX37" s="660"/>
      <c r="BY37" s="660"/>
      <c r="BZ37" s="660"/>
      <c r="CA37" s="660"/>
      <c r="CB37" s="669"/>
      <c r="CD37" s="656" t="s">
        <v>320</v>
      </c>
      <c r="CE37" s="657"/>
      <c r="CF37" s="657"/>
      <c r="CG37" s="657"/>
      <c r="CH37" s="657"/>
      <c r="CI37" s="657"/>
      <c r="CJ37" s="657"/>
      <c r="CK37" s="657"/>
      <c r="CL37" s="657"/>
      <c r="CM37" s="657"/>
      <c r="CN37" s="657"/>
      <c r="CO37" s="657"/>
      <c r="CP37" s="657"/>
      <c r="CQ37" s="658"/>
      <c r="CR37" s="659">
        <v>357041</v>
      </c>
      <c r="CS37" s="691"/>
      <c r="CT37" s="691"/>
      <c r="CU37" s="691"/>
      <c r="CV37" s="691"/>
      <c r="CW37" s="691"/>
      <c r="CX37" s="691"/>
      <c r="CY37" s="692"/>
      <c r="CZ37" s="664">
        <v>7.2</v>
      </c>
      <c r="DA37" s="689"/>
      <c r="DB37" s="689"/>
      <c r="DC37" s="693"/>
      <c r="DD37" s="668">
        <v>357041</v>
      </c>
      <c r="DE37" s="691"/>
      <c r="DF37" s="691"/>
      <c r="DG37" s="691"/>
      <c r="DH37" s="691"/>
      <c r="DI37" s="691"/>
      <c r="DJ37" s="691"/>
      <c r="DK37" s="692"/>
      <c r="DL37" s="668">
        <v>347958</v>
      </c>
      <c r="DM37" s="691"/>
      <c r="DN37" s="691"/>
      <c r="DO37" s="691"/>
      <c r="DP37" s="691"/>
      <c r="DQ37" s="691"/>
      <c r="DR37" s="691"/>
      <c r="DS37" s="691"/>
      <c r="DT37" s="691"/>
      <c r="DU37" s="691"/>
      <c r="DV37" s="692"/>
      <c r="DW37" s="664">
        <v>10.8</v>
      </c>
      <c r="DX37" s="689"/>
      <c r="DY37" s="689"/>
      <c r="DZ37" s="689"/>
      <c r="EA37" s="689"/>
      <c r="EB37" s="689"/>
      <c r="EC37" s="690"/>
    </row>
    <row r="38" spans="2:133" ht="11.25" customHeight="1" x14ac:dyDescent="0.15">
      <c r="B38" s="656" t="s">
        <v>321</v>
      </c>
      <c r="C38" s="657"/>
      <c r="D38" s="657"/>
      <c r="E38" s="657"/>
      <c r="F38" s="657"/>
      <c r="G38" s="657"/>
      <c r="H38" s="657"/>
      <c r="I38" s="657"/>
      <c r="J38" s="657"/>
      <c r="K38" s="657"/>
      <c r="L38" s="657"/>
      <c r="M38" s="657"/>
      <c r="N38" s="657"/>
      <c r="O38" s="657"/>
      <c r="P38" s="657"/>
      <c r="Q38" s="658"/>
      <c r="R38" s="659">
        <v>98800</v>
      </c>
      <c r="S38" s="660"/>
      <c r="T38" s="660"/>
      <c r="U38" s="660"/>
      <c r="V38" s="660"/>
      <c r="W38" s="660"/>
      <c r="X38" s="660"/>
      <c r="Y38" s="661"/>
      <c r="Z38" s="662">
        <v>1.8</v>
      </c>
      <c r="AA38" s="662"/>
      <c r="AB38" s="662"/>
      <c r="AC38" s="662"/>
      <c r="AD38" s="663" t="s">
        <v>122</v>
      </c>
      <c r="AE38" s="663"/>
      <c r="AF38" s="663"/>
      <c r="AG38" s="663"/>
      <c r="AH38" s="663"/>
      <c r="AI38" s="663"/>
      <c r="AJ38" s="663"/>
      <c r="AK38" s="663"/>
      <c r="AL38" s="664" t="s">
        <v>122</v>
      </c>
      <c r="AM38" s="665"/>
      <c r="AN38" s="665"/>
      <c r="AO38" s="666"/>
      <c r="AQ38" s="722" t="s">
        <v>322</v>
      </c>
      <c r="AR38" s="723"/>
      <c r="AS38" s="723"/>
      <c r="AT38" s="723"/>
      <c r="AU38" s="723"/>
      <c r="AV38" s="723"/>
      <c r="AW38" s="723"/>
      <c r="AX38" s="723"/>
      <c r="AY38" s="724"/>
      <c r="AZ38" s="659" t="s">
        <v>122</v>
      </c>
      <c r="BA38" s="660"/>
      <c r="BB38" s="660"/>
      <c r="BC38" s="660"/>
      <c r="BD38" s="691"/>
      <c r="BE38" s="691"/>
      <c r="BF38" s="714"/>
      <c r="BG38" s="656" t="s">
        <v>323</v>
      </c>
      <c r="BH38" s="657"/>
      <c r="BI38" s="657"/>
      <c r="BJ38" s="657"/>
      <c r="BK38" s="657"/>
      <c r="BL38" s="657"/>
      <c r="BM38" s="657"/>
      <c r="BN38" s="657"/>
      <c r="BO38" s="657"/>
      <c r="BP38" s="657"/>
      <c r="BQ38" s="657"/>
      <c r="BR38" s="657"/>
      <c r="BS38" s="657"/>
      <c r="BT38" s="657"/>
      <c r="BU38" s="658"/>
      <c r="BV38" s="659">
        <v>990</v>
      </c>
      <c r="BW38" s="660"/>
      <c r="BX38" s="660"/>
      <c r="BY38" s="660"/>
      <c r="BZ38" s="660"/>
      <c r="CA38" s="660"/>
      <c r="CB38" s="669"/>
      <c r="CD38" s="656" t="s">
        <v>324</v>
      </c>
      <c r="CE38" s="657"/>
      <c r="CF38" s="657"/>
      <c r="CG38" s="657"/>
      <c r="CH38" s="657"/>
      <c r="CI38" s="657"/>
      <c r="CJ38" s="657"/>
      <c r="CK38" s="657"/>
      <c r="CL38" s="657"/>
      <c r="CM38" s="657"/>
      <c r="CN38" s="657"/>
      <c r="CO38" s="657"/>
      <c r="CP38" s="657"/>
      <c r="CQ38" s="658"/>
      <c r="CR38" s="659">
        <v>432532</v>
      </c>
      <c r="CS38" s="660"/>
      <c r="CT38" s="660"/>
      <c r="CU38" s="660"/>
      <c r="CV38" s="660"/>
      <c r="CW38" s="660"/>
      <c r="CX38" s="660"/>
      <c r="CY38" s="661"/>
      <c r="CZ38" s="664">
        <v>8.8000000000000007</v>
      </c>
      <c r="DA38" s="689"/>
      <c r="DB38" s="689"/>
      <c r="DC38" s="693"/>
      <c r="DD38" s="668">
        <v>379126</v>
      </c>
      <c r="DE38" s="660"/>
      <c r="DF38" s="660"/>
      <c r="DG38" s="660"/>
      <c r="DH38" s="660"/>
      <c r="DI38" s="660"/>
      <c r="DJ38" s="660"/>
      <c r="DK38" s="661"/>
      <c r="DL38" s="668">
        <v>284281</v>
      </c>
      <c r="DM38" s="660"/>
      <c r="DN38" s="660"/>
      <c r="DO38" s="660"/>
      <c r="DP38" s="660"/>
      <c r="DQ38" s="660"/>
      <c r="DR38" s="660"/>
      <c r="DS38" s="660"/>
      <c r="DT38" s="660"/>
      <c r="DU38" s="660"/>
      <c r="DV38" s="661"/>
      <c r="DW38" s="664">
        <v>8.8000000000000007</v>
      </c>
      <c r="DX38" s="689"/>
      <c r="DY38" s="689"/>
      <c r="DZ38" s="689"/>
      <c r="EA38" s="689"/>
      <c r="EB38" s="689"/>
      <c r="EC38" s="690"/>
    </row>
    <row r="39" spans="2:133" ht="11.25" customHeight="1" x14ac:dyDescent="0.15">
      <c r="B39" s="656" t="s">
        <v>325</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326</v>
      </c>
      <c r="AR39" s="723"/>
      <c r="AS39" s="723"/>
      <c r="AT39" s="723"/>
      <c r="AU39" s="723"/>
      <c r="AV39" s="723"/>
      <c r="AW39" s="723"/>
      <c r="AX39" s="723"/>
      <c r="AY39" s="724"/>
      <c r="AZ39" s="659" t="s">
        <v>122</v>
      </c>
      <c r="BA39" s="660"/>
      <c r="BB39" s="660"/>
      <c r="BC39" s="660"/>
      <c r="BD39" s="691"/>
      <c r="BE39" s="691"/>
      <c r="BF39" s="714"/>
      <c r="BG39" s="656" t="s">
        <v>327</v>
      </c>
      <c r="BH39" s="657"/>
      <c r="BI39" s="657"/>
      <c r="BJ39" s="657"/>
      <c r="BK39" s="657"/>
      <c r="BL39" s="657"/>
      <c r="BM39" s="657"/>
      <c r="BN39" s="657"/>
      <c r="BO39" s="657"/>
      <c r="BP39" s="657"/>
      <c r="BQ39" s="657"/>
      <c r="BR39" s="657"/>
      <c r="BS39" s="657"/>
      <c r="BT39" s="657"/>
      <c r="BU39" s="658"/>
      <c r="BV39" s="659">
        <v>1534</v>
      </c>
      <c r="BW39" s="660"/>
      <c r="BX39" s="660"/>
      <c r="BY39" s="660"/>
      <c r="BZ39" s="660"/>
      <c r="CA39" s="660"/>
      <c r="CB39" s="669"/>
      <c r="CD39" s="656" t="s">
        <v>328</v>
      </c>
      <c r="CE39" s="657"/>
      <c r="CF39" s="657"/>
      <c r="CG39" s="657"/>
      <c r="CH39" s="657"/>
      <c r="CI39" s="657"/>
      <c r="CJ39" s="657"/>
      <c r="CK39" s="657"/>
      <c r="CL39" s="657"/>
      <c r="CM39" s="657"/>
      <c r="CN39" s="657"/>
      <c r="CO39" s="657"/>
      <c r="CP39" s="657"/>
      <c r="CQ39" s="658"/>
      <c r="CR39" s="659">
        <v>326747</v>
      </c>
      <c r="CS39" s="691"/>
      <c r="CT39" s="691"/>
      <c r="CU39" s="691"/>
      <c r="CV39" s="691"/>
      <c r="CW39" s="691"/>
      <c r="CX39" s="691"/>
      <c r="CY39" s="692"/>
      <c r="CZ39" s="664">
        <v>6.6</v>
      </c>
      <c r="DA39" s="689"/>
      <c r="DB39" s="689"/>
      <c r="DC39" s="693"/>
      <c r="DD39" s="668">
        <v>286640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329</v>
      </c>
      <c r="C40" s="657"/>
      <c r="D40" s="657"/>
      <c r="E40" s="657"/>
      <c r="F40" s="657"/>
      <c r="G40" s="657"/>
      <c r="H40" s="657"/>
      <c r="I40" s="657"/>
      <c r="J40" s="657"/>
      <c r="K40" s="657"/>
      <c r="L40" s="657"/>
      <c r="M40" s="657"/>
      <c r="N40" s="657"/>
      <c r="O40" s="657"/>
      <c r="P40" s="657"/>
      <c r="Q40" s="658"/>
      <c r="R40" s="659">
        <v>17600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330</v>
      </c>
      <c r="AR40" s="723"/>
      <c r="AS40" s="723"/>
      <c r="AT40" s="723"/>
      <c r="AU40" s="723"/>
      <c r="AV40" s="723"/>
      <c r="AW40" s="723"/>
      <c r="AX40" s="723"/>
      <c r="AY40" s="724"/>
      <c r="AZ40" s="659" t="s">
        <v>122</v>
      </c>
      <c r="BA40" s="660"/>
      <c r="BB40" s="660"/>
      <c r="BC40" s="660"/>
      <c r="BD40" s="691"/>
      <c r="BE40" s="691"/>
      <c r="BF40" s="714"/>
      <c r="BG40" s="707" t="s">
        <v>331</v>
      </c>
      <c r="BH40" s="708"/>
      <c r="BI40" s="708"/>
      <c r="BJ40" s="708"/>
      <c r="BK40" s="708"/>
      <c r="BL40" s="223"/>
      <c r="BM40" s="657" t="s">
        <v>332</v>
      </c>
      <c r="BN40" s="657"/>
      <c r="BO40" s="657"/>
      <c r="BP40" s="657"/>
      <c r="BQ40" s="657"/>
      <c r="BR40" s="657"/>
      <c r="BS40" s="657"/>
      <c r="BT40" s="657"/>
      <c r="BU40" s="658"/>
      <c r="BV40" s="659">
        <v>89</v>
      </c>
      <c r="BW40" s="660"/>
      <c r="BX40" s="660"/>
      <c r="BY40" s="660"/>
      <c r="BZ40" s="660"/>
      <c r="CA40" s="660"/>
      <c r="CB40" s="669"/>
      <c r="CD40" s="656" t="s">
        <v>333</v>
      </c>
      <c r="CE40" s="657"/>
      <c r="CF40" s="657"/>
      <c r="CG40" s="657"/>
      <c r="CH40" s="657"/>
      <c r="CI40" s="657"/>
      <c r="CJ40" s="657"/>
      <c r="CK40" s="657"/>
      <c r="CL40" s="657"/>
      <c r="CM40" s="657"/>
      <c r="CN40" s="657"/>
      <c r="CO40" s="657"/>
      <c r="CP40" s="657"/>
      <c r="CQ40" s="658"/>
      <c r="CR40" s="659">
        <v>10000</v>
      </c>
      <c r="CS40" s="660"/>
      <c r="CT40" s="660"/>
      <c r="CU40" s="660"/>
      <c r="CV40" s="660"/>
      <c r="CW40" s="660"/>
      <c r="CX40" s="660"/>
      <c r="CY40" s="661"/>
      <c r="CZ40" s="664">
        <v>0.2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334</v>
      </c>
      <c r="C41" s="681"/>
      <c r="D41" s="681"/>
      <c r="E41" s="681"/>
      <c r="F41" s="681"/>
      <c r="G41" s="681"/>
      <c r="H41" s="681"/>
      <c r="I41" s="681"/>
      <c r="J41" s="681"/>
      <c r="K41" s="681"/>
      <c r="L41" s="681"/>
      <c r="M41" s="681"/>
      <c r="N41" s="681"/>
      <c r="O41" s="681"/>
      <c r="P41" s="681"/>
      <c r="Q41" s="682"/>
      <c r="R41" s="731">
        <v>5350207</v>
      </c>
      <c r="S41" s="732"/>
      <c r="T41" s="732"/>
      <c r="U41" s="732"/>
      <c r="V41" s="732"/>
      <c r="W41" s="732"/>
      <c r="X41" s="732"/>
      <c r="Y41" s="736"/>
      <c r="Z41" s="737">
        <v>100</v>
      </c>
      <c r="AA41" s="737"/>
      <c r="AB41" s="737"/>
      <c r="AC41" s="737"/>
      <c r="AD41" s="738">
        <v>3201479</v>
      </c>
      <c r="AE41" s="738"/>
      <c r="AF41" s="738"/>
      <c r="AG41" s="738"/>
      <c r="AH41" s="738"/>
      <c r="AI41" s="738"/>
      <c r="AJ41" s="738"/>
      <c r="AK41" s="738"/>
      <c r="AL41" s="739">
        <v>100</v>
      </c>
      <c r="AM41" s="719"/>
      <c r="AN41" s="719"/>
      <c r="AO41" s="740"/>
      <c r="AQ41" s="722" t="s">
        <v>335</v>
      </c>
      <c r="AR41" s="723"/>
      <c r="AS41" s="723"/>
      <c r="AT41" s="723"/>
      <c r="AU41" s="723"/>
      <c r="AV41" s="723"/>
      <c r="AW41" s="723"/>
      <c r="AX41" s="723"/>
      <c r="AY41" s="724"/>
      <c r="AZ41" s="659">
        <v>82354</v>
      </c>
      <c r="BA41" s="660"/>
      <c r="BB41" s="660"/>
      <c r="BC41" s="660"/>
      <c r="BD41" s="691"/>
      <c r="BE41" s="691"/>
      <c r="BF41" s="714"/>
      <c r="BG41" s="707"/>
      <c r="BH41" s="708"/>
      <c r="BI41" s="708"/>
      <c r="BJ41" s="708"/>
      <c r="BK41" s="708"/>
      <c r="BL41" s="223"/>
      <c r="BM41" s="657" t="s">
        <v>336</v>
      </c>
      <c r="BN41" s="657"/>
      <c r="BO41" s="657"/>
      <c r="BP41" s="657"/>
      <c r="BQ41" s="657"/>
      <c r="BR41" s="657"/>
      <c r="BS41" s="657"/>
      <c r="BT41" s="657"/>
      <c r="BU41" s="658"/>
      <c r="BV41" s="659" t="s">
        <v>122</v>
      </c>
      <c r="BW41" s="660"/>
      <c r="BX41" s="660"/>
      <c r="BY41" s="660"/>
      <c r="BZ41" s="660"/>
      <c r="CA41" s="660"/>
      <c r="CB41" s="669"/>
      <c r="CD41" s="656" t="s">
        <v>337</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338</v>
      </c>
      <c r="AR42" s="729"/>
      <c r="AS42" s="729"/>
      <c r="AT42" s="729"/>
      <c r="AU42" s="729"/>
      <c r="AV42" s="729"/>
      <c r="AW42" s="729"/>
      <c r="AX42" s="729"/>
      <c r="AY42" s="730"/>
      <c r="AZ42" s="731">
        <v>303925</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394</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355798</v>
      </c>
      <c r="CS42" s="691"/>
      <c r="CT42" s="691"/>
      <c r="CU42" s="691"/>
      <c r="CV42" s="691"/>
      <c r="CW42" s="691"/>
      <c r="CX42" s="691"/>
      <c r="CY42" s="692"/>
      <c r="CZ42" s="664">
        <v>7.2</v>
      </c>
      <c r="DA42" s="689"/>
      <c r="DB42" s="689"/>
      <c r="DC42" s="693"/>
      <c r="DD42" s="668">
        <v>146459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341</v>
      </c>
      <c r="CD43" s="656" t="s">
        <v>342</v>
      </c>
      <c r="CE43" s="657"/>
      <c r="CF43" s="657"/>
      <c r="CG43" s="657"/>
      <c r="CH43" s="657"/>
      <c r="CI43" s="657"/>
      <c r="CJ43" s="657"/>
      <c r="CK43" s="657"/>
      <c r="CL43" s="657"/>
      <c r="CM43" s="657"/>
      <c r="CN43" s="657"/>
      <c r="CO43" s="657"/>
      <c r="CP43" s="657"/>
      <c r="CQ43" s="658"/>
      <c r="CR43" s="659">
        <v>10361</v>
      </c>
      <c r="CS43" s="691"/>
      <c r="CT43" s="691"/>
      <c r="CU43" s="691"/>
      <c r="CV43" s="691"/>
      <c r="CW43" s="691"/>
      <c r="CX43" s="691"/>
      <c r="CY43" s="692"/>
      <c r="CZ43" s="664">
        <v>0.2</v>
      </c>
      <c r="DA43" s="689"/>
      <c r="DB43" s="689"/>
      <c r="DC43" s="693"/>
      <c r="DD43" s="668">
        <v>10361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291</v>
      </c>
      <c r="CE44" s="696"/>
      <c r="CF44" s="656" t="s">
        <v>344</v>
      </c>
      <c r="CG44" s="657"/>
      <c r="CH44" s="657"/>
      <c r="CI44" s="657"/>
      <c r="CJ44" s="657"/>
      <c r="CK44" s="657"/>
      <c r="CL44" s="657"/>
      <c r="CM44" s="657"/>
      <c r="CN44" s="657"/>
      <c r="CO44" s="657"/>
      <c r="CP44" s="657"/>
      <c r="CQ44" s="658"/>
      <c r="CR44" s="659">
        <v>350921</v>
      </c>
      <c r="CS44" s="660"/>
      <c r="CT44" s="660"/>
      <c r="CU44" s="660"/>
      <c r="CV44" s="660"/>
      <c r="CW44" s="660"/>
      <c r="CX44" s="660"/>
      <c r="CY44" s="661"/>
      <c r="CZ44" s="664">
        <v>7.1</v>
      </c>
      <c r="DA44" s="665"/>
      <c r="DB44" s="665"/>
      <c r="DC44" s="671"/>
      <c r="DD44" s="668">
        <v>144082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181552</v>
      </c>
      <c r="CS45" s="691"/>
      <c r="CT45" s="691"/>
      <c r="CU45" s="691"/>
      <c r="CV45" s="691"/>
      <c r="CW45" s="691"/>
      <c r="CX45" s="691"/>
      <c r="CY45" s="692"/>
      <c r="CZ45" s="664">
        <v>3.7</v>
      </c>
      <c r="DA45" s="689"/>
      <c r="DB45" s="689"/>
      <c r="DC45" s="693"/>
      <c r="DD45" s="668">
        <v>16769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347</v>
      </c>
      <c r="CG46" s="657"/>
      <c r="CH46" s="657"/>
      <c r="CI46" s="657"/>
      <c r="CJ46" s="657"/>
      <c r="CK46" s="657"/>
      <c r="CL46" s="657"/>
      <c r="CM46" s="657"/>
      <c r="CN46" s="657"/>
      <c r="CO46" s="657"/>
      <c r="CP46" s="657"/>
      <c r="CQ46" s="658"/>
      <c r="CR46" s="659">
        <v>153199</v>
      </c>
      <c r="CS46" s="660"/>
      <c r="CT46" s="660"/>
      <c r="CU46" s="660"/>
      <c r="CV46" s="660"/>
      <c r="CW46" s="660"/>
      <c r="CX46" s="660"/>
      <c r="CY46" s="661"/>
      <c r="CZ46" s="664">
        <v>3.1</v>
      </c>
      <c r="DA46" s="665"/>
      <c r="DB46" s="665"/>
      <c r="DC46" s="671"/>
      <c r="DD46" s="668">
        <v>125843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348</v>
      </c>
      <c r="CG47" s="657"/>
      <c r="CH47" s="657"/>
      <c r="CI47" s="657"/>
      <c r="CJ47" s="657"/>
      <c r="CK47" s="657"/>
      <c r="CL47" s="657"/>
      <c r="CM47" s="657"/>
      <c r="CN47" s="657"/>
      <c r="CO47" s="657"/>
      <c r="CP47" s="657"/>
      <c r="CQ47" s="658"/>
      <c r="CR47" s="659">
        <v>4877</v>
      </c>
      <c r="CS47" s="691"/>
      <c r="CT47" s="691"/>
      <c r="CU47" s="691"/>
      <c r="CV47" s="691"/>
      <c r="CW47" s="691"/>
      <c r="CX47" s="691"/>
      <c r="CY47" s="692"/>
      <c r="CZ47" s="664">
        <v>0.1</v>
      </c>
      <c r="DA47" s="689"/>
      <c r="DB47" s="689"/>
      <c r="DC47" s="693"/>
      <c r="DD47" s="668">
        <v>2377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350</v>
      </c>
      <c r="CE49" s="681"/>
      <c r="CF49" s="681"/>
      <c r="CG49" s="681"/>
      <c r="CH49" s="681"/>
      <c r="CI49" s="681"/>
      <c r="CJ49" s="681"/>
      <c r="CK49" s="681"/>
      <c r="CL49" s="681"/>
      <c r="CM49" s="681"/>
      <c r="CN49" s="681"/>
      <c r="CO49" s="681"/>
      <c r="CP49" s="681"/>
      <c r="CQ49" s="682"/>
      <c r="CR49" s="731">
        <v>4925217</v>
      </c>
      <c r="CS49" s="718"/>
      <c r="CT49" s="718"/>
      <c r="CU49" s="718"/>
      <c r="CV49" s="718"/>
      <c r="CW49" s="718"/>
      <c r="CX49" s="718"/>
      <c r="CY49" s="747"/>
      <c r="CZ49" s="739">
        <v>100</v>
      </c>
      <c r="DA49" s="748"/>
      <c r="DB49" s="748"/>
      <c r="DC49" s="749"/>
      <c r="DD49" s="750">
        <v>3816230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jqW5XSTm8VF9fgVxqYtmvcoIlez98E7ELdQpr3Wa5Hk+xj3kSVcK9MAuM2DL0dUetXsL2SKJErca6zaPvEZGQ==" saltValue="qd8lDGL8M0zA3uIy8hAd9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373</v>
      </c>
      <c r="C7" s="786"/>
      <c r="D7" s="786"/>
      <c r="E7" s="786"/>
      <c r="F7" s="786"/>
      <c r="G7" s="786"/>
      <c r="H7" s="786"/>
      <c r="I7" s="786"/>
      <c r="J7" s="786"/>
      <c r="K7" s="786"/>
      <c r="L7" s="786"/>
      <c r="M7" s="786"/>
      <c r="N7" s="786"/>
      <c r="O7" s="786"/>
      <c r="P7" s="787"/>
      <c r="Q7" s="788">
        <v>5350</v>
      </c>
      <c r="R7" s="789"/>
      <c r="S7" s="789"/>
      <c r="T7" s="789"/>
      <c r="U7" s="789"/>
      <c r="V7" s="789">
        <v>4925</v>
      </c>
      <c r="W7" s="789"/>
      <c r="X7" s="789"/>
      <c r="Y7" s="789"/>
      <c r="Z7" s="789"/>
      <c r="AA7" s="789">
        <v>425</v>
      </c>
      <c r="AB7" s="789"/>
      <c r="AC7" s="789"/>
      <c r="AD7" s="789"/>
      <c r="AE7" s="790"/>
      <c r="AF7" s="791">
        <v>390</v>
      </c>
      <c r="AG7" s="792"/>
      <c r="AH7" s="792"/>
      <c r="AI7" s="792"/>
      <c r="AJ7" s="793"/>
      <c r="AK7" s="794">
        <v>10</v>
      </c>
      <c r="AL7" s="795"/>
      <c r="AM7" s="795"/>
      <c r="AN7" s="795"/>
      <c r="AO7" s="795"/>
      <c r="AP7" s="795">
        <v>3543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374</v>
      </c>
      <c r="C8" s="817"/>
      <c r="D8" s="817"/>
      <c r="E8" s="817"/>
      <c r="F8" s="817"/>
      <c r="G8" s="817"/>
      <c r="H8" s="817"/>
      <c r="I8" s="817"/>
      <c r="J8" s="817"/>
      <c r="K8" s="817"/>
      <c r="L8" s="817"/>
      <c r="M8" s="817"/>
      <c r="N8" s="817"/>
      <c r="O8" s="817"/>
      <c r="P8" s="818"/>
      <c r="Q8" s="819">
        <v>70</v>
      </c>
      <c r="R8" s="820"/>
      <c r="S8" s="820"/>
      <c r="T8" s="820"/>
      <c r="U8" s="820"/>
      <c r="V8" s="820">
        <v>70</v>
      </c>
      <c r="W8" s="820"/>
      <c r="X8" s="820"/>
      <c r="Y8" s="820"/>
      <c r="Z8" s="820"/>
      <c r="AA8" s="820">
        <v>0</v>
      </c>
      <c r="AB8" s="820"/>
      <c r="AC8" s="820"/>
      <c r="AD8" s="820"/>
      <c r="AE8" s="821"/>
      <c r="AF8" s="822" t="s">
        <v>122</v>
      </c>
      <c r="AG8" s="823"/>
      <c r="AH8" s="823"/>
      <c r="AI8" s="823"/>
      <c r="AJ8" s="824"/>
      <c r="AK8" s="805" t="s">
        <v>486</v>
      </c>
      <c r="AL8" s="806"/>
      <c r="AM8" s="806"/>
      <c r="AN8" s="806"/>
      <c r="AO8" s="806"/>
      <c r="AP8" s="806" t="s">
        <v>486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5350</v>
      </c>
      <c r="R23" s="829"/>
      <c r="S23" s="829"/>
      <c r="T23" s="829"/>
      <c r="U23" s="829"/>
      <c r="V23" s="829">
        <v>4925</v>
      </c>
      <c r="W23" s="829"/>
      <c r="X23" s="829"/>
      <c r="Y23" s="829"/>
      <c r="Z23" s="829"/>
      <c r="AA23" s="829">
        <v>425</v>
      </c>
      <c r="AB23" s="829"/>
      <c r="AC23" s="829"/>
      <c r="AD23" s="829"/>
      <c r="AE23" s="830"/>
      <c r="AF23" s="831">
        <v>390</v>
      </c>
      <c r="AG23" s="829"/>
      <c r="AH23" s="829"/>
      <c r="AI23" s="829"/>
      <c r="AJ23" s="832"/>
      <c r="AK23" s="833"/>
      <c r="AL23" s="834"/>
      <c r="AM23" s="834"/>
      <c r="AN23" s="834"/>
      <c r="AO23" s="834"/>
      <c r="AP23" s="829">
        <v>3543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356</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901</v>
      </c>
      <c r="R28" s="859"/>
      <c r="S28" s="859"/>
      <c r="T28" s="859"/>
      <c r="U28" s="859"/>
      <c r="V28" s="859">
        <v>856</v>
      </c>
      <c r="W28" s="859"/>
      <c r="X28" s="859"/>
      <c r="Y28" s="859"/>
      <c r="Z28" s="859"/>
      <c r="AA28" s="859">
        <v>45</v>
      </c>
      <c r="AB28" s="859"/>
      <c r="AC28" s="859"/>
      <c r="AD28" s="859"/>
      <c r="AE28" s="860"/>
      <c r="AF28" s="861">
        <v>45</v>
      </c>
      <c r="AG28" s="859"/>
      <c r="AH28" s="859"/>
      <c r="AI28" s="859"/>
      <c r="AJ28" s="862"/>
      <c r="AK28" s="863">
        <v>89</v>
      </c>
      <c r="AL28" s="864"/>
      <c r="AM28" s="864"/>
      <c r="AN28" s="864"/>
      <c r="AO28" s="864"/>
      <c r="AP28" s="864" t="s">
        <v>486</v>
      </c>
      <c r="AQ28" s="864"/>
      <c r="AR28" s="864"/>
      <c r="AS28" s="864"/>
      <c r="AT28" s="864"/>
      <c r="AU28" s="864" t="s">
        <v>486</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822</v>
      </c>
      <c r="R29" s="820"/>
      <c r="S29" s="820"/>
      <c r="T29" s="820"/>
      <c r="U29" s="820"/>
      <c r="V29" s="820">
        <v>803</v>
      </c>
      <c r="W29" s="820"/>
      <c r="X29" s="820"/>
      <c r="Y29" s="820"/>
      <c r="Z29" s="820"/>
      <c r="AA29" s="820">
        <v>19</v>
      </c>
      <c r="AB29" s="820"/>
      <c r="AC29" s="820"/>
      <c r="AD29" s="820"/>
      <c r="AE29" s="821"/>
      <c r="AF29" s="822">
        <v>19</v>
      </c>
      <c r="AG29" s="823"/>
      <c r="AH29" s="823"/>
      <c r="AI29" s="823"/>
      <c r="AJ29" s="824"/>
      <c r="AK29" s="870">
        <v>130</v>
      </c>
      <c r="AL29" s="866"/>
      <c r="AM29" s="866"/>
      <c r="AN29" s="866"/>
      <c r="AO29" s="866"/>
      <c r="AP29" s="866" t="s">
        <v>486</v>
      </c>
      <c r="AQ29" s="866"/>
      <c r="AR29" s="866"/>
      <c r="AS29" s="866"/>
      <c r="AT29" s="866"/>
      <c r="AU29" s="866" t="s">
        <v>486</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84</v>
      </c>
      <c r="R30" s="820"/>
      <c r="S30" s="820"/>
      <c r="T30" s="820"/>
      <c r="U30" s="820"/>
      <c r="V30" s="820">
        <v>81</v>
      </c>
      <c r="W30" s="820"/>
      <c r="X30" s="820"/>
      <c r="Y30" s="820"/>
      <c r="Z30" s="820"/>
      <c r="AA30" s="820">
        <v>3</v>
      </c>
      <c r="AB30" s="820"/>
      <c r="AC30" s="820"/>
      <c r="AD30" s="820"/>
      <c r="AE30" s="821"/>
      <c r="AF30" s="822">
        <v>3</v>
      </c>
      <c r="AG30" s="823"/>
      <c r="AH30" s="823"/>
      <c r="AI30" s="823"/>
      <c r="AJ30" s="824"/>
      <c r="AK30" s="870">
        <v>22</v>
      </c>
      <c r="AL30" s="866"/>
      <c r="AM30" s="866"/>
      <c r="AN30" s="866"/>
      <c r="AO30" s="866"/>
      <c r="AP30" s="866" t="s">
        <v>486</v>
      </c>
      <c r="AQ30" s="866"/>
      <c r="AR30" s="866"/>
      <c r="AS30" s="866"/>
      <c r="AT30" s="866"/>
      <c r="AU30" s="866" t="s">
        <v>486</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167</v>
      </c>
      <c r="R31" s="820"/>
      <c r="S31" s="820"/>
      <c r="T31" s="820"/>
      <c r="U31" s="820"/>
      <c r="V31" s="820">
        <v>140</v>
      </c>
      <c r="W31" s="820"/>
      <c r="X31" s="820"/>
      <c r="Y31" s="820"/>
      <c r="Z31" s="820"/>
      <c r="AA31" s="820">
        <v>27</v>
      </c>
      <c r="AB31" s="820"/>
      <c r="AC31" s="820"/>
      <c r="AD31" s="820"/>
      <c r="AE31" s="821"/>
      <c r="AF31" s="822">
        <v>328</v>
      </c>
      <c r="AG31" s="823"/>
      <c r="AH31" s="823"/>
      <c r="AI31" s="823"/>
      <c r="AJ31" s="824"/>
      <c r="AK31" s="870" t="s">
        <v>486</v>
      </c>
      <c r="AL31" s="866"/>
      <c r="AM31" s="866"/>
      <c r="AN31" s="866"/>
      <c r="AO31" s="866"/>
      <c r="AP31" s="866">
        <v>882</v>
      </c>
      <c r="AQ31" s="866"/>
      <c r="AR31" s="866"/>
      <c r="AS31" s="866"/>
      <c r="AT31" s="866"/>
      <c r="AU31" s="866" t="s">
        <v>486</v>
      </c>
      <c r="AV31" s="866"/>
      <c r="AW31" s="866"/>
      <c r="AX31" s="866"/>
      <c r="AY31" s="866"/>
      <c r="AZ31" s="867" t="s">
        <v>486</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124</v>
      </c>
      <c r="R32" s="820"/>
      <c r="S32" s="820"/>
      <c r="T32" s="820"/>
      <c r="U32" s="820"/>
      <c r="V32" s="820">
        <v>112</v>
      </c>
      <c r="W32" s="820"/>
      <c r="X32" s="820"/>
      <c r="Y32" s="820"/>
      <c r="Z32" s="820"/>
      <c r="AA32" s="820">
        <v>12</v>
      </c>
      <c r="AB32" s="820"/>
      <c r="AC32" s="820"/>
      <c r="AD32" s="820"/>
      <c r="AE32" s="821"/>
      <c r="AF32" s="822">
        <v>12</v>
      </c>
      <c r="AG32" s="823"/>
      <c r="AH32" s="823"/>
      <c r="AI32" s="823"/>
      <c r="AJ32" s="824"/>
      <c r="AK32" s="870">
        <v>46</v>
      </c>
      <c r="AL32" s="866"/>
      <c r="AM32" s="866"/>
      <c r="AN32" s="866"/>
      <c r="AO32" s="866"/>
      <c r="AP32" s="866">
        <v>292</v>
      </c>
      <c r="AQ32" s="866"/>
      <c r="AR32" s="866"/>
      <c r="AS32" s="866"/>
      <c r="AT32" s="866"/>
      <c r="AU32" s="866">
        <v>204</v>
      </c>
      <c r="AV32" s="866"/>
      <c r="AW32" s="866"/>
      <c r="AX32" s="866"/>
      <c r="AY32" s="866"/>
      <c r="AZ32" s="867" t="s">
        <v>486</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407</v>
      </c>
      <c r="AG63" s="880"/>
      <c r="AH63" s="880"/>
      <c r="AI63" s="880"/>
      <c r="AJ63" s="881"/>
      <c r="AK63" s="882"/>
      <c r="AL63" s="877"/>
      <c r="AM63" s="877"/>
      <c r="AN63" s="877"/>
      <c r="AO63" s="877"/>
      <c r="AP63" s="880">
        <v>1174</v>
      </c>
      <c r="AQ63" s="880"/>
      <c r="AR63" s="880"/>
      <c r="AS63" s="880"/>
      <c r="AT63" s="880"/>
      <c r="AU63" s="880">
        <v>204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399</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545</v>
      </c>
      <c r="C68" s="906"/>
      <c r="D68" s="906"/>
      <c r="E68" s="906"/>
      <c r="F68" s="906"/>
      <c r="G68" s="906"/>
      <c r="H68" s="906"/>
      <c r="I68" s="906"/>
      <c r="J68" s="906"/>
      <c r="K68" s="906"/>
      <c r="L68" s="906"/>
      <c r="M68" s="906"/>
      <c r="N68" s="906"/>
      <c r="O68" s="906"/>
      <c r="P68" s="907"/>
      <c r="Q68" s="908">
        <v>3614</v>
      </c>
      <c r="R68" s="902"/>
      <c r="S68" s="902"/>
      <c r="T68" s="902"/>
      <c r="U68" s="902"/>
      <c r="V68" s="902">
        <v>3273</v>
      </c>
      <c r="W68" s="902"/>
      <c r="X68" s="902"/>
      <c r="Y68" s="902"/>
      <c r="Z68" s="902"/>
      <c r="AA68" s="902">
        <v>341</v>
      </c>
      <c r="AB68" s="902"/>
      <c r="AC68" s="902"/>
      <c r="AD68" s="902"/>
      <c r="AE68" s="902"/>
      <c r="AF68" s="902">
        <v>341</v>
      </c>
      <c r="AG68" s="902"/>
      <c r="AH68" s="902"/>
      <c r="AI68" s="902"/>
      <c r="AJ68" s="902"/>
      <c r="AK68" s="902">
        <v>21</v>
      </c>
      <c r="AL68" s="902"/>
      <c r="AM68" s="902"/>
      <c r="AN68" s="902"/>
      <c r="AO68" s="902"/>
      <c r="AP68" s="902">
        <v>667</v>
      </c>
      <c r="AQ68" s="902"/>
      <c r="AR68" s="902"/>
      <c r="AS68" s="902"/>
      <c r="AT68" s="902"/>
      <c r="AU68" s="902">
        <v>-16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546</v>
      </c>
      <c r="C69" s="910"/>
      <c r="D69" s="910"/>
      <c r="E69" s="910"/>
      <c r="F69" s="910"/>
      <c r="G69" s="910"/>
      <c r="H69" s="910"/>
      <c r="I69" s="910"/>
      <c r="J69" s="910"/>
      <c r="K69" s="910"/>
      <c r="L69" s="910"/>
      <c r="M69" s="910"/>
      <c r="N69" s="910"/>
      <c r="O69" s="910"/>
      <c r="P69" s="911"/>
      <c r="Q69" s="912">
        <v>3</v>
      </c>
      <c r="R69" s="866"/>
      <c r="S69" s="866"/>
      <c r="T69" s="866"/>
      <c r="U69" s="866"/>
      <c r="V69" s="866">
        <v>3</v>
      </c>
      <c r="W69" s="866"/>
      <c r="X69" s="866"/>
      <c r="Y69" s="866"/>
      <c r="Z69" s="866"/>
      <c r="AA69" s="866">
        <v>0</v>
      </c>
      <c r="AB69" s="866"/>
      <c r="AC69" s="866"/>
      <c r="AD69" s="866"/>
      <c r="AE69" s="866"/>
      <c r="AF69" s="866">
        <v>0</v>
      </c>
      <c r="AG69" s="866"/>
      <c r="AH69" s="866"/>
      <c r="AI69" s="866"/>
      <c r="AJ69" s="866"/>
      <c r="AK69" s="866">
        <v>0</v>
      </c>
      <c r="AL69" s="866"/>
      <c r="AM69" s="866"/>
      <c r="AN69" s="866"/>
      <c r="AO69" s="866"/>
      <c r="AP69" s="866">
        <v>0</v>
      </c>
      <c r="AQ69" s="866"/>
      <c r="AR69" s="866"/>
      <c r="AS69" s="866"/>
      <c r="AT69" s="866"/>
      <c r="AU69" s="866" t="s">
        <v>547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548</v>
      </c>
      <c r="C70" s="910"/>
      <c r="D70" s="910"/>
      <c r="E70" s="910"/>
      <c r="F70" s="910"/>
      <c r="G70" s="910"/>
      <c r="H70" s="910"/>
      <c r="I70" s="910"/>
      <c r="J70" s="910"/>
      <c r="K70" s="910"/>
      <c r="L70" s="910"/>
      <c r="M70" s="910"/>
      <c r="N70" s="910"/>
      <c r="O70" s="910"/>
      <c r="P70" s="911"/>
      <c r="Q70" s="912">
        <v>7299</v>
      </c>
      <c r="R70" s="866"/>
      <c r="S70" s="866"/>
      <c r="T70" s="866"/>
      <c r="U70" s="866"/>
      <c r="V70" s="866">
        <v>4954</v>
      </c>
      <c r="W70" s="866"/>
      <c r="X70" s="866"/>
      <c r="Y70" s="866"/>
      <c r="Z70" s="866"/>
      <c r="AA70" s="866">
        <v>2345</v>
      </c>
      <c r="AB70" s="866"/>
      <c r="AC70" s="866"/>
      <c r="AD70" s="866"/>
      <c r="AE70" s="866"/>
      <c r="AF70" s="866" t="s">
        <v>547</v>
      </c>
      <c r="AG70" s="866"/>
      <c r="AH70" s="866"/>
      <c r="AI70" s="866"/>
      <c r="AJ70" s="866"/>
      <c r="AK70" s="866">
        <v>14</v>
      </c>
      <c r="AL70" s="866"/>
      <c r="AM70" s="866"/>
      <c r="AN70" s="866"/>
      <c r="AO70" s="866"/>
      <c r="AP70" s="866" t="s">
        <v>547</v>
      </c>
      <c r="AQ70" s="866"/>
      <c r="AR70" s="866"/>
      <c r="AS70" s="866"/>
      <c r="AT70" s="866"/>
      <c r="AU70" s="866" t="s">
        <v>547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549</v>
      </c>
      <c r="C71" s="910"/>
      <c r="D71" s="910"/>
      <c r="E71" s="910"/>
      <c r="F71" s="910"/>
      <c r="G71" s="910"/>
      <c r="H71" s="910"/>
      <c r="I71" s="910"/>
      <c r="J71" s="910"/>
      <c r="K71" s="910"/>
      <c r="L71" s="910"/>
      <c r="M71" s="910"/>
      <c r="N71" s="910"/>
      <c r="O71" s="910"/>
      <c r="P71" s="911"/>
      <c r="Q71" s="912">
        <v>1438</v>
      </c>
      <c r="R71" s="866"/>
      <c r="S71" s="866"/>
      <c r="T71" s="866"/>
      <c r="U71" s="866"/>
      <c r="V71" s="866">
        <v>1437</v>
      </c>
      <c r="W71" s="866"/>
      <c r="X71" s="866"/>
      <c r="Y71" s="866"/>
      <c r="Z71" s="866"/>
      <c r="AA71" s="866">
        <v>1</v>
      </c>
      <c r="AB71" s="866"/>
      <c r="AC71" s="866"/>
      <c r="AD71" s="866"/>
      <c r="AE71" s="866"/>
      <c r="AF71" s="866" t="s">
        <v>547</v>
      </c>
      <c r="AG71" s="866"/>
      <c r="AH71" s="866"/>
      <c r="AI71" s="866"/>
      <c r="AJ71" s="866"/>
      <c r="AK71" s="866" t="s">
        <v>547</v>
      </c>
      <c r="AL71" s="866"/>
      <c r="AM71" s="866"/>
      <c r="AN71" s="866"/>
      <c r="AO71" s="866"/>
      <c r="AP71" s="866" t="s">
        <v>547</v>
      </c>
      <c r="AQ71" s="866"/>
      <c r="AR71" s="866"/>
      <c r="AS71" s="866"/>
      <c r="AT71" s="866"/>
      <c r="AU71" s="866" t="s">
        <v>547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550</v>
      </c>
      <c r="C72" s="910"/>
      <c r="D72" s="910"/>
      <c r="E72" s="910"/>
      <c r="F72" s="910"/>
      <c r="G72" s="910"/>
      <c r="H72" s="910"/>
      <c r="I72" s="910"/>
      <c r="J72" s="910"/>
      <c r="K72" s="910"/>
      <c r="L72" s="910"/>
      <c r="M72" s="910"/>
      <c r="N72" s="910"/>
      <c r="O72" s="910"/>
      <c r="P72" s="911"/>
      <c r="Q72" s="912">
        <v>1</v>
      </c>
      <c r="R72" s="866"/>
      <c r="S72" s="866"/>
      <c r="T72" s="866"/>
      <c r="U72" s="866"/>
      <c r="V72" s="866">
        <v>0</v>
      </c>
      <c r="W72" s="866"/>
      <c r="X72" s="866"/>
      <c r="Y72" s="866"/>
      <c r="Z72" s="866"/>
      <c r="AA72" s="866">
        <v>1</v>
      </c>
      <c r="AB72" s="866"/>
      <c r="AC72" s="866"/>
      <c r="AD72" s="866"/>
      <c r="AE72" s="866"/>
      <c r="AF72" s="866" t="s">
        <v>547</v>
      </c>
      <c r="AG72" s="866"/>
      <c r="AH72" s="866"/>
      <c r="AI72" s="866"/>
      <c r="AJ72" s="866"/>
      <c r="AK72" s="866" t="s">
        <v>547</v>
      </c>
      <c r="AL72" s="866"/>
      <c r="AM72" s="866"/>
      <c r="AN72" s="866"/>
      <c r="AO72" s="866"/>
      <c r="AP72" s="866" t="s">
        <v>547</v>
      </c>
      <c r="AQ72" s="866"/>
      <c r="AR72" s="866"/>
      <c r="AS72" s="866"/>
      <c r="AT72" s="866"/>
      <c r="AU72" s="866" t="s">
        <v>547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551</v>
      </c>
      <c r="C73" s="910"/>
      <c r="D73" s="910"/>
      <c r="E73" s="910"/>
      <c r="F73" s="910"/>
      <c r="G73" s="910"/>
      <c r="H73" s="910"/>
      <c r="I73" s="910"/>
      <c r="J73" s="910"/>
      <c r="K73" s="910"/>
      <c r="L73" s="910"/>
      <c r="M73" s="910"/>
      <c r="N73" s="910"/>
      <c r="O73" s="910"/>
      <c r="P73" s="911"/>
      <c r="Q73" s="912">
        <v>49</v>
      </c>
      <c r="R73" s="866"/>
      <c r="S73" s="866"/>
      <c r="T73" s="866"/>
      <c r="U73" s="866"/>
      <c r="V73" s="866">
        <v>27</v>
      </c>
      <c r="W73" s="866"/>
      <c r="X73" s="866"/>
      <c r="Y73" s="866"/>
      <c r="Z73" s="866"/>
      <c r="AA73" s="866">
        <v>22</v>
      </c>
      <c r="AB73" s="866"/>
      <c r="AC73" s="866"/>
      <c r="AD73" s="866"/>
      <c r="AE73" s="866"/>
      <c r="AF73" s="866" t="s">
        <v>547</v>
      </c>
      <c r="AG73" s="866"/>
      <c r="AH73" s="866"/>
      <c r="AI73" s="866"/>
      <c r="AJ73" s="866"/>
      <c r="AK73" s="866" t="s">
        <v>547</v>
      </c>
      <c r="AL73" s="866"/>
      <c r="AM73" s="866"/>
      <c r="AN73" s="866"/>
      <c r="AO73" s="866"/>
      <c r="AP73" s="866" t="s">
        <v>547</v>
      </c>
      <c r="AQ73" s="866"/>
      <c r="AR73" s="866"/>
      <c r="AS73" s="866"/>
      <c r="AT73" s="866"/>
      <c r="AU73" s="866" t="s">
        <v>547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552</v>
      </c>
      <c r="C74" s="910"/>
      <c r="D74" s="910"/>
      <c r="E74" s="910"/>
      <c r="F74" s="910"/>
      <c r="G74" s="910"/>
      <c r="H74" s="910"/>
      <c r="I74" s="910"/>
      <c r="J74" s="910"/>
      <c r="K74" s="910"/>
      <c r="L74" s="910"/>
      <c r="M74" s="910"/>
      <c r="N74" s="910"/>
      <c r="O74" s="910"/>
      <c r="P74" s="911"/>
      <c r="Q74" s="912">
        <v>67</v>
      </c>
      <c r="R74" s="866"/>
      <c r="S74" s="866"/>
      <c r="T74" s="866"/>
      <c r="U74" s="866"/>
      <c r="V74" s="866">
        <v>66</v>
      </c>
      <c r="W74" s="866"/>
      <c r="X74" s="866"/>
      <c r="Y74" s="866"/>
      <c r="Z74" s="866"/>
      <c r="AA74" s="866">
        <v>1</v>
      </c>
      <c r="AB74" s="866"/>
      <c r="AC74" s="866"/>
      <c r="AD74" s="866"/>
      <c r="AE74" s="866"/>
      <c r="AF74" s="866" t="s">
        <v>547</v>
      </c>
      <c r="AG74" s="866"/>
      <c r="AH74" s="866"/>
      <c r="AI74" s="866"/>
      <c r="AJ74" s="866"/>
      <c r="AK74" s="866" t="s">
        <v>547</v>
      </c>
      <c r="AL74" s="866"/>
      <c r="AM74" s="866"/>
      <c r="AN74" s="866"/>
      <c r="AO74" s="866"/>
      <c r="AP74" s="866" t="s">
        <v>547</v>
      </c>
      <c r="AQ74" s="866"/>
      <c r="AR74" s="866"/>
      <c r="AS74" s="866"/>
      <c r="AT74" s="866"/>
      <c r="AU74" s="866" t="s">
        <v>547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553</v>
      </c>
      <c r="C75" s="910"/>
      <c r="D75" s="910"/>
      <c r="E75" s="910"/>
      <c r="F75" s="910"/>
      <c r="G75" s="910"/>
      <c r="H75" s="910"/>
      <c r="I75" s="910"/>
      <c r="J75" s="910"/>
      <c r="K75" s="910"/>
      <c r="L75" s="910"/>
      <c r="M75" s="910"/>
      <c r="N75" s="910"/>
      <c r="O75" s="910"/>
      <c r="P75" s="911"/>
      <c r="Q75" s="913">
        <v>1280</v>
      </c>
      <c r="R75" s="914"/>
      <c r="S75" s="914"/>
      <c r="T75" s="914"/>
      <c r="U75" s="870"/>
      <c r="V75" s="915">
        <v>1222</v>
      </c>
      <c r="W75" s="914"/>
      <c r="X75" s="914"/>
      <c r="Y75" s="914"/>
      <c r="Z75" s="870"/>
      <c r="AA75" s="915">
        <v>58</v>
      </c>
      <c r="AB75" s="914"/>
      <c r="AC75" s="914"/>
      <c r="AD75" s="914"/>
      <c r="AE75" s="870"/>
      <c r="AF75" s="915">
        <v>58</v>
      </c>
      <c r="AG75" s="914"/>
      <c r="AH75" s="914"/>
      <c r="AI75" s="914"/>
      <c r="AJ75" s="870"/>
      <c r="AK75" s="915">
        <v>0</v>
      </c>
      <c r="AL75" s="914"/>
      <c r="AM75" s="914"/>
      <c r="AN75" s="914"/>
      <c r="AO75" s="870"/>
      <c r="AP75" s="915">
        <v>0</v>
      </c>
      <c r="AQ75" s="914"/>
      <c r="AR75" s="914"/>
      <c r="AS75" s="914"/>
      <c r="AT75" s="870"/>
      <c r="AU75" s="866" t="s">
        <v>547</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554</v>
      </c>
      <c r="C76" s="910"/>
      <c r="D76" s="910"/>
      <c r="E76" s="910"/>
      <c r="F76" s="910"/>
      <c r="G76" s="910"/>
      <c r="H76" s="910"/>
      <c r="I76" s="910"/>
      <c r="J76" s="910"/>
      <c r="K76" s="910"/>
      <c r="L76" s="910"/>
      <c r="M76" s="910"/>
      <c r="N76" s="910"/>
      <c r="O76" s="910"/>
      <c r="P76" s="911"/>
      <c r="Q76" s="913">
        <v>261159</v>
      </c>
      <c r="R76" s="914"/>
      <c r="S76" s="914"/>
      <c r="T76" s="914"/>
      <c r="U76" s="870"/>
      <c r="V76" s="915">
        <v>254522</v>
      </c>
      <c r="W76" s="914"/>
      <c r="X76" s="914"/>
      <c r="Y76" s="914"/>
      <c r="Z76" s="870"/>
      <c r="AA76" s="915">
        <v>6637</v>
      </c>
      <c r="AB76" s="914"/>
      <c r="AC76" s="914"/>
      <c r="AD76" s="914"/>
      <c r="AE76" s="870"/>
      <c r="AF76" s="915">
        <v>6336</v>
      </c>
      <c r="AG76" s="914"/>
      <c r="AH76" s="914"/>
      <c r="AI76" s="914"/>
      <c r="AJ76" s="870"/>
      <c r="AK76" s="915">
        <v>983</v>
      </c>
      <c r="AL76" s="914"/>
      <c r="AM76" s="914"/>
      <c r="AN76" s="914"/>
      <c r="AO76" s="870"/>
      <c r="AP76" s="915">
        <v>0</v>
      </c>
      <c r="AQ76" s="914"/>
      <c r="AR76" s="914"/>
      <c r="AS76" s="914"/>
      <c r="AT76" s="870"/>
      <c r="AU76" s="866" t="s">
        <v>547</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6735</v>
      </c>
      <c r="AG88" s="880"/>
      <c r="AH88" s="880"/>
      <c r="AI88" s="880"/>
      <c r="AJ88" s="880"/>
      <c r="AK88" s="877"/>
      <c r="AL88" s="877"/>
      <c r="AM88" s="877"/>
      <c r="AN88" s="877"/>
      <c r="AO88" s="877"/>
      <c r="AP88" s="880">
        <v>667</v>
      </c>
      <c r="AQ88" s="880"/>
      <c r="AR88" s="880"/>
      <c r="AS88" s="880"/>
      <c r="AT88" s="880"/>
      <c r="AU88" s="880">
        <v>-16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293</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293</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293</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456581</v>
      </c>
      <c r="AB110" s="936"/>
      <c r="AC110" s="936"/>
      <c r="AD110" s="936"/>
      <c r="AE110" s="937"/>
      <c r="AF110" s="938">
        <v>459323</v>
      </c>
      <c r="AG110" s="936"/>
      <c r="AH110" s="936"/>
      <c r="AI110" s="936"/>
      <c r="AJ110" s="937"/>
      <c r="AK110" s="938">
        <v>422232</v>
      </c>
      <c r="AL110" s="936"/>
      <c r="AM110" s="936"/>
      <c r="AN110" s="936"/>
      <c r="AO110" s="937"/>
      <c r="AP110" s="939">
        <v>14.4</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4023896</v>
      </c>
      <c r="BR110" s="967"/>
      <c r="BS110" s="967"/>
      <c r="BT110" s="967"/>
      <c r="BU110" s="967"/>
      <c r="BV110" s="967">
        <v>3852056</v>
      </c>
      <c r="BW110" s="967"/>
      <c r="BX110" s="967"/>
      <c r="BY110" s="967"/>
      <c r="BZ110" s="967"/>
      <c r="CA110" s="967">
        <v>3542640</v>
      </c>
      <c r="CB110" s="967"/>
      <c r="CC110" s="967"/>
      <c r="CD110" s="967"/>
      <c r="CE110" s="967"/>
      <c r="CF110" s="980">
        <v>121</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18891</v>
      </c>
      <c r="BR111" s="962"/>
      <c r="BS111" s="962"/>
      <c r="BT111" s="962"/>
      <c r="BU111" s="962"/>
      <c r="BV111" s="962">
        <v>17138</v>
      </c>
      <c r="BW111" s="962"/>
      <c r="BX111" s="962"/>
      <c r="BY111" s="962"/>
      <c r="BZ111" s="962"/>
      <c r="CA111" s="962">
        <v>25683</v>
      </c>
      <c r="CB111" s="962"/>
      <c r="CC111" s="962"/>
      <c r="CD111" s="962"/>
      <c r="CE111" s="962"/>
      <c r="CF111" s="956">
        <v>0.9</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262727</v>
      </c>
      <c r="BR112" s="962"/>
      <c r="BS112" s="962"/>
      <c r="BT112" s="962"/>
      <c r="BU112" s="962"/>
      <c r="BV112" s="962">
        <v>239375</v>
      </c>
      <c r="BW112" s="962"/>
      <c r="BX112" s="962"/>
      <c r="BY112" s="962"/>
      <c r="BZ112" s="962"/>
      <c r="CA112" s="962">
        <v>203650</v>
      </c>
      <c r="CB112" s="962"/>
      <c r="CC112" s="962"/>
      <c r="CD112" s="962"/>
      <c r="CE112" s="962"/>
      <c r="CF112" s="956">
        <v>7</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54267</v>
      </c>
      <c r="AB113" s="974"/>
      <c r="AC113" s="974"/>
      <c r="AD113" s="974"/>
      <c r="AE113" s="975"/>
      <c r="AF113" s="976">
        <v>51365</v>
      </c>
      <c r="AG113" s="974"/>
      <c r="AH113" s="974"/>
      <c r="AI113" s="974"/>
      <c r="AJ113" s="975"/>
      <c r="AK113" s="976">
        <v>46253</v>
      </c>
      <c r="AL113" s="974"/>
      <c r="AM113" s="974"/>
      <c r="AN113" s="974"/>
      <c r="AO113" s="975"/>
      <c r="AP113" s="977">
        <v>1.6</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14555</v>
      </c>
      <c r="BR113" s="962"/>
      <c r="BS113" s="962"/>
      <c r="BT113" s="962"/>
      <c r="BU113" s="962"/>
      <c r="BV113" s="962">
        <v>-7565</v>
      </c>
      <c r="BW113" s="962"/>
      <c r="BX113" s="962"/>
      <c r="BY113" s="962"/>
      <c r="BZ113" s="962"/>
      <c r="CA113" s="962">
        <v>-16555</v>
      </c>
      <c r="CB113" s="962"/>
      <c r="CC113" s="962"/>
      <c r="CD113" s="962"/>
      <c r="CE113" s="962"/>
      <c r="CF113" s="956">
        <v>-0.6</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3757</v>
      </c>
      <c r="AB114" s="995"/>
      <c r="AC114" s="995"/>
      <c r="AD114" s="995"/>
      <c r="AE114" s="996"/>
      <c r="AF114" s="997">
        <v>11122</v>
      </c>
      <c r="AG114" s="995"/>
      <c r="AH114" s="995"/>
      <c r="AI114" s="995"/>
      <c r="AJ114" s="996"/>
      <c r="AK114" s="997">
        <v>10079</v>
      </c>
      <c r="AL114" s="995"/>
      <c r="AM114" s="995"/>
      <c r="AN114" s="995"/>
      <c r="AO114" s="996"/>
      <c r="AP114" s="998">
        <v>0.3</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37834</v>
      </c>
      <c r="BR114" s="962"/>
      <c r="BS114" s="962"/>
      <c r="BT114" s="962"/>
      <c r="BU114" s="962"/>
      <c r="BV114" s="962">
        <v>84162</v>
      </c>
      <c r="BW114" s="962"/>
      <c r="BX114" s="962"/>
      <c r="BY114" s="962"/>
      <c r="BZ114" s="962"/>
      <c r="CA114" s="962">
        <v>103404</v>
      </c>
      <c r="CB114" s="962"/>
      <c r="CC114" s="962"/>
      <c r="CD114" s="962"/>
      <c r="CE114" s="962"/>
      <c r="CF114" s="956">
        <v>3.5</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3882</v>
      </c>
      <c r="AB115" s="974"/>
      <c r="AC115" s="974"/>
      <c r="AD115" s="974"/>
      <c r="AE115" s="975"/>
      <c r="AF115" s="976">
        <v>1754</v>
      </c>
      <c r="AG115" s="974"/>
      <c r="AH115" s="974"/>
      <c r="AI115" s="974"/>
      <c r="AJ115" s="975"/>
      <c r="AK115" s="976">
        <v>1766</v>
      </c>
      <c r="AL115" s="974"/>
      <c r="AM115" s="974"/>
      <c r="AN115" s="974"/>
      <c r="AO115" s="975"/>
      <c r="AP115" s="977">
        <v>0.1</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176</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518487</v>
      </c>
      <c r="AB117" s="1015"/>
      <c r="AC117" s="1015"/>
      <c r="AD117" s="1015"/>
      <c r="AE117" s="1016"/>
      <c r="AF117" s="1017">
        <v>523564</v>
      </c>
      <c r="AG117" s="1015"/>
      <c r="AH117" s="1015"/>
      <c r="AI117" s="1015"/>
      <c r="AJ117" s="1016"/>
      <c r="AK117" s="1017">
        <v>480330</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293</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176</v>
      </c>
      <c r="BA119" s="251"/>
      <c r="BB119" s="251"/>
      <c r="BC119" s="251"/>
      <c r="BD119" s="251"/>
      <c r="BE119" s="251"/>
      <c r="BF119" s="251"/>
      <c r="BG119" s="251"/>
      <c r="BH119" s="251"/>
      <c r="BI119" s="251"/>
      <c r="BJ119" s="251"/>
      <c r="BK119" s="251"/>
      <c r="BL119" s="251"/>
      <c r="BM119" s="251"/>
      <c r="BN119" s="251"/>
      <c r="BO119" s="1013" t="s">
        <v>441</v>
      </c>
      <c r="BP119" s="1041"/>
      <c r="BQ119" s="1035">
        <v>4357903</v>
      </c>
      <c r="BR119" s="1036"/>
      <c r="BS119" s="1036"/>
      <c r="BT119" s="1036"/>
      <c r="BU119" s="1036"/>
      <c r="BV119" s="1036">
        <v>4185166</v>
      </c>
      <c r="BW119" s="1036"/>
      <c r="BX119" s="1036"/>
      <c r="BY119" s="1036"/>
      <c r="BZ119" s="1036"/>
      <c r="CA119" s="1036">
        <v>3858822</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18891</v>
      </c>
      <c r="DH119" s="1022"/>
      <c r="DI119" s="1022"/>
      <c r="DJ119" s="1022"/>
      <c r="DK119" s="1023"/>
      <c r="DL119" s="1021">
        <v>17138</v>
      </c>
      <c r="DM119" s="1022"/>
      <c r="DN119" s="1022"/>
      <c r="DO119" s="1022"/>
      <c r="DP119" s="1023"/>
      <c r="DQ119" s="1021">
        <v>25683</v>
      </c>
      <c r="DR119" s="1022"/>
      <c r="DS119" s="1022"/>
      <c r="DT119" s="1022"/>
      <c r="DU119" s="1023"/>
      <c r="DV119" s="1024">
        <v>0.9</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2316770</v>
      </c>
      <c r="BR120" s="967"/>
      <c r="BS120" s="967"/>
      <c r="BT120" s="967"/>
      <c r="BU120" s="967"/>
      <c r="BV120" s="967">
        <v>2553377</v>
      </c>
      <c r="BW120" s="967"/>
      <c r="BX120" s="967"/>
      <c r="BY120" s="967"/>
      <c r="BZ120" s="967"/>
      <c r="CA120" s="967">
        <v>2775871</v>
      </c>
      <c r="CB120" s="967"/>
      <c r="CC120" s="967"/>
      <c r="CD120" s="967"/>
      <c r="CE120" s="967"/>
      <c r="CF120" s="980">
        <v>94.8</v>
      </c>
      <c r="CG120" s="981"/>
      <c r="CH120" s="981"/>
      <c r="CI120" s="981"/>
      <c r="CJ120" s="981"/>
      <c r="CK120" s="1042" t="s">
        <v>445</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261818</v>
      </c>
      <c r="DH120" s="967"/>
      <c r="DI120" s="967"/>
      <c r="DJ120" s="967"/>
      <c r="DK120" s="967"/>
      <c r="DL120" s="967">
        <v>238490</v>
      </c>
      <c r="DM120" s="967"/>
      <c r="DN120" s="967"/>
      <c r="DO120" s="967"/>
      <c r="DP120" s="967"/>
      <c r="DQ120" s="967">
        <v>203650</v>
      </c>
      <c r="DR120" s="967"/>
      <c r="DS120" s="967"/>
      <c r="DT120" s="967"/>
      <c r="DU120" s="967"/>
      <c r="DV120" s="968">
        <v>7</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51889</v>
      </c>
      <c r="BR121" s="962"/>
      <c r="BS121" s="962"/>
      <c r="BT121" s="962"/>
      <c r="BU121" s="962"/>
      <c r="BV121" s="962">
        <v>121236</v>
      </c>
      <c r="BW121" s="962"/>
      <c r="BX121" s="962"/>
      <c r="BY121" s="962"/>
      <c r="BZ121" s="962"/>
      <c r="CA121" s="962">
        <v>192556</v>
      </c>
      <c r="CB121" s="962"/>
      <c r="CC121" s="962"/>
      <c r="CD121" s="962"/>
      <c r="CE121" s="962"/>
      <c r="CF121" s="956">
        <v>6.6</v>
      </c>
      <c r="CG121" s="957"/>
      <c r="CH121" s="957"/>
      <c r="CI121" s="957"/>
      <c r="CJ121" s="957"/>
      <c r="CK121" s="1045"/>
      <c r="CL121" s="1046"/>
      <c r="CM121" s="1046"/>
      <c r="CN121" s="1046"/>
      <c r="CO121" s="1047"/>
      <c r="CP121" s="1055" t="s">
        <v>389</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2680708</v>
      </c>
      <c r="BR122" s="1036"/>
      <c r="BS122" s="1036"/>
      <c r="BT122" s="1036"/>
      <c r="BU122" s="1036"/>
      <c r="BV122" s="1036">
        <v>2606337</v>
      </c>
      <c r="BW122" s="1036"/>
      <c r="BX122" s="1036"/>
      <c r="BY122" s="1036"/>
      <c r="BZ122" s="1036"/>
      <c r="CA122" s="1036">
        <v>2395805</v>
      </c>
      <c r="CB122" s="1036"/>
      <c r="CC122" s="1036"/>
      <c r="CD122" s="1036"/>
      <c r="CE122" s="1036"/>
      <c r="CF122" s="1053">
        <v>81.8</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176</v>
      </c>
      <c r="BA123" s="251"/>
      <c r="BB123" s="251"/>
      <c r="BC123" s="251"/>
      <c r="BD123" s="251"/>
      <c r="BE123" s="251"/>
      <c r="BF123" s="251"/>
      <c r="BG123" s="251"/>
      <c r="BH123" s="251"/>
      <c r="BI123" s="251"/>
      <c r="BJ123" s="251"/>
      <c r="BK123" s="251"/>
      <c r="BL123" s="251"/>
      <c r="BM123" s="251"/>
      <c r="BN123" s="251"/>
      <c r="BO123" s="1013" t="s">
        <v>449</v>
      </c>
      <c r="BP123" s="1041"/>
      <c r="BQ123" s="1099">
        <v>5049367</v>
      </c>
      <c r="BR123" s="1100"/>
      <c r="BS123" s="1100"/>
      <c r="BT123" s="1100"/>
      <c r="BU123" s="1100"/>
      <c r="BV123" s="1100">
        <v>5280950</v>
      </c>
      <c r="BW123" s="1100"/>
      <c r="BX123" s="1100"/>
      <c r="BY123" s="1100"/>
      <c r="BZ123" s="1100"/>
      <c r="CA123" s="1100">
        <v>5364232</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v>909</v>
      </c>
      <c r="DH124" s="1022"/>
      <c r="DI124" s="1022"/>
      <c r="DJ124" s="1022"/>
      <c r="DK124" s="1023"/>
      <c r="DL124" s="1021">
        <v>885</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3882</v>
      </c>
      <c r="AB126" s="995"/>
      <c r="AC126" s="995"/>
      <c r="AD126" s="995"/>
      <c r="AE126" s="996"/>
      <c r="AF126" s="997">
        <v>1754</v>
      </c>
      <c r="AG126" s="995"/>
      <c r="AH126" s="995"/>
      <c r="AI126" s="995"/>
      <c r="AJ126" s="996"/>
      <c r="AK126" s="997">
        <v>1766</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9360</v>
      </c>
      <c r="AB128" s="1082"/>
      <c r="AC128" s="1082"/>
      <c r="AD128" s="1082"/>
      <c r="AE128" s="1083"/>
      <c r="AF128" s="1084">
        <v>12361</v>
      </c>
      <c r="AG128" s="1082"/>
      <c r="AH128" s="1082"/>
      <c r="AI128" s="1082"/>
      <c r="AJ128" s="1083"/>
      <c r="AK128" s="1084">
        <v>8759</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3265174</v>
      </c>
      <c r="AB129" s="995"/>
      <c r="AC129" s="995"/>
      <c r="AD129" s="995"/>
      <c r="AE129" s="996"/>
      <c r="AF129" s="997">
        <v>3141831</v>
      </c>
      <c r="AG129" s="995"/>
      <c r="AH129" s="995"/>
      <c r="AI129" s="995"/>
      <c r="AJ129" s="996"/>
      <c r="AK129" s="997">
        <v>3191262</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305459</v>
      </c>
      <c r="AB130" s="995"/>
      <c r="AC130" s="995"/>
      <c r="AD130" s="995"/>
      <c r="AE130" s="996"/>
      <c r="AF130" s="997">
        <v>277760</v>
      </c>
      <c r="AG130" s="995"/>
      <c r="AH130" s="995"/>
      <c r="AI130" s="995"/>
      <c r="AJ130" s="996"/>
      <c r="AK130" s="997">
        <v>263286</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7.3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2959715</v>
      </c>
      <c r="AB131" s="1022"/>
      <c r="AC131" s="1022"/>
      <c r="AD131" s="1022"/>
      <c r="AE131" s="1023"/>
      <c r="AF131" s="1021">
        <v>2864071</v>
      </c>
      <c r="AG131" s="1022"/>
      <c r="AH131" s="1022"/>
      <c r="AI131" s="1022"/>
      <c r="AJ131" s="1023"/>
      <c r="AK131" s="1021">
        <v>2927976</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6.8813382369999996</v>
      </c>
      <c r="AB132" s="1133"/>
      <c r="AC132" s="1133"/>
      <c r="AD132" s="1133"/>
      <c r="AE132" s="1134"/>
      <c r="AF132" s="1135">
        <v>8.1507406759999999</v>
      </c>
      <c r="AG132" s="1133"/>
      <c r="AH132" s="1133"/>
      <c r="AI132" s="1133"/>
      <c r="AJ132" s="1134"/>
      <c r="AK132" s="1135">
        <v>7.1136170520000004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7.2</v>
      </c>
      <c r="AB133" s="1116"/>
      <c r="AC133" s="1116"/>
      <c r="AD133" s="1116"/>
      <c r="AE133" s="1117"/>
      <c r="AF133" s="1115">
        <v>7.3</v>
      </c>
      <c r="AG133" s="1116"/>
      <c r="AH133" s="1116"/>
      <c r="AI133" s="1116"/>
      <c r="AJ133" s="1117"/>
      <c r="AK133" s="1115">
        <v>7.3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f87P3gKQkNosltcjmgTgt7nuBGGA1Xi8WjL44F0vT8E8y28gdG/Mxbpaddb6ZHUZpdUvJ+51fLS1tVJgEqw+g==" saltValue="v3JT7duwmuQq6fnn5HpV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Q3VnZiBzZp1LE9Ep2RnWpNwhZ8PgPSqeJ+fwfTc6HuBClBpFyUE0yxbplDaLTydZdyqzY+OHLNL0kZOhJcqmA==" saltValue="AISoLoqxnBlQg7fgWpLw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JVHFo4AntKLOkFOw/3G1uVFMusSMagqBMf4kDJY3/Pxn4WOgZJ/0Ty0OFLNURX8AlSO8ZHxl7Y5WGI8/yDYOw==" saltValue="EWFZqX8TpZgVdv54VNyp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31"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1087109</v>
      </c>
      <c r="AP9" s="281">
        <v>123760</v>
      </c>
      <c r="AQ9" s="282">
        <v>143042</v>
      </c>
      <c r="AR9" s="283">
        <v>-13.5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129656</v>
      </c>
      <c r="AP10" s="284">
        <v>14760</v>
      </c>
      <c r="AQ10" s="285">
        <v>17233</v>
      </c>
      <c r="AR10" s="286">
        <v>-14.4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1297</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32837</v>
      </c>
      <c r="AP13" s="284">
        <v>3738</v>
      </c>
      <c r="AQ13" s="285">
        <v>5542</v>
      </c>
      <c r="AR13" s="286">
        <v>-32.6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10361</v>
      </c>
      <c r="AP14" s="284">
        <v>1180</v>
      </c>
      <c r="AQ14" s="285">
        <v>2886</v>
      </c>
      <c r="AR14" s="286">
        <v>-59.1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-61298</v>
      </c>
      <c r="AP15" s="284">
        <v>-6978</v>
      </c>
      <c r="AQ15" s="285">
        <v>-8856</v>
      </c>
      <c r="AR15" s="286">
        <v>-21.2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176</v>
      </c>
      <c r="AL16" s="1156"/>
      <c r="AM16" s="1156"/>
      <c r="AN16" s="1157"/>
      <c r="AO16" s="284">
        <v>1198665</v>
      </c>
      <c r="AP16" s="284">
        <v>136460</v>
      </c>
      <c r="AQ16" s="285">
        <v>161143</v>
      </c>
      <c r="AR16" s="286">
        <v>-15.3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11.16</v>
      </c>
      <c r="AP21" s="298">
        <v>14.02</v>
      </c>
      <c r="AQ21" s="299">
        <v>-2.86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97.9</v>
      </c>
      <c r="AP22" s="303">
        <v>96.2</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422232</v>
      </c>
      <c r="AP32" s="312">
        <v>48068</v>
      </c>
      <c r="AQ32" s="313">
        <v>81691</v>
      </c>
      <c r="AR32" s="314">
        <v>-41.2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46253</v>
      </c>
      <c r="AP35" s="312">
        <v>5266</v>
      </c>
      <c r="AQ35" s="313">
        <v>27672</v>
      </c>
      <c r="AR35" s="314">
        <v>-81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10079</v>
      </c>
      <c r="AP36" s="312">
        <v>1147</v>
      </c>
      <c r="AQ36" s="313">
        <v>4845</v>
      </c>
      <c r="AR36" s="314">
        <v>-76.3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v>1766</v>
      </c>
      <c r="AP37" s="312">
        <v>201</v>
      </c>
      <c r="AQ37" s="313">
        <v>448</v>
      </c>
      <c r="AR37" s="314">
        <v>-55.1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-8759</v>
      </c>
      <c r="AP39" s="312">
        <v>-997</v>
      </c>
      <c r="AQ39" s="313">
        <v>-1961</v>
      </c>
      <c r="AR39" s="314">
        <v>-49.2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-263286</v>
      </c>
      <c r="AP40" s="312">
        <v>-29973</v>
      </c>
      <c r="AQ40" s="313">
        <v>-75713</v>
      </c>
      <c r="AR40" s="314">
        <v>-60.4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286</v>
      </c>
      <c r="AL41" s="1173"/>
      <c r="AM41" s="1173"/>
      <c r="AN41" s="1174"/>
      <c r="AO41" s="312">
        <v>208285</v>
      </c>
      <c r="AP41" s="312">
        <v>23712</v>
      </c>
      <c r="AQ41" s="313">
        <v>36985</v>
      </c>
      <c r="AR41" s="314">
        <v>-35.9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543104</v>
      </c>
      <c r="AN51" s="334">
        <v>61808</v>
      </c>
      <c r="AO51" s="335">
        <v>-39.1</v>
      </c>
      <c r="AP51" s="336">
        <v>126262</v>
      </c>
      <c r="AQ51" s="337">
        <v>10</v>
      </c>
      <c r="AR51" s="338">
        <v>-49.1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229946</v>
      </c>
      <c r="AN52" s="342">
        <v>26169</v>
      </c>
      <c r="AO52" s="343">
        <v>13.8</v>
      </c>
      <c r="AP52" s="344">
        <v>56769</v>
      </c>
      <c r="AQ52" s="345">
        <v>2.1</v>
      </c>
      <c r="AR52" s="346">
        <v>11.7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493427</v>
      </c>
      <c r="AN53" s="334">
        <v>56250</v>
      </c>
      <c r="AO53" s="335">
        <v>-9</v>
      </c>
      <c r="AP53" s="336">
        <v>126525</v>
      </c>
      <c r="AQ53" s="337">
        <v>0.2</v>
      </c>
      <c r="AR53" s="338">
        <v>-9.1999999999999993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253519</v>
      </c>
      <c r="AN54" s="342">
        <v>28901</v>
      </c>
      <c r="AO54" s="343">
        <v>10.4</v>
      </c>
      <c r="AP54" s="344">
        <v>67052</v>
      </c>
      <c r="AQ54" s="345">
        <v>18.100000000000001</v>
      </c>
      <c r="AR54" s="346">
        <v>-7.7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488711</v>
      </c>
      <c r="AN55" s="334">
        <v>55949</v>
      </c>
      <c r="AO55" s="335">
        <v>-0.5</v>
      </c>
      <c r="AP55" s="336">
        <v>122054</v>
      </c>
      <c r="AQ55" s="337">
        <v>-3.5</v>
      </c>
      <c r="AR55" s="338">
        <v>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305670</v>
      </c>
      <c r="AN56" s="342">
        <v>34994</v>
      </c>
      <c r="AO56" s="343">
        <v>21.1</v>
      </c>
      <c r="AP56" s="344">
        <v>68298</v>
      </c>
      <c r="AQ56" s="345">
        <v>1.9</v>
      </c>
      <c r="AR56" s="346">
        <v>19.2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455954</v>
      </c>
      <c r="AN57" s="334">
        <v>52038</v>
      </c>
      <c r="AO57" s="335">
        <v>-7</v>
      </c>
      <c r="AP57" s="336">
        <v>111644</v>
      </c>
      <c r="AQ57" s="337">
        <v>-8.5</v>
      </c>
      <c r="AR57" s="338">
        <v>1.5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225142</v>
      </c>
      <c r="AN58" s="342">
        <v>25695</v>
      </c>
      <c r="AO58" s="343">
        <v>-26.6</v>
      </c>
      <c r="AP58" s="344">
        <v>66606</v>
      </c>
      <c r="AQ58" s="345">
        <v>-2.5</v>
      </c>
      <c r="AR58" s="346">
        <v>-24.1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350921</v>
      </c>
      <c r="AN59" s="334">
        <v>39950</v>
      </c>
      <c r="AO59" s="335">
        <v>-23.2</v>
      </c>
      <c r="AP59" s="336">
        <v>127917</v>
      </c>
      <c r="AQ59" s="337">
        <v>14.6</v>
      </c>
      <c r="AR59" s="338">
        <v>-37.799999999999997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153199</v>
      </c>
      <c r="AN60" s="342">
        <v>17441</v>
      </c>
      <c r="AO60" s="343">
        <v>-32.1</v>
      </c>
      <c r="AP60" s="344">
        <v>69746</v>
      </c>
      <c r="AQ60" s="345">
        <v>4.7</v>
      </c>
      <c r="AR60" s="346">
        <v>-36.799999999999997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466423</v>
      </c>
      <c r="AN61" s="349">
        <v>53199</v>
      </c>
      <c r="AO61" s="350">
        <v>-15.8</v>
      </c>
      <c r="AP61" s="351">
        <v>122880</v>
      </c>
      <c r="AQ61" s="352">
        <v>2.6</v>
      </c>
      <c r="AR61" s="338">
        <v>-18.399999999999999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233495</v>
      </c>
      <c r="AN62" s="342">
        <v>26640</v>
      </c>
      <c r="AO62" s="343">
        <v>-2.7</v>
      </c>
      <c r="AP62" s="344">
        <v>65694</v>
      </c>
      <c r="AQ62" s="345">
        <v>4.9000000000000004</v>
      </c>
      <c r="AR62" s="346">
        <v>-7.6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wrpnK4UmM7AHIThH3jCDC7EN0TS7uA7zSUE7cMBpUQgZGbEhS/azhJ359o7hqvjKAR6jyMYHN8y/PZfP0RmFw==" saltValue="GuKgukGR2YF7KbwFKYOH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gbEqFhLl3JaVWhkleJOk04ci2mGhfOH57lXbxTOMth34b98MnirWsE2ZCXhdx9mcGWNf9Aqqd5uc8ZdfP3rkQQ==" saltValue="01DCefv6iz2b3UP3aV3f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Gv6u8lCXxNptjakZI5rucu+KorudpvC3Arsu5NUHncNidcMQwPXOkF+r/erFiNLs95k0Dc82JaiL0i4cD8q0Xw==" saltValue="/c1Q2nzFP4VBGExGxpnT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24.26</v>
      </c>
      <c r="G47" s="12">
        <v>27.16</v>
      </c>
      <c r="H47" s="12">
        <v>28.45</v>
      </c>
      <c r="I47" s="12">
        <v>33.380000000000003</v>
      </c>
      <c r="J47" s="13">
        <v>35.69</v>
      </c>
    </row>
    <row r="48" spans="2:10" ht="57.75" customHeight="1" x14ac:dyDescent="0.15">
      <c r="B48" s="14"/>
      <c r="C48" s="1177" t="s">
        <v>4</v>
      </c>
      <c r="D48" s="1177"/>
      <c r="E48" s="1178"/>
      <c r="F48" s="15">
        <v>11.76</v>
      </c>
      <c r="G48" s="16">
        <v>10.44</v>
      </c>
      <c r="H48" s="16">
        <v>15.36</v>
      </c>
      <c r="I48" s="16">
        <v>15.02</v>
      </c>
      <c r="J48" s="17">
        <v>12.21</v>
      </c>
    </row>
    <row r="49" spans="2:10" ht="57.75" customHeight="1" thickBot="1" x14ac:dyDescent="0.2">
      <c r="B49" s="18"/>
      <c r="C49" s="1179" t="s">
        <v>5</v>
      </c>
      <c r="D49" s="1179"/>
      <c r="E49" s="1180"/>
      <c r="F49" s="19" t="s">
        <v>530</v>
      </c>
      <c r="G49" s="20">
        <v>4.03</v>
      </c>
      <c r="H49" s="20">
        <v>8.33</v>
      </c>
      <c r="I49" s="20">
        <v>2.87</v>
      </c>
      <c r="J49" s="21">
        <v>0.25</v>
      </c>
    </row>
    <row r="50" spans="2:10" x14ac:dyDescent="0.15"/>
  </sheetData>
  <sheetProtection algorithmName="SHA-512" hashValue="3MdIyQPVgE/IHbhkmrKyw8deNpJ5DtIkvXml9ufkzCG6jLkXcArhFJTKECBZzRlbToxmdeC9Ss0nf3qstOBI9A==" saltValue="1oVTUqxesSCM/MVDB0tw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u4310</cp:lastModifiedBy>
  <cp:lastPrinted>2025-08-25T04:34:29Z</cp:lastPrinted>
  <dcterms:created xsi:type="dcterms:W3CDTF">2025-02-19T00:57:59Z</dcterms:created>
  <dcterms:modified xsi:type="dcterms:W3CDTF">2025-08-27T02:13:12Z</dcterms:modified>
  <cp:category/>
</cp:coreProperties>
</file>