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0.152.96.40\FileA\02_財務部\02_財政課\02.財政係\02_決算（決算統計・決算カード・健全化4指標・成果報告・公会計）\06_公会計制度\R07\01_照会\07_【分析欄記載依頼（95〆）】令和５年度財政状況資料集の作成について（2回目・地方公会計関係）\02_回答\"/>
    </mc:Choice>
  </mc:AlternateContent>
  <xr:revisionPtr revIDLastSave="0" documentId="13_ncr:1_{EF003D33-6F48-4F67-8D17-543C40BBF02D}" xr6:coauthVersionLast="47" xr6:coauthVersionMax="47" xr10:uidLastSave="{00000000-0000-0000-0000-000000000000}"/>
  <bookViews>
    <workbookView xWindow="-120" yWindow="-120" windowWidth="29040" windowHeight="15720" firstSheet="12" activeTab="1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s="1"/>
  <c r="BY43" i="7"/>
  <c r="BE43" i="7"/>
  <c r="AM43" i="7"/>
  <c r="U43" i="7"/>
  <c r="E43" i="7"/>
  <c r="C43" i="7" s="1"/>
  <c r="DG42" i="7"/>
  <c r="CQ42" i="7"/>
  <c r="CO42" i="7" s="1"/>
  <c r="BY42" i="7"/>
  <c r="BE42" i="7"/>
  <c r="AM42" i="7"/>
  <c r="U42" i="7"/>
  <c r="E42" i="7"/>
  <c r="C42" i="7" s="1"/>
  <c r="DG41" i="7"/>
  <c r="CQ41" i="7"/>
  <c r="CO41" i="7"/>
  <c r="BY41" i="7"/>
  <c r="BE41" i="7"/>
  <c r="AM41" i="7"/>
  <c r="U41" i="7"/>
  <c r="E41" i="7"/>
  <c r="C41" i="7"/>
  <c r="DG40" i="7"/>
  <c r="CQ40" i="7"/>
  <c r="CO40" i="7"/>
  <c r="BY40" i="7"/>
  <c r="BE40" i="7"/>
  <c r="AM40" i="7"/>
  <c r="U40" i="7"/>
  <c r="E40" i="7"/>
  <c r="C40" i="7"/>
  <c r="DG39" i="7"/>
  <c r="CQ39" i="7"/>
  <c r="CO39" i="7"/>
  <c r="BY39" i="7"/>
  <c r="BE39" i="7"/>
  <c r="AM39" i="7"/>
  <c r="U39" i="7"/>
  <c r="E39" i="7"/>
  <c r="C39" i="7"/>
  <c r="DG38" i="7"/>
  <c r="CQ38" i="7"/>
  <c r="CO38" i="7"/>
  <c r="BY38" i="7"/>
  <c r="BE38" i="7"/>
  <c r="AM38" i="7"/>
  <c r="U38" i="7"/>
  <c r="E38" i="7"/>
  <c r="C38" i="7"/>
  <c r="DG37" i="7"/>
  <c r="CQ37" i="7"/>
  <c r="CO37" i="7"/>
  <c r="BY37" i="7"/>
  <c r="BE37" i="7"/>
  <c r="AM37" i="7"/>
  <c r="W37" i="7"/>
  <c r="E37" i="7"/>
  <c r="C37" i="7" s="1"/>
  <c r="DG36" i="7"/>
  <c r="CQ36" i="7"/>
  <c r="CO36" i="7"/>
  <c r="BY36" i="7"/>
  <c r="BE36" i="7"/>
  <c r="AM36" i="7"/>
  <c r="W36" i="7"/>
  <c r="E36" i="7"/>
  <c r="C36" i="7" s="1"/>
  <c r="DG35" i="7"/>
  <c r="CQ35" i="7"/>
  <c r="CO35" i="7"/>
  <c r="BY35" i="7"/>
  <c r="BG35" i="7"/>
  <c r="AO35" i="7"/>
  <c r="W35" i="7"/>
  <c r="E35" i="7"/>
  <c r="C35" i="7"/>
  <c r="DG34" i="7"/>
  <c r="CQ34" i="7"/>
  <c r="CO34" i="7" s="1"/>
  <c r="BY34" i="7"/>
  <c r="BG34" i="7"/>
  <c r="AO34" i="7"/>
  <c r="W34" i="7"/>
  <c r="U34" i="7" s="1"/>
  <c r="U35" i="7" s="1"/>
  <c r="U36" i="7" s="1"/>
  <c r="U37" i="7" s="1"/>
  <c r="E34" i="7"/>
  <c r="C34" i="7" s="1"/>
  <c r="AM34" i="7" l="1"/>
  <c r="BE34" i="7" s="1"/>
  <c r="BE35" i="7" s="1"/>
  <c r="AM35" i="7"/>
  <c r="BW34" i="7" l="1"/>
  <c r="BW35" i="7" s="1"/>
  <c r="BW36" i="7" s="1"/>
  <c r="BW37" i="7" s="1"/>
  <c r="BW38" i="7" s="1"/>
  <c r="BW39" i="7" s="1"/>
  <c r="BW40" i="7" s="1"/>
  <c r="BW41" i="7" s="1"/>
  <c r="BW42" i="7" s="1"/>
  <c r="BW43" i="7" s="1"/>
</calcChain>
</file>

<file path=xl/sharedStrings.xml><?xml version="1.0" encoding="utf-8"?>
<sst xmlns="http://schemas.openxmlformats.org/spreadsheetml/2006/main" count="983" uniqueCount="549">
  <si>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</si>
  <si>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</si>
  <si>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</si>
  <si>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</si>
  <si>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</si>
  <si>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</si>
  <si>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</si>
  <si>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</si>
  <si>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</si>
  <si>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</si>
  <si>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</si>
  <si>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</si>
  <si>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</si>
  <si>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</si>
  <si>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</si>
  <si>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が増加傾向にあり、類似団体と比べて高い水準にある一方、有形固定資産減価償却率は類似団体より非常に低い状況である。これは、公共施設等個別施設計画に基づき長寿命化改修を積極的に進めてきたことにより、起債額が増加する一方、老朽化した施設の更新が図られたためであると考えられる。一時的に将来負担が増加しているものの、今後、公共施設の維持管理に要する経費が減少することが見込まれる。</t>
    <phoneticPr fontId="5"/>
  </si>
  <si>
    <t>実質公債費比率は類似団体内平均値より低いまま推移しているが、将来負担比率は比較的高い状況にある。主な要因は、工業用地造成事業のための借入であり償還計画を含め長期財政計画でシミュレーションを行い適正な管理を行っている。</t>
    <rPh sb="0" eb="5">
      <t>ジッシツコウサイヒ</t>
    </rPh>
    <rPh sb="5" eb="7">
      <t>ヒリツ</t>
    </rPh>
    <rPh sb="8" eb="12">
      <t>ルイジダンタイ</t>
    </rPh>
    <rPh sb="12" eb="13">
      <t>ナイ</t>
    </rPh>
    <rPh sb="13" eb="16">
      <t>ヘイキンチ</t>
    </rPh>
    <rPh sb="18" eb="19">
      <t>ヒク</t>
    </rPh>
    <rPh sb="22" eb="24">
      <t>スイイ</t>
    </rPh>
    <rPh sb="30" eb="36">
      <t>ショウライフタンヒリツ</t>
    </rPh>
    <rPh sb="37" eb="40">
      <t>ヒカクテキ</t>
    </rPh>
    <rPh sb="40" eb="41">
      <t>タカ</t>
    </rPh>
    <rPh sb="42" eb="44">
      <t>ジョウキョウ</t>
    </rPh>
    <rPh sb="48" eb="49">
      <t>オモ</t>
    </rPh>
    <rPh sb="50" eb="52">
      <t>ヨウイン</t>
    </rPh>
    <rPh sb="54" eb="58">
      <t>コウギョウヨウチ</t>
    </rPh>
    <rPh sb="58" eb="60">
      <t>ゾウセイ</t>
    </rPh>
    <rPh sb="60" eb="62">
      <t>ジギョウ</t>
    </rPh>
    <rPh sb="66" eb="68">
      <t>カリイレ</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</si>
  <si>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</si>
  <si>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</si>
  <si>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</si>
  <si>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</si>
  <si>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</si>
  <si>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</si>
  <si>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</si>
  <si>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</si>
  <si>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</si>
  <si>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</si>
  <si>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</si>
  <si>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</si>
  <si>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</si>
  <si>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</si>
  <si>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</si>
  <si>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</si>
  <si>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</si>
  <si>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</si>
  <si>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</si>
  <si>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本宮市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</si>
  <si>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</si>
  <si>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</si>
  <si>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</si>
  <si>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</si>
  <si>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</si>
  <si>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</si>
  <si>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</si>
  <si>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</si>
  <si>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</si>
  <si>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</si>
  <si>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</si>
  <si>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</si>
  <si>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</si>
  <si>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</si>
  <si>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</si>
  <si>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</si>
  <si>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</si>
  <si>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</si>
  <si>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</si>
  <si>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</si>
  <si>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</si>
  <si>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</si>
  <si>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</si>
  <si>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</si>
  <si>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</si>
  <si>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</si>
  <si>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</si>
  <si>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</si>
  <si>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</si>
  <si>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</si>
  <si>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</si>
  <si>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</si>
  <si>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</si>
  <si>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</si>
  <si>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</si>
  <si>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</si>
  <si>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</si>
  <si>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</si>
  <si>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</si>
  <si>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</si>
  <si>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</si>
  <si>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</si>
  <si>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</si>
  <si>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</si>
  <si>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</si>
  <si>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</si>
  <si>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4"/>
  </si>
  <si>
    <t>うち日本人(％)</t>
    <phoneticPr fontId="5"/>
  </si>
  <si>
    <t>-0.6</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</si>
  <si>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</si>
  <si>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</si>
  <si>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</si>
  <si>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</si>
  <si>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</si>
  <si>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</si>
  <si>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</si>
  <si>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</si>
  <si>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</si>
  <si>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</si>
  <si>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</si>
  <si>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</si>
  <si>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</si>
  <si>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</si>
  <si>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</si>
  <si>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</si>
  <si>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</si>
  <si>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</si>
  <si>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</si>
  <si>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</si>
  <si>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</si>
  <si>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</si>
  <si>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</si>
  <si>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</si>
  <si>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</si>
  <si>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</si>
  <si>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</si>
  <si>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</si>
  <si>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</si>
  <si>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</si>
  <si>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</si>
  <si>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</si>
  <si>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</si>
  <si>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</si>
  <si>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</si>
  <si>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</si>
  <si>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</si>
  <si>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</si>
  <si>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</si>
  <si>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</si>
  <si>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</si>
  <si>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</si>
  <si>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</si>
  <si>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</si>
  <si>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</si>
  <si>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</si>
  <si>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</si>
  <si>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</si>
  <si>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</si>
  <si>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</si>
  <si>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</si>
  <si>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</si>
  <si>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</si>
  <si>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</si>
  <si>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</si>
  <si>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</si>
  <si>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</si>
  <si>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</si>
  <si>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</si>
  <si>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</si>
  <si>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</si>
  <si>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福島県本宮市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</si>
  <si>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</si>
  <si>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</si>
  <si>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</si>
  <si>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</si>
  <si>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</si>
  <si>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</si>
  <si>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</si>
  <si>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</si>
  <si>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</si>
  <si>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</si>
  <si>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</si>
  <si>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</si>
  <si>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</si>
  <si>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</si>
  <si>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</si>
  <si>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</si>
  <si>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</si>
  <si>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</si>
  <si>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</si>
  <si>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</si>
  <si>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</si>
  <si>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</si>
  <si>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</si>
  <si>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</si>
  <si>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</si>
  <si>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</si>
  <si>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</si>
  <si>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</si>
  <si>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</si>
  <si>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</si>
  <si>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</si>
  <si>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</si>
  <si>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</si>
  <si>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</si>
  <si>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</si>
  <si>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</si>
  <si>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</si>
  <si>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</si>
  <si>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</si>
  <si>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</si>
  <si>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</si>
  <si>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</si>
  <si>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</si>
  <si>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</si>
  <si>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</si>
  <si>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</si>
  <si>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</si>
  <si>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</si>
  <si>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</si>
  <si>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</si>
  <si>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</si>
  <si>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</si>
  <si>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</si>
  <si>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</si>
  <si>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</si>
  <si>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</si>
  <si>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</si>
  <si>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</si>
  <si>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</si>
  <si>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</si>
  <si>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</si>
  <si>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</si>
  <si>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</si>
  <si>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</si>
  <si>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</si>
  <si>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</si>
  <si>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</si>
  <si>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</si>
  <si>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</si>
  <si>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</si>
  <si>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</si>
  <si>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</si>
  <si>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</si>
  <si>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</si>
  <si>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</si>
  <si>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</si>
  <si>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</si>
  <si>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</si>
  <si>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</si>
  <si>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</si>
  <si>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</si>
  <si>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</si>
  <si>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</si>
  <si>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</si>
  <si>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</si>
  <si>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</si>
  <si>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</si>
  <si>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</si>
  <si>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</si>
  <si>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</si>
  <si>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</si>
  <si>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</si>
  <si>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</si>
  <si>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</si>
  <si>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</si>
  <si>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</si>
  <si>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</si>
  <si>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</si>
  <si>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</si>
  <si>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</si>
  <si>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</si>
  <si>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</si>
  <si>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</si>
  <si>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</si>
  <si>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</si>
  <si>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</si>
  <si>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</si>
  <si>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</si>
  <si>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</si>
  <si>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</si>
  <si>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</si>
  <si>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</si>
  <si>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</si>
  <si>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</si>
  <si>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</si>
  <si>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</si>
  <si>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</si>
  <si>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</si>
  <si>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</si>
  <si>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</si>
  <si>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</si>
  <si>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</si>
  <si>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</si>
  <si>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</si>
  <si>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</si>
  <si>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</si>
  <si>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</si>
  <si>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</si>
  <si>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</si>
  <si>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</si>
  <si>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</si>
  <si>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</si>
  <si>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</si>
  <si>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</si>
  <si>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</si>
  <si>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</si>
  <si>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</si>
  <si>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</si>
  <si>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</si>
  <si>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</si>
  <si>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</si>
  <si>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</si>
  <si>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</si>
  <si>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</si>
  <si>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</si>
  <si>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</si>
  <si>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</si>
  <si>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</si>
  <si>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</si>
  <si>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</si>
  <si>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</si>
  <si>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福島県本宮市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</si>
  <si>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</si>
  <si>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</si>
  <si>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</si>
  <si>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</si>
  <si>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</si>
  <si>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</si>
  <si>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</si>
  <si>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</si>
  <si>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</si>
  <si>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</si>
  <si>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</si>
  <si>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</si>
  <si>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</si>
  <si>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</si>
  <si>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</si>
  <si>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</si>
  <si>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</si>
  <si>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</si>
  <si>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</si>
  <si>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</si>
  <si>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</si>
  <si>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</si>
  <si>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</si>
  <si>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</si>
  <si>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</si>
  <si>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</si>
  <si>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</si>
  <si>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</si>
  <si>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</si>
  <si>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</si>
  <si>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</si>
  <si>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</si>
  <si>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</si>
  <si>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</si>
  <si>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</si>
  <si>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後期高齢者医療特別会計</t>
    <phoneticPr fontId="5"/>
  </si>
  <si>
    <t>介護保険特別会計</t>
    <phoneticPr fontId="5"/>
  </si>
  <si>
    <t>水道事業会計</t>
    <phoneticPr fontId="5"/>
  </si>
  <si>
    <t>法適用企業</t>
    <phoneticPr fontId="5"/>
  </si>
  <si>
    <t>公共下水道事業会計</t>
    <phoneticPr fontId="5"/>
  </si>
  <si>
    <t>工業用地造成事業特別会計</t>
    <phoneticPr fontId="5"/>
  </si>
  <si>
    <t>法非適用企業</t>
    <phoneticPr fontId="5"/>
  </si>
  <si>
    <t>工業用地資産運用事業特別会計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</si>
  <si>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</si>
  <si>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</si>
  <si>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</si>
  <si>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</si>
  <si>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</si>
  <si>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安達地方広域行政組合一般会計</t>
  </si>
  <si>
    <t>″安達地方地域振興事業特別会計</t>
  </si>
  <si>
    <t>福島県後期高齢者医療広域連合一般会計</t>
  </si>
  <si>
    <t>″後期高齢者医療特別会計</t>
  </si>
  <si>
    <t>福島県市町村総合事務組合　一般会計</t>
  </si>
  <si>
    <t>″消防補償等特別会計</t>
  </si>
  <si>
    <t>″消防賞じゅつ特別会計</t>
  </si>
  <si>
    <t>″非常勤職員公務災害補償特別会計</t>
  </si>
  <si>
    <t>″自治会館管理特別会計</t>
  </si>
  <si>
    <t>福島県市民交通災害共済組合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</si>
  <si>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</si>
  <si>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</si>
  <si>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</si>
  <si>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</si>
  <si>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</si>
  <si>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</si>
  <si>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</si>
  <si>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</si>
  <si>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</si>
  <si>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</si>
  <si>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</si>
  <si>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</si>
  <si>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</si>
  <si>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</si>
  <si>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</si>
  <si>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</si>
  <si>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</si>
  <si>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</si>
  <si>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</si>
  <si>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</si>
  <si>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</si>
  <si>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</si>
  <si>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</si>
  <si>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</si>
  <si>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</si>
  <si>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</si>
  <si>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</si>
  <si>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</si>
  <si>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</si>
  <si>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</si>
  <si>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</si>
  <si>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</si>
  <si>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</si>
  <si>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</si>
  <si>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</si>
  <si>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</si>
  <si>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</si>
  <si>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</si>
  <si>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</si>
  <si>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</si>
  <si>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</si>
  <si>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</si>
  <si>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</si>
  <si>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</si>
  <si>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</si>
  <si>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</si>
  <si>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</si>
  <si>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</si>
  <si>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</si>
  <si>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</si>
  <si>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</si>
  <si>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</si>
  <si>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</si>
  <si>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</si>
  <si>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</si>
  <si>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</si>
  <si>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</si>
  <si>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</si>
  <si>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</si>
  <si>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</si>
  <si>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</si>
  <si>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</si>
  <si>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</si>
  <si>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</si>
  <si>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</si>
  <si>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</si>
  <si>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</si>
  <si>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</si>
  <si>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</si>
  <si>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</si>
  <si>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</si>
  <si>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</si>
  <si>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</si>
  <si>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</si>
  <si>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</si>
  <si>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</si>
  <si>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</si>
  <si>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</si>
  <si>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</si>
  <si>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</si>
  <si>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</si>
  <si>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</si>
  <si>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</si>
  <si>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</si>
  <si>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</si>
  <si>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</si>
  <si>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</si>
  <si>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</si>
  <si>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</si>
  <si>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</si>
  <si>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</si>
  <si>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</si>
  <si>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</si>
  <si>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</si>
  <si>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</si>
  <si>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</si>
  <si>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</si>
  <si>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</si>
  <si>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</si>
  <si>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</si>
  <si>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</si>
  <si>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</si>
  <si>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</si>
  <si>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</si>
  <si>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</si>
  <si>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</si>
  <si>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</si>
  <si>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</si>
  <si>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</si>
  <si>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</si>
  <si>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</si>
  <si>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</si>
  <si>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</si>
  <si>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</si>
  <si>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</si>
  <si>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</si>
  <si>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</si>
  <si>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</si>
  <si>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</si>
  <si>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</si>
  <si>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</si>
  <si>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</si>
  <si>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</si>
  <si>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</si>
  <si>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</si>
  <si>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</si>
  <si>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</si>
  <si>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</si>
  <si>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</si>
  <si>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9.82</t>
  </si>
  <si>
    <t>▲ 3.16</t>
  </si>
  <si>
    <t>▲ 17.00</t>
  </si>
  <si>
    <t>会計</t>
    <rPh sb="0" eb="2">
      <t>カイケイ</t>
    </rPh>
    <phoneticPr fontId="5"/>
  </si>
  <si>
    <t>一般会計</t>
  </si>
  <si>
    <t>水道事業会計</t>
  </si>
  <si>
    <t>公共下水道事業会計</t>
  </si>
  <si>
    <t>介護保険特別会計</t>
  </si>
  <si>
    <t>工業用地造成事業特別会計</t>
  </si>
  <si>
    <t>国民健康保険特別会計（事業勘定）</t>
  </si>
  <si>
    <t>後期高齢者医療特別会計</t>
  </si>
  <si>
    <t>国民健康保険特別会計（直診勘定）</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</si>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</sst>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5"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6"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Border="1" applyAlignment="1">
      <alignment horizontal="right" vertical="center" shrinkToFit="1"/>
    </xf>
    <xf numFmtId="190" fontId="27"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7" fillId="0" borderId="12" xfId="2" applyNumberFormat="1" applyFont="1" applyBorder="1" applyAlignment="1">
      <alignment horizontal="right" vertical="center" shrinkToFit="1"/>
    </xf>
    <xf numFmtId="179" fontId="27"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177" fontId="21" fillId="0" borderId="2"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Border="1" applyAlignment="1">
      <alignment horizontal="right" vertical="center" shrinkToFit="1"/>
    </xf>
    <xf numFmtId="181" fontId="27" fillId="0" borderId="179"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81" fontId="27" fillId="0" borderId="180" xfId="5" applyNumberFormat="1" applyFont="1" applyBorder="1" applyAlignment="1">
      <alignment horizontal="right" vertical="center" shrinkToFit="1"/>
    </xf>
    <xf numFmtId="179" fontId="27" fillId="0" borderId="181"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Border="1" applyAlignment="1">
      <alignment horizontal="center" vertical="center" wrapText="1"/>
    </xf>
    <xf numFmtId="0" fontId="29" fillId="0" borderId="19" xfId="16" applyFont="1" applyBorder="1" applyAlignment="1">
      <alignment horizontal="left" vertical="center" wrapText="1"/>
    </xf>
    <xf numFmtId="0" fontId="29" fillId="0" borderId="20" xfId="16" applyFont="1" applyBorder="1" applyAlignment="1">
      <alignment horizontal="left" vertical="center" wrapText="1"/>
    </xf>
    <xf numFmtId="188" fontId="29" fillId="0" borderId="13" xfId="16" applyNumberFormat="1" applyFont="1" applyBorder="1" applyAlignment="1">
      <alignment horizontal="right" vertical="center" shrinkToFit="1"/>
    </xf>
    <xf numFmtId="188" fontId="29" fillId="0" borderId="15" xfId="16" applyNumberFormat="1" applyFont="1" applyBorder="1" applyAlignment="1">
      <alignment horizontal="right" vertical="center" shrinkToFit="1"/>
    </xf>
    <xf numFmtId="188" fontId="29" fillId="0" borderId="17" xfId="16" applyNumberFormat="1" applyFont="1" applyBorder="1" applyAlignment="1">
      <alignment horizontal="right" vertical="center" shrinkToFit="1"/>
    </xf>
    <xf numFmtId="0" fontId="29" fillId="0" borderId="38" xfId="16" applyFont="1" applyBorder="1" applyAlignment="1">
      <alignment horizontal="center" vertical="center" wrapText="1"/>
    </xf>
    <xf numFmtId="0" fontId="29" fillId="0" borderId="2" xfId="16" applyFont="1" applyBorder="1" applyAlignment="1">
      <alignment horizontal="left" vertical="center"/>
    </xf>
    <xf numFmtId="0" fontId="29" fillId="0" borderId="39" xfId="16" applyFont="1" applyBorder="1" applyAlignment="1">
      <alignment horizontal="left" vertical="center"/>
    </xf>
    <xf numFmtId="188" fontId="29" fillId="0" borderId="35" xfId="16" applyNumberFormat="1" applyFont="1" applyBorder="1" applyAlignment="1">
      <alignment horizontal="right" vertical="center" shrinkToFit="1"/>
    </xf>
    <xf numFmtId="188" fontId="29" fillId="0" borderId="36" xfId="16" applyNumberFormat="1" applyFont="1" applyBorder="1" applyAlignment="1">
      <alignment horizontal="right" vertical="center" shrinkToFit="1"/>
    </xf>
    <xf numFmtId="188" fontId="29" fillId="0" borderId="37" xfId="16" applyNumberFormat="1" applyFont="1" applyBorder="1" applyAlignment="1">
      <alignment horizontal="right" vertical="center" shrinkToFit="1"/>
    </xf>
    <xf numFmtId="0" fontId="29" fillId="0" borderId="62" xfId="16" applyFont="1" applyBorder="1" applyAlignment="1">
      <alignment horizontal="center" vertical="center"/>
    </xf>
    <xf numFmtId="0" fontId="29" fillId="0" borderId="55" xfId="16" applyFont="1" applyBorder="1" applyAlignment="1">
      <alignment horizontal="left" vertical="center"/>
    </xf>
    <xf numFmtId="0" fontId="29" fillId="0" borderId="57" xfId="16" applyFont="1" applyBorder="1" applyAlignment="1">
      <alignment horizontal="left" vertical="center"/>
    </xf>
    <xf numFmtId="188" fontId="29" fillId="0" borderId="112" xfId="16" applyNumberFormat="1" applyFont="1" applyBorder="1" applyAlignment="1">
      <alignment horizontal="right" vertical="center" shrinkToFit="1"/>
    </xf>
    <xf numFmtId="188" fontId="29" fillId="0" borderId="182" xfId="16" applyNumberFormat="1" applyFont="1" applyBorder="1" applyAlignment="1">
      <alignment horizontal="right" vertical="center" shrinkToFit="1"/>
    </xf>
    <xf numFmtId="188" fontId="29" fillId="0" borderId="63" xfId="16" applyNumberFormat="1" applyFont="1" applyBorder="1" applyAlignment="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Border="1" applyAlignment="1">
      <alignment vertical="center" wrapText="1"/>
    </xf>
    <xf numFmtId="0" fontId="30" fillId="0" borderId="50" xfId="17" applyFont="1" applyBorder="1" applyAlignment="1">
      <alignment horizontal="left" vertical="center" wrapText="1"/>
    </xf>
    <xf numFmtId="0" fontId="30" fillId="0" borderId="52" xfId="17" applyFont="1" applyBorder="1" applyAlignment="1">
      <alignment horizontal="left" vertical="center" wrapText="1"/>
    </xf>
    <xf numFmtId="188" fontId="29" fillId="0" borderId="183" xfId="17" applyNumberFormat="1" applyFont="1" applyBorder="1" applyAlignment="1">
      <alignment horizontal="right" vertical="center" shrinkToFit="1"/>
    </xf>
    <xf numFmtId="188" fontId="29" fillId="0" borderId="184" xfId="17" applyNumberFormat="1" applyFont="1" applyBorder="1" applyAlignment="1">
      <alignment horizontal="right" vertical="center" shrinkToFit="1"/>
    </xf>
    <xf numFmtId="188" fontId="29" fillId="0" borderId="185" xfId="17" applyNumberFormat="1" applyFont="1" applyBorder="1" applyAlignment="1">
      <alignment horizontal="right" vertical="center" shrinkToFit="1"/>
    </xf>
    <xf numFmtId="0" fontId="29" fillId="0" borderId="34" xfId="17" applyFont="1" applyBorder="1">
      <alignment vertical="center"/>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188" fontId="29" fillId="0" borderId="186" xfId="17" applyNumberFormat="1" applyFont="1" applyBorder="1" applyAlignment="1">
      <alignment horizontal="right" vertical="center" shrinkToFit="1"/>
    </xf>
    <xf numFmtId="188" fontId="29" fillId="0" borderId="12" xfId="17" applyNumberFormat="1" applyFont="1" applyBorder="1" applyAlignment="1">
      <alignment horizontal="right" vertical="center" shrinkToFit="1"/>
    </xf>
    <xf numFmtId="188" fontId="29" fillId="0" borderId="187" xfId="17" applyNumberFormat="1" applyFont="1" applyBorder="1" applyAlignment="1">
      <alignment horizontal="right" vertical="center" shrinkToFit="1"/>
    </xf>
    <xf numFmtId="0" fontId="29" fillId="0" borderId="38" xfId="17" applyFont="1" applyBorder="1">
      <alignment vertical="center"/>
    </xf>
    <xf numFmtId="0" fontId="29" fillId="0" borderId="62" xfId="17" applyFont="1" applyBorder="1">
      <alignment vertical="center"/>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188" fontId="29" fillId="0" borderId="112" xfId="17" applyNumberFormat="1" applyFont="1" applyBorder="1" applyAlignment="1">
      <alignment horizontal="right" vertical="center" shrinkToFit="1"/>
    </xf>
    <xf numFmtId="188" fontId="29" fillId="0" borderId="182" xfId="17" applyNumberFormat="1" applyFont="1" applyBorder="1" applyAlignment="1">
      <alignment horizontal="right" vertical="center" shrinkToFit="1"/>
    </xf>
    <xf numFmtId="188" fontId="29" fillId="0" borderId="63" xfId="17" applyNumberFormat="1" applyFont="1" applyBorder="1" applyAlignment="1">
      <alignment horizontal="right" vertical="center" shrinkToFit="1"/>
    </xf>
    <xf numFmtId="0" fontId="30" fillId="0" borderId="0" xfId="17" applyFont="1">
      <alignment vertical="center"/>
    </xf>
    <xf numFmtId="0" fontId="30" fillId="0" borderId="0" xfId="17" applyFont="1" applyAlignment="1">
      <alignment vertical="center" wrapText="1"/>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18" xfId="18" applyFont="1" applyBorder="1" applyAlignment="1">
      <alignment vertical="center" wrapText="1"/>
    </xf>
    <xf numFmtId="0" fontId="30" fillId="0" borderId="14" xfId="18" applyFont="1" applyBorder="1" applyAlignment="1">
      <alignment vertical="center" wrapText="1"/>
    </xf>
    <xf numFmtId="0" fontId="30" fillId="0" borderId="6" xfId="18" applyFont="1" applyBorder="1" applyAlignment="1">
      <alignment vertical="center" wrapText="1"/>
    </xf>
    <xf numFmtId="0" fontId="30" fillId="0" borderId="50" xfId="18" applyFont="1" applyBorder="1">
      <alignment vertical="center"/>
    </xf>
    <xf numFmtId="0" fontId="30" fillId="0" borderId="52" xfId="18" applyFont="1" applyBorder="1">
      <alignment vertical="center"/>
    </xf>
    <xf numFmtId="181" fontId="30" fillId="0" borderId="183" xfId="18" applyNumberFormat="1" applyFont="1" applyBorder="1" applyAlignment="1">
      <alignment horizontal="right" vertical="center" shrinkToFit="1"/>
    </xf>
    <xf numFmtId="181" fontId="30" fillId="0" borderId="184" xfId="18" applyNumberFormat="1" applyFont="1" applyBorder="1" applyAlignment="1">
      <alignment horizontal="right" vertical="center" shrinkToFit="1"/>
    </xf>
    <xf numFmtId="181" fontId="30" fillId="0" borderId="185" xfId="18" applyNumberFormat="1" applyFont="1" applyBorder="1" applyAlignment="1">
      <alignment horizontal="right" vertical="center" shrinkToFit="1"/>
    </xf>
    <xf numFmtId="0" fontId="30" fillId="0" borderId="27" xfId="18" applyFont="1" applyBorder="1" applyAlignment="1">
      <alignment vertical="center" wrapText="1"/>
    </xf>
    <xf numFmtId="0" fontId="30" fillId="0" borderId="5" xfId="18" applyFont="1" applyBorder="1" applyAlignment="1">
      <alignment vertical="center" wrapText="1"/>
    </xf>
    <xf numFmtId="0" fontId="30" fillId="0" borderId="10" xfId="18" applyFont="1" applyBorder="1">
      <alignment vertical="center"/>
    </xf>
    <xf numFmtId="0" fontId="30" fillId="0" borderId="9" xfId="18" applyFont="1" applyBorder="1">
      <alignment vertical="center"/>
    </xf>
    <xf numFmtId="0" fontId="30" fillId="0" borderId="53" xfId="18" applyFont="1" applyBorder="1">
      <alignment vertical="center"/>
    </xf>
    <xf numFmtId="181" fontId="30" fillId="0" borderId="186"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7" xfId="18" applyNumberFormat="1" applyFont="1" applyBorder="1" applyAlignment="1">
      <alignment horizontal="right" vertical="center" shrinkToFit="1"/>
    </xf>
    <xf numFmtId="0" fontId="30" fillId="0" borderId="29" xfId="18" applyFont="1" applyBorder="1" applyAlignment="1">
      <alignment vertical="center" wrapText="1"/>
    </xf>
    <xf numFmtId="0" fontId="30" fillId="0" borderId="8" xfId="18" applyFont="1" applyBorder="1" applyAlignment="1">
      <alignment vertical="center" wrapText="1"/>
    </xf>
    <xf numFmtId="0" fontId="30" fillId="0" borderId="1" xfId="18" applyFont="1" applyBorder="1">
      <alignment vertical="center"/>
    </xf>
    <xf numFmtId="0" fontId="30" fillId="0" borderId="34" xfId="18" applyFont="1" applyBorder="1" applyAlignment="1">
      <alignment vertical="center" wrapText="1"/>
    </xf>
    <xf numFmtId="0" fontId="30" fillId="0" borderId="11" xfId="18" applyFont="1" applyBorder="1" applyAlignment="1">
      <alignment vertical="center" wrapText="1"/>
    </xf>
    <xf numFmtId="0" fontId="30" fillId="0" borderId="62" xfId="18" applyFont="1" applyBorder="1">
      <alignment vertical="center"/>
    </xf>
    <xf numFmtId="0" fontId="30" fillId="0" borderId="56" xfId="18" applyFont="1" applyBorder="1">
      <alignment vertical="center"/>
    </xf>
    <xf numFmtId="0" fontId="30" fillId="0" borderId="54" xfId="18" applyFont="1" applyBorder="1">
      <alignment vertical="center"/>
    </xf>
    <xf numFmtId="0" fontId="30" fillId="0" borderId="55" xfId="18" applyFont="1" applyBorder="1">
      <alignment vertical="center"/>
    </xf>
    <xf numFmtId="0" fontId="30" fillId="0" borderId="57" xfId="18" applyFont="1" applyBorder="1">
      <alignment vertical="center"/>
    </xf>
    <xf numFmtId="181" fontId="30" fillId="0" borderId="112" xfId="18" applyNumberFormat="1" applyFont="1" applyBorder="1" applyAlignment="1">
      <alignment horizontal="right" vertical="center" shrinkToFit="1"/>
    </xf>
    <xf numFmtId="181" fontId="30" fillId="0" borderId="182" xfId="18" applyNumberFormat="1" applyFont="1" applyBorder="1" applyAlignment="1">
      <alignment horizontal="right" vertical="center" shrinkToFit="1"/>
    </xf>
    <xf numFmtId="181" fontId="30" fillId="0" borderId="63" xfId="18" applyNumberFormat="1" applyFont="1" applyBorder="1" applyAlignment="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18" xfId="19" applyFont="1" applyBorder="1" applyAlignment="1">
      <alignment vertical="center" wrapText="1"/>
    </xf>
    <xf numFmtId="0" fontId="30" fillId="0" borderId="14" xfId="19" applyFont="1" applyBorder="1" applyAlignment="1">
      <alignment vertical="center" wrapText="1"/>
    </xf>
    <xf numFmtId="0" fontId="30" fillId="0" borderId="6" xfId="19" applyFont="1" applyBorder="1" applyAlignment="1">
      <alignment vertical="center" wrapText="1"/>
    </xf>
    <xf numFmtId="0" fontId="30" fillId="0" borderId="50" xfId="19" applyFont="1" applyBorder="1" applyAlignment="1">
      <alignment horizontal="left" vertical="center"/>
    </xf>
    <xf numFmtId="0" fontId="30" fillId="0" borderId="52" xfId="19" applyFont="1" applyBorder="1" applyAlignment="1">
      <alignment horizontal="left" vertical="center"/>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27" xfId="19" applyFont="1" applyBorder="1" applyAlignment="1">
      <alignment vertical="center" wrapText="1"/>
    </xf>
    <xf numFmtId="0" fontId="30" fillId="0" borderId="5" xfId="19" applyFont="1" applyBorder="1" applyAlignment="1">
      <alignment vertical="center" wrapText="1"/>
    </xf>
    <xf numFmtId="0" fontId="30" fillId="0" borderId="10" xfId="19" applyFont="1" applyBorder="1">
      <alignment vertical="center"/>
    </xf>
    <xf numFmtId="0" fontId="30" fillId="0" borderId="9" xfId="19" applyFont="1" applyBorder="1" applyAlignment="1">
      <alignment horizontal="left" vertical="center"/>
    </xf>
    <xf numFmtId="0" fontId="30" fillId="0" borderId="53" xfId="19" applyFont="1" applyBorder="1" applyAlignment="1">
      <alignment horizontal="lef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Border="1">
      <alignment vertical="center"/>
    </xf>
    <xf numFmtId="0" fontId="30" fillId="0" borderId="32" xfId="19" applyFont="1" applyBorder="1">
      <alignmen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53" xfId="19" applyFont="1" applyBorder="1" applyAlignment="1">
      <alignment horizontal="center" vertical="center" shrinkToFit="1"/>
    </xf>
    <xf numFmtId="0" fontId="30" fillId="0" borderId="29" xfId="19" applyFont="1" applyBorder="1" applyAlignment="1">
      <alignment vertical="center" wrapText="1"/>
    </xf>
    <xf numFmtId="0" fontId="30" fillId="0" borderId="8" xfId="19" applyFont="1" applyBorder="1" applyAlignment="1">
      <alignment vertical="center" wrapText="1"/>
    </xf>
    <xf numFmtId="0" fontId="30" fillId="0" borderId="38" xfId="19" applyFont="1" applyBorder="1" applyAlignment="1">
      <alignment vertical="center" wrapText="1"/>
    </xf>
    <xf numFmtId="0" fontId="30" fillId="0" borderId="3" xfId="19" applyFont="1" applyBorder="1" applyAlignment="1">
      <alignment vertical="center" wrapText="1"/>
    </xf>
    <xf numFmtId="0" fontId="30" fillId="0" borderId="10" xfId="19" applyFont="1" applyBorder="1" applyAlignment="1">
      <alignment vertical="center" wrapText="1"/>
    </xf>
    <xf numFmtId="0" fontId="30" fillId="0" borderId="62" xfId="19" applyFont="1" applyBorder="1">
      <alignment vertical="center"/>
    </xf>
    <xf numFmtId="0" fontId="30" fillId="0" borderId="56" xfId="19" applyFont="1" applyBorder="1">
      <alignment vertical="center"/>
    </xf>
    <xf numFmtId="0" fontId="30" fillId="0" borderId="54" xfId="19" applyFont="1" applyBorder="1">
      <alignment vertical="center"/>
    </xf>
    <xf numFmtId="0" fontId="30" fillId="0" borderId="55" xfId="19" applyFont="1" applyBorder="1" applyAlignment="1">
      <alignment horizontal="left" vertical="center"/>
    </xf>
    <xf numFmtId="0" fontId="30" fillId="0" borderId="57" xfId="19" applyFont="1" applyBorder="1" applyAlignment="1">
      <alignment horizontal="lef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Alignment="1"/>
    <xf numFmtId="0" fontId="30" fillId="0" borderId="0" xfId="19" applyFont="1">
      <alignment vertical="center"/>
    </xf>
    <xf numFmtId="0" fontId="30" fillId="0" borderId="0" xfId="19" applyFont="1" applyAlignment="1">
      <alignment horizontal="left" vertical="center"/>
    </xf>
    <xf numFmtId="181" fontId="30" fillId="0" borderId="0" xfId="19" applyNumberFormat="1" applyFont="1" applyAlignment="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Border="1" applyAlignment="1">
      <alignment horizontal="center" vertical="center" wrapText="1"/>
    </xf>
    <xf numFmtId="0" fontId="36" fillId="0" borderId="19" xfId="16" applyFont="1" applyBorder="1" applyAlignment="1">
      <alignment horizontal="left" vertical="center" wrapText="1"/>
    </xf>
    <xf numFmtId="0" fontId="36" fillId="0" borderId="20" xfId="16" applyFont="1" applyBorder="1" applyAlignment="1">
      <alignment horizontal="left" vertical="center" wrapText="1"/>
    </xf>
    <xf numFmtId="181" fontId="36" fillId="0" borderId="15" xfId="20" applyNumberFormat="1" applyFont="1" applyBorder="1" applyAlignment="1">
      <alignment horizontal="right" vertical="center" shrinkToFit="1"/>
    </xf>
    <xf numFmtId="181" fontId="36" fillId="0" borderId="17" xfId="20" applyNumberFormat="1" applyFont="1" applyBorder="1" applyAlignment="1">
      <alignment horizontal="right" vertical="center" shrinkToFit="1"/>
    </xf>
    <xf numFmtId="0" fontId="36" fillId="0" borderId="38" xfId="16" applyFont="1" applyBorder="1" applyAlignment="1">
      <alignment horizontal="center" vertical="center" wrapText="1"/>
    </xf>
    <xf numFmtId="0" fontId="36" fillId="0" borderId="2" xfId="16" applyFont="1" applyBorder="1" applyAlignment="1">
      <alignment horizontal="left" vertical="center"/>
    </xf>
    <xf numFmtId="0" fontId="36" fillId="0" borderId="39" xfId="16" applyFont="1" applyBorder="1" applyAlignment="1">
      <alignment horizontal="left" vertical="center"/>
    </xf>
    <xf numFmtId="181" fontId="36" fillId="0" borderId="36" xfId="20" applyNumberFormat="1" applyFont="1" applyBorder="1" applyAlignment="1">
      <alignment horizontal="right" vertical="center" shrinkToFit="1"/>
    </xf>
    <xf numFmtId="181" fontId="36" fillId="0" borderId="37" xfId="20" applyNumberFormat="1" applyFont="1" applyBorder="1" applyAlignment="1">
      <alignment horizontal="right" vertical="center" shrinkToFit="1"/>
    </xf>
    <xf numFmtId="0" fontId="36" fillId="0" borderId="9" xfId="16" applyFont="1" applyBorder="1" applyAlignment="1">
      <alignment horizontal="left" vertical="center"/>
    </xf>
    <xf numFmtId="0" fontId="36" fillId="0" borderId="53" xfId="16" applyFont="1" applyBorder="1" applyAlignment="1">
      <alignment horizontal="left" vertical="center"/>
    </xf>
    <xf numFmtId="181" fontId="36" fillId="0" borderId="12" xfId="20" applyNumberFormat="1" applyFont="1" applyBorder="1" applyAlignment="1">
      <alignment horizontal="right" vertical="center" shrinkToFit="1"/>
    </xf>
    <xf numFmtId="181" fontId="36" fillId="0" borderId="187" xfId="20" applyNumberFormat="1" applyFont="1" applyBorder="1" applyAlignment="1">
      <alignment horizontal="right" vertical="center" shrinkToFit="1"/>
    </xf>
    <xf numFmtId="0" fontId="36" fillId="0" borderId="24" xfId="16" applyFont="1" applyBorder="1" applyAlignment="1">
      <alignment horizontal="center" vertical="center"/>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3" xfId="16" applyFont="1" applyBorder="1" applyAlignment="1" applyProtection="1">
      <alignment horizontal="left" vertical="center" wrapText="1"/>
      <protection locked="0"/>
    </xf>
    <xf numFmtId="181" fontId="36" fillId="0" borderId="12" xfId="20" applyNumberFormat="1" applyFont="1" applyBorder="1" applyAlignment="1" applyProtection="1">
      <alignment horizontal="right" vertical="center" shrinkToFit="1"/>
      <protection locked="0"/>
    </xf>
    <xf numFmtId="181" fontId="36" fillId="0" borderId="187" xfId="20" applyNumberFormat="1" applyFont="1" applyBorder="1" applyAlignment="1" applyProtection="1">
      <alignment horizontal="right" vertical="center" shrinkToFit="1"/>
      <protection locked="0"/>
    </xf>
    <xf numFmtId="0" fontId="36" fillId="0" borderId="40" xfId="16" applyFont="1" applyBorder="1" applyAlignment="1">
      <alignment horizontal="center" vertical="center"/>
    </xf>
    <xf numFmtId="0" fontId="36" fillId="0" borderId="54" xfId="16" applyFont="1" applyBorder="1" applyAlignment="1" applyProtection="1">
      <alignment horizontal="left" vertical="center" wrapText="1"/>
      <protection locked="0"/>
    </xf>
    <xf numFmtId="0" fontId="36" fillId="0" borderId="55" xfId="16" applyFont="1" applyBorder="1" applyAlignment="1" applyProtection="1">
      <alignment horizontal="left" vertical="center" wrapText="1"/>
      <protection locked="0"/>
    </xf>
    <xf numFmtId="0" fontId="36" fillId="0" borderId="57" xfId="16" applyFont="1" applyBorder="1" applyAlignment="1" applyProtection="1">
      <alignment horizontal="left" vertical="center" wrapText="1"/>
      <protection locked="0"/>
    </xf>
    <xf numFmtId="181" fontId="36" fillId="0" borderId="182" xfId="20" applyNumberFormat="1" applyFont="1" applyBorder="1" applyAlignment="1" applyProtection="1">
      <alignment horizontal="right" vertical="center" shrinkToFit="1"/>
      <protection locked="0"/>
    </xf>
    <xf numFmtId="181" fontId="36" fillId="0" borderId="63" xfId="20" applyNumberFormat="1" applyFont="1" applyBorder="1" applyAlignment="1" applyProtection="1">
      <alignment horizontal="right" vertical="center" shrinkToFit="1"/>
      <protection locked="0"/>
    </xf>
    <xf numFmtId="0" fontId="36" fillId="0" borderId="21" xfId="16" applyFont="1" applyBorder="1" applyAlignment="1">
      <alignment horizontal="center" vertical="center"/>
    </xf>
    <xf numFmtId="0" fontId="36" fillId="0" borderId="22" xfId="16" applyFont="1" applyBorder="1" applyAlignment="1">
      <alignment horizontal="left" vertical="center"/>
    </xf>
    <xf numFmtId="0" fontId="36" fillId="0" borderId="23" xfId="16" applyFont="1" applyBorder="1" applyAlignment="1">
      <alignment horizontal="left" vertical="center"/>
    </xf>
    <xf numFmtId="181" fontId="36" fillId="0" borderId="59" xfId="20" applyNumberFormat="1" applyFont="1" applyBorder="1" applyAlignment="1">
      <alignment horizontal="right" vertical="center" shrinkToFit="1"/>
    </xf>
    <xf numFmtId="181" fontId="36" fillId="0" borderId="61" xfId="20" applyNumberFormat="1" applyFont="1" applyBorder="1" applyAlignment="1">
      <alignment horizontal="right" vertical="center" shrinkToFit="1"/>
    </xf>
  </cellXfs>
  <cellStyles count="21">
    <cellStyle name="標準" xfId="0" builtinId="0"/>
    <cellStyle name="標準 2" xfId="1" xr:uid="{00000000-0005-0000-0000-000001000000}"/>
    <cellStyle name="標準 2 2" xfId="8" xr:uid="{91101D89-6F43-45AB-80C6-FA1EBF8C6856}"/>
    <cellStyle name="標準 2 3" xfId="10" xr:uid="{B761A213-F721-433C-876B-866D3BD46EBB}"/>
    <cellStyle name="標準 3" xfId="11" xr:uid="{8BE9A701-74BE-453E-ABB5-A40E3547396C}"/>
    <cellStyle name="標準 4" xfId="20" xr:uid="{69861849-9898-4DB5-AE21-AAC179485C96}"/>
    <cellStyle name="標準 4_APAHO401600" xfId="16" xr:uid="{39C4B4ED-484D-4E00-AB68-5EACDFB89DC9}"/>
    <cellStyle name="標準 4_APAHO4019001" xfId="19" xr:uid="{21527D79-7C47-4EC7-87AA-38955D4213A4}"/>
    <cellStyle name="標準 4_ZJ08_022012_青森市_2010" xfId="18" xr:uid="{E1D1EB6C-9F6D-480E-8D14-37ADCAC51267}"/>
    <cellStyle name="標準 6" xfId="7" xr:uid="{9E322E90-8758-4BAC-928C-996D3F01BED6}"/>
    <cellStyle name="標準 6_APAHO401000" xfId="9" xr:uid="{4502334A-B000-413B-8B2E-43CEA3D5FF7B}"/>
    <cellStyle name="標準 6_APAHO401200_O-JJ1016-001-3_財政状況資料集(決算状況カード(各会計・関係団体))(Rev2)2" xfId="15" xr:uid="{5046D76F-9797-489A-92E7-A4B252AC4558}"/>
    <cellStyle name="標準 6_APAHO402200_O-JJ1016-001-3_財政状況資料集(決算状況カード(各会計・関係団体))(Rev2)2" xfId="12" xr:uid="{865AE5D9-A537-43E8-87E9-F96908B8BBD4}"/>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322D2339-06F2-4934-ACFA-AFA5E1B07FC2}"/>
    <cellStyle name="標準_O-JJ0722-001-3_決算状況カード(各会計・関係団体)_O-JJ1016-001-3_財政状況資料集(決算状況カード(各会計・関係団体))(Rev2)2" xfId="14" xr:uid="{411DCFDB-2BB3-416A-A946-D39E57898CB5}"/>
    <cellStyle name="標準_O-JJ0722-001-8_連結実質赤字比率に係る赤字・黒字の構成分析" xfId="17" xr:uid="{C04DFD5E-6F0E-485C-AC82-D59E2F893F1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C939-468F-AB7E-5E44179280F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#,##0;"△ "#,##0</c:formatCode>
                <c:ptCount val="5"/>
                <c:pt idx="0">
                  <c:v>67989</c:v>
                </c:pt>
                <c:pt idx="1">
                  <c:v>100646</c:v>
                </c:pt>
                <c:pt idx="2">
                  <c:v>127878</c:v>
                </c:pt>
                <c:pt idx="3">
                  <c:v>111575</c:v>
                </c:pt>
                <c:pt idx="4">
                  <c:v>103490</c:v>
                </c:pt>
              </c:numCache>
            </c:numRef>
          </c:val>
          <c:smooth val="0"/>
          <c:extLst>
            <c:ext xmlns:c16="http://schemas.microsoft.com/office/drawing/2014/chart" uri="{C3380CC4-5D6E-409C-BE32-E72D297353CC}">
              <c16:uniqueId val="{00000001-C939-468F-AB7E-5E44179280F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12.97</c:v>
                </c:pt>
                <c:pt idx="1">
                  <c:v>11.35</c:v>
                </c:pt>
                <c:pt idx="2">
                  <c:v>13.96</c:v>
                </c:pt>
                <c:pt idx="3">
                  <c:v>14.52</c:v>
                </c:pt>
                <c:pt idx="4">
                  <c:v>10.039999999999999</c:v>
                </c:pt>
              </c:numCache>
            </c:numRef>
          </c:val>
          <c:extLst>
            <c:ext xmlns:c16="http://schemas.microsoft.com/office/drawing/2014/chart" uri="{C3380CC4-5D6E-409C-BE32-E72D297353CC}">
              <c16:uniqueId val="{00000000-63E5-4AFF-89EE-4DEC919799B9}"/>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17.59</c:v>
                </c:pt>
                <c:pt idx="1">
                  <c:v>16.260000000000002</c:v>
                </c:pt>
                <c:pt idx="2">
                  <c:v>17.850000000000001</c:v>
                </c:pt>
                <c:pt idx="3">
                  <c:v>21.63</c:v>
                </c:pt>
                <c:pt idx="4">
                  <c:v>14.82</c:v>
                </c:pt>
              </c:numCache>
            </c:numRef>
          </c:val>
          <c:extLst>
            <c:ext xmlns:c16="http://schemas.microsoft.com/office/drawing/2014/chart" uri="{C3380CC4-5D6E-409C-BE32-E72D297353CC}">
              <c16:uniqueId val="{00000001-63E5-4AFF-89EE-4DEC919799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3.29</c:v>
                </c:pt>
                <c:pt idx="1">
                  <c:v>-9.82</c:v>
                </c:pt>
                <c:pt idx="2">
                  <c:v>2.41</c:v>
                </c:pt>
                <c:pt idx="3">
                  <c:v>-3.16</c:v>
                </c:pt>
                <c:pt idx="4">
                  <c:v>-17</c:v>
                </c:pt>
              </c:numCache>
            </c:numRef>
          </c:val>
          <c:smooth val="0"/>
          <c:extLst>
            <c:ext xmlns:c16="http://schemas.microsoft.com/office/drawing/2014/chart" uri="{C3380CC4-5D6E-409C-BE32-E72D297353CC}">
              <c16:uniqueId val="{00000002-63E5-4AFF-89EE-4DEC919799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090-49CD-8D34-EFE3D4B71C2A}"/>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90-49CD-8D34-EFE3D4B71C2A}"/>
            </c:ext>
          </c:extLst>
        </c:ser>
        <c:ser>
          <c:idx val="2"/>
          <c:order val="2"/>
          <c:tx>
            <c:strRef>
              <c:f>[1]データシート!$A$29</c:f>
              <c:strCache>
                <c:ptCount val="1"/>
                <c:pt idx="0">
                  <c:v>国民健康保険特別会計（直診勘定）</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0.09</c:v>
                </c:pt>
                <c:pt idx="2">
                  <c:v>#N/A</c:v>
                </c:pt>
                <c:pt idx="3">
                  <c:v>0.08</c:v>
                </c:pt>
                <c:pt idx="4">
                  <c:v>#N/A</c:v>
                </c:pt>
                <c:pt idx="5">
                  <c:v>0.16</c:v>
                </c:pt>
                <c:pt idx="6">
                  <c:v>#N/A</c:v>
                </c:pt>
                <c:pt idx="7">
                  <c:v>0.15</c:v>
                </c:pt>
                <c:pt idx="8">
                  <c:v>#N/A</c:v>
                </c:pt>
                <c:pt idx="9">
                  <c:v>0.06</c:v>
                </c:pt>
              </c:numCache>
            </c:numRef>
          </c:val>
          <c:extLst>
            <c:ext xmlns:c16="http://schemas.microsoft.com/office/drawing/2014/chart" uri="{C3380CC4-5D6E-409C-BE32-E72D297353CC}">
              <c16:uniqueId val="{00000002-D090-49CD-8D34-EFE3D4B71C2A}"/>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0.11</c:v>
                </c:pt>
                <c:pt idx="2">
                  <c:v>#N/A</c:v>
                </c:pt>
                <c:pt idx="3">
                  <c:v>0.02</c:v>
                </c:pt>
                <c:pt idx="4">
                  <c:v>#N/A</c:v>
                </c:pt>
                <c:pt idx="5">
                  <c:v>0.01</c:v>
                </c:pt>
                <c:pt idx="6">
                  <c:v>#N/A</c:v>
                </c:pt>
                <c:pt idx="7">
                  <c:v>0.05</c:v>
                </c:pt>
                <c:pt idx="8">
                  <c:v>#N/A</c:v>
                </c:pt>
                <c:pt idx="9">
                  <c:v>0.11</c:v>
                </c:pt>
              </c:numCache>
            </c:numRef>
          </c:val>
          <c:extLst>
            <c:ext xmlns:c16="http://schemas.microsoft.com/office/drawing/2014/chart" uri="{C3380CC4-5D6E-409C-BE32-E72D297353CC}">
              <c16:uniqueId val="{00000003-D090-49CD-8D34-EFE3D4B71C2A}"/>
            </c:ext>
          </c:extLst>
        </c:ser>
        <c:ser>
          <c:idx val="4"/>
          <c:order val="4"/>
          <c:tx>
            <c:strRef>
              <c:f>[1]データシート!$A$31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1.74</c:v>
                </c:pt>
                <c:pt idx="2">
                  <c:v>#N/A</c:v>
                </c:pt>
                <c:pt idx="3">
                  <c:v>1.49</c:v>
                </c:pt>
                <c:pt idx="4">
                  <c:v>#N/A</c:v>
                </c:pt>
                <c:pt idx="5">
                  <c:v>1.06</c:v>
                </c:pt>
                <c:pt idx="6">
                  <c:v>#N/A</c:v>
                </c:pt>
                <c:pt idx="7">
                  <c:v>0.48</c:v>
                </c:pt>
                <c:pt idx="8">
                  <c:v>#N/A</c:v>
                </c:pt>
                <c:pt idx="9">
                  <c:v>0.56000000000000005</c:v>
                </c:pt>
              </c:numCache>
            </c:numRef>
          </c:val>
          <c:extLst>
            <c:ext xmlns:c16="http://schemas.microsoft.com/office/drawing/2014/chart" uri="{C3380CC4-5D6E-409C-BE32-E72D297353CC}">
              <c16:uniqueId val="{00000004-D090-49CD-8D34-EFE3D4B71C2A}"/>
            </c:ext>
          </c:extLst>
        </c:ser>
        <c:ser>
          <c:idx val="5"/>
          <c:order val="5"/>
          <c:tx>
            <c:strRef>
              <c:f>[1]データシート!$A$32</c:f>
              <c:strCache>
                <c:ptCount val="1"/>
                <c:pt idx="0">
                  <c:v>工業用地造成事業特別会計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1.01</c:v>
                </c:pt>
                <c:pt idx="2">
                  <c:v>#N/A</c:v>
                </c:pt>
                <c:pt idx="3">
                  <c:v>0.98</c:v>
                </c:pt>
                <c:pt idx="4">
                  <c:v>#N/A</c:v>
                </c:pt>
                <c:pt idx="5">
                  <c:v>0.95</c:v>
                </c:pt>
                <c:pt idx="6">
                  <c:v>#N/A</c:v>
                </c:pt>
                <c:pt idx="7">
                  <c:v>0.97</c:v>
                </c:pt>
                <c:pt idx="8">
                  <c:v>#N/A</c:v>
                </c:pt>
                <c:pt idx="9">
                  <c:v>0.94</c:v>
                </c:pt>
              </c:numCache>
            </c:numRef>
          </c:val>
          <c:extLst>
            <c:ext xmlns:c16="http://schemas.microsoft.com/office/drawing/2014/chart" uri="{C3380CC4-5D6E-409C-BE32-E72D297353CC}">
              <c16:uniqueId val="{00000005-D090-49CD-8D34-EFE3D4B71C2A}"/>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2.13</c:v>
                </c:pt>
                <c:pt idx="2">
                  <c:v>#N/A</c:v>
                </c:pt>
                <c:pt idx="3">
                  <c:v>2.75</c:v>
                </c:pt>
                <c:pt idx="4">
                  <c:v>#N/A</c:v>
                </c:pt>
                <c:pt idx="5">
                  <c:v>2.41</c:v>
                </c:pt>
                <c:pt idx="6">
                  <c:v>#N/A</c:v>
                </c:pt>
                <c:pt idx="7">
                  <c:v>2.81</c:v>
                </c:pt>
                <c:pt idx="8">
                  <c:v>#N/A</c:v>
                </c:pt>
                <c:pt idx="9">
                  <c:v>2.2799999999999998</c:v>
                </c:pt>
              </c:numCache>
            </c:numRef>
          </c:val>
          <c:extLst>
            <c:ext xmlns:c16="http://schemas.microsoft.com/office/drawing/2014/chart" uri="{C3380CC4-5D6E-409C-BE32-E72D297353CC}">
              <c16:uniqueId val="{00000006-D090-49CD-8D34-EFE3D4B71C2A}"/>
            </c:ext>
          </c:extLst>
        </c:ser>
        <c:ser>
          <c:idx val="7"/>
          <c:order val="7"/>
          <c:tx>
            <c:strRef>
              <c:f>[1]データシート!$A$34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1.81</c:v>
                </c:pt>
                <c:pt idx="2">
                  <c:v>#N/A</c:v>
                </c:pt>
                <c:pt idx="3">
                  <c:v>2.19</c:v>
                </c:pt>
                <c:pt idx="4">
                  <c:v>#N/A</c:v>
                </c:pt>
                <c:pt idx="5">
                  <c:v>2.95</c:v>
                </c:pt>
                <c:pt idx="6">
                  <c:v>#N/A</c:v>
                </c:pt>
                <c:pt idx="7">
                  <c:v>3.61</c:v>
                </c:pt>
                <c:pt idx="8">
                  <c:v>#N/A</c:v>
                </c:pt>
                <c:pt idx="9">
                  <c:v>3.59</c:v>
                </c:pt>
              </c:numCache>
            </c:numRef>
          </c:val>
          <c:extLst>
            <c:ext xmlns:c16="http://schemas.microsoft.com/office/drawing/2014/chart" uri="{C3380CC4-5D6E-409C-BE32-E72D297353CC}">
              <c16:uniqueId val="{00000007-D090-49CD-8D34-EFE3D4B71C2A}"/>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9.68</c:v>
                </c:pt>
                <c:pt idx="2">
                  <c:v>#N/A</c:v>
                </c:pt>
                <c:pt idx="3">
                  <c:v>8.7899999999999991</c:v>
                </c:pt>
                <c:pt idx="4">
                  <c:v>#N/A</c:v>
                </c:pt>
                <c:pt idx="5">
                  <c:v>8.92</c:v>
                </c:pt>
                <c:pt idx="6">
                  <c:v>#N/A</c:v>
                </c:pt>
                <c:pt idx="7">
                  <c:v>9.64</c:v>
                </c:pt>
                <c:pt idx="8">
                  <c:v>#N/A</c:v>
                </c:pt>
                <c:pt idx="9">
                  <c:v>9.68</c:v>
                </c:pt>
              </c:numCache>
            </c:numRef>
          </c:val>
          <c:extLst>
            <c:ext xmlns:c16="http://schemas.microsoft.com/office/drawing/2014/chart" uri="{C3380CC4-5D6E-409C-BE32-E72D297353CC}">
              <c16:uniqueId val="{00000008-D090-49CD-8D34-EFE3D4B71C2A}"/>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12.96</c:v>
                </c:pt>
                <c:pt idx="2">
                  <c:v>#N/A</c:v>
                </c:pt>
                <c:pt idx="3">
                  <c:v>11.34</c:v>
                </c:pt>
                <c:pt idx="4">
                  <c:v>#N/A</c:v>
                </c:pt>
                <c:pt idx="5">
                  <c:v>13.95</c:v>
                </c:pt>
                <c:pt idx="6">
                  <c:v>#N/A</c:v>
                </c:pt>
                <c:pt idx="7">
                  <c:v>14.51</c:v>
                </c:pt>
                <c:pt idx="8">
                  <c:v>#N/A</c:v>
                </c:pt>
                <c:pt idx="9">
                  <c:v>10.039999999999999</c:v>
                </c:pt>
              </c:numCache>
            </c:numRef>
          </c:val>
          <c:extLst>
            <c:ext xmlns:c16="http://schemas.microsoft.com/office/drawing/2014/chart" uri="{C3380CC4-5D6E-409C-BE32-E72D297353CC}">
              <c16:uniqueId val="{00000009-D090-49CD-8D34-EFE3D4B71C2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1009</c:v>
                </c:pt>
                <c:pt idx="5">
                  <c:v>1006</c:v>
                </c:pt>
                <c:pt idx="8">
                  <c:v>1005</c:v>
                </c:pt>
                <c:pt idx="11">
                  <c:v>1016</c:v>
                </c:pt>
                <c:pt idx="14">
                  <c:v>1234</c:v>
                </c:pt>
              </c:numCache>
            </c:numRef>
          </c:val>
          <c:extLst>
            <c:ext xmlns:c16="http://schemas.microsoft.com/office/drawing/2014/chart" uri="{C3380CC4-5D6E-409C-BE32-E72D297353CC}">
              <c16:uniqueId val="{00000000-4585-4729-89FD-E47E75836828}"/>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85-4729-89FD-E47E75836828}"/>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23</c:v>
                </c:pt>
                <c:pt idx="3">
                  <c:v>12</c:v>
                </c:pt>
                <c:pt idx="6">
                  <c:v>4</c:v>
                </c:pt>
                <c:pt idx="9">
                  <c:v>3</c:v>
                </c:pt>
                <c:pt idx="12">
                  <c:v>3</c:v>
                </c:pt>
              </c:numCache>
            </c:numRef>
          </c:val>
          <c:extLst>
            <c:ext xmlns:c16="http://schemas.microsoft.com/office/drawing/2014/chart" uri="{C3380CC4-5D6E-409C-BE32-E72D297353CC}">
              <c16:uniqueId val="{00000002-4585-4729-89FD-E47E75836828}"/>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44</c:v>
                </c:pt>
                <c:pt idx="3">
                  <c:v>57</c:v>
                </c:pt>
                <c:pt idx="6">
                  <c:v>37</c:v>
                </c:pt>
                <c:pt idx="9">
                  <c:v>-14</c:v>
                </c:pt>
                <c:pt idx="12">
                  <c:v>-36</c:v>
                </c:pt>
              </c:numCache>
            </c:numRef>
          </c:val>
          <c:extLst>
            <c:ext xmlns:c16="http://schemas.microsoft.com/office/drawing/2014/chart" uri="{C3380CC4-5D6E-409C-BE32-E72D297353CC}">
              <c16:uniqueId val="{00000003-4585-4729-89FD-E47E75836828}"/>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328</c:v>
                </c:pt>
                <c:pt idx="3">
                  <c:v>242</c:v>
                </c:pt>
                <c:pt idx="6">
                  <c:v>287</c:v>
                </c:pt>
                <c:pt idx="9">
                  <c:v>274</c:v>
                </c:pt>
                <c:pt idx="12">
                  <c:v>273</c:v>
                </c:pt>
              </c:numCache>
            </c:numRef>
          </c:val>
          <c:extLst>
            <c:ext xmlns:c16="http://schemas.microsoft.com/office/drawing/2014/chart" uri="{C3380CC4-5D6E-409C-BE32-E72D297353CC}">
              <c16:uniqueId val="{00000004-4585-4729-89FD-E47E75836828}"/>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64</c:v>
                </c:pt>
                <c:pt idx="3">
                  <c:v>57</c:v>
                </c:pt>
                <c:pt idx="6">
                  <c:v>54</c:v>
                </c:pt>
                <c:pt idx="9">
                  <c:v>54</c:v>
                </c:pt>
                <c:pt idx="12">
                  <c:v>0</c:v>
                </c:pt>
              </c:numCache>
            </c:numRef>
          </c:val>
          <c:extLst>
            <c:ext xmlns:c16="http://schemas.microsoft.com/office/drawing/2014/chart" uri="{C3380CC4-5D6E-409C-BE32-E72D297353CC}">
              <c16:uniqueId val="{00000005-4585-4729-89FD-E47E75836828}"/>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85-4729-89FD-E47E75836828}"/>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1050</c:v>
                </c:pt>
                <c:pt idx="3">
                  <c:v>1044</c:v>
                </c:pt>
                <c:pt idx="6">
                  <c:v>1033</c:v>
                </c:pt>
                <c:pt idx="9">
                  <c:v>1102</c:v>
                </c:pt>
                <c:pt idx="12">
                  <c:v>1499</c:v>
                </c:pt>
              </c:numCache>
            </c:numRef>
          </c:val>
          <c:extLst>
            <c:ext xmlns:c16="http://schemas.microsoft.com/office/drawing/2014/chart" uri="{C3380CC4-5D6E-409C-BE32-E72D297353CC}">
              <c16:uniqueId val="{00000007-4585-4729-89FD-E47E7583682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500</c:v>
                </c:pt>
                <c:pt idx="2">
                  <c:v>#N/A</c:v>
                </c:pt>
                <c:pt idx="3">
                  <c:v>#N/A</c:v>
                </c:pt>
                <c:pt idx="4">
                  <c:v>406</c:v>
                </c:pt>
                <c:pt idx="5">
                  <c:v>#N/A</c:v>
                </c:pt>
                <c:pt idx="6">
                  <c:v>#N/A</c:v>
                </c:pt>
                <c:pt idx="7">
                  <c:v>410</c:v>
                </c:pt>
                <c:pt idx="8">
                  <c:v>#N/A</c:v>
                </c:pt>
                <c:pt idx="9">
                  <c:v>#N/A</c:v>
                </c:pt>
                <c:pt idx="10">
                  <c:v>403</c:v>
                </c:pt>
                <c:pt idx="11">
                  <c:v>#N/A</c:v>
                </c:pt>
                <c:pt idx="12">
                  <c:v>#N/A</c:v>
                </c:pt>
                <c:pt idx="13">
                  <c:v>505</c:v>
                </c:pt>
                <c:pt idx="14">
                  <c:v>#N/A</c:v>
                </c:pt>
              </c:numCache>
            </c:numRef>
          </c:val>
          <c:smooth val="0"/>
          <c:extLst>
            <c:ext xmlns:c16="http://schemas.microsoft.com/office/drawing/2014/chart" uri="{C3380CC4-5D6E-409C-BE32-E72D297353CC}">
              <c16:uniqueId val="{00000008-4585-4729-89FD-E47E7583682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11961</c:v>
                </c:pt>
                <c:pt idx="5">
                  <c:v>13453</c:v>
                </c:pt>
                <c:pt idx="8">
                  <c:v>13374</c:v>
                </c:pt>
                <c:pt idx="11">
                  <c:v>13912</c:v>
                </c:pt>
                <c:pt idx="14">
                  <c:v>13527</c:v>
                </c:pt>
              </c:numCache>
            </c:numRef>
          </c:val>
          <c:extLst>
            <c:ext xmlns:c16="http://schemas.microsoft.com/office/drawing/2014/chart" uri="{C3380CC4-5D6E-409C-BE32-E72D297353CC}">
              <c16:uniqueId val="{00000000-1010-4601-878C-2F175C94B3A7}"/>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2149</c:v>
                </c:pt>
                <c:pt idx="5">
                  <c:v>2012</c:v>
                </c:pt>
                <c:pt idx="8">
                  <c:v>2068</c:v>
                </c:pt>
                <c:pt idx="11">
                  <c:v>2063</c:v>
                </c:pt>
                <c:pt idx="14">
                  <c:v>2077</c:v>
                </c:pt>
              </c:numCache>
            </c:numRef>
          </c:val>
          <c:extLst>
            <c:ext xmlns:c16="http://schemas.microsoft.com/office/drawing/2014/chart" uri="{C3380CC4-5D6E-409C-BE32-E72D297353CC}">
              <c16:uniqueId val="{00000001-1010-4601-878C-2F175C94B3A7}"/>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3661</c:v>
                </c:pt>
                <c:pt idx="5">
                  <c:v>3671</c:v>
                </c:pt>
                <c:pt idx="8">
                  <c:v>4247</c:v>
                </c:pt>
                <c:pt idx="11">
                  <c:v>4281</c:v>
                </c:pt>
                <c:pt idx="14">
                  <c:v>3997</c:v>
                </c:pt>
              </c:numCache>
            </c:numRef>
          </c:val>
          <c:extLst>
            <c:ext xmlns:c16="http://schemas.microsoft.com/office/drawing/2014/chart" uri="{C3380CC4-5D6E-409C-BE32-E72D297353CC}">
              <c16:uniqueId val="{00000002-1010-4601-878C-2F175C94B3A7}"/>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010-4601-878C-2F175C94B3A7}"/>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010-4601-878C-2F175C94B3A7}"/>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10-4601-878C-2F175C94B3A7}"/>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1754</c:v>
                </c:pt>
                <c:pt idx="3">
                  <c:v>1664</c:v>
                </c:pt>
                <c:pt idx="6">
                  <c:v>1608</c:v>
                </c:pt>
                <c:pt idx="9">
                  <c:v>1608</c:v>
                </c:pt>
                <c:pt idx="12">
                  <c:v>1553</c:v>
                </c:pt>
              </c:numCache>
            </c:numRef>
          </c:val>
          <c:extLst>
            <c:ext xmlns:c16="http://schemas.microsoft.com/office/drawing/2014/chart" uri="{C3380CC4-5D6E-409C-BE32-E72D297353CC}">
              <c16:uniqueId val="{00000006-1010-4601-878C-2F175C94B3A7}"/>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43</c:v>
                </c:pt>
                <c:pt idx="3">
                  <c:v>57</c:v>
                </c:pt>
                <c:pt idx="6">
                  <c:v>37</c:v>
                </c:pt>
                <c:pt idx="9">
                  <c:v>-14</c:v>
                </c:pt>
                <c:pt idx="12">
                  <c:v>-36</c:v>
                </c:pt>
              </c:numCache>
            </c:numRef>
          </c:val>
          <c:extLst>
            <c:ext xmlns:c16="http://schemas.microsoft.com/office/drawing/2014/chart" uri="{C3380CC4-5D6E-409C-BE32-E72D297353CC}">
              <c16:uniqueId val="{00000007-1010-4601-878C-2F175C94B3A7}"/>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3692</c:v>
                </c:pt>
                <c:pt idx="3">
                  <c:v>3479</c:v>
                </c:pt>
                <c:pt idx="6">
                  <c:v>3141</c:v>
                </c:pt>
                <c:pt idx="9">
                  <c:v>2687</c:v>
                </c:pt>
                <c:pt idx="12">
                  <c:v>2618</c:v>
                </c:pt>
              </c:numCache>
            </c:numRef>
          </c:val>
          <c:extLst>
            <c:ext xmlns:c16="http://schemas.microsoft.com/office/drawing/2014/chart" uri="{C3380CC4-5D6E-409C-BE32-E72D297353CC}">
              <c16:uniqueId val="{00000008-1010-4601-878C-2F175C94B3A7}"/>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1264</c:v>
                </c:pt>
                <c:pt idx="3">
                  <c:v>674</c:v>
                </c:pt>
                <c:pt idx="6">
                  <c:v>544</c:v>
                </c:pt>
                <c:pt idx="9">
                  <c:v>415</c:v>
                </c:pt>
                <c:pt idx="12">
                  <c:v>313</c:v>
                </c:pt>
              </c:numCache>
            </c:numRef>
          </c:val>
          <c:extLst>
            <c:ext xmlns:c16="http://schemas.microsoft.com/office/drawing/2014/chart" uri="{C3380CC4-5D6E-409C-BE32-E72D297353CC}">
              <c16:uniqueId val="{00000009-1010-4601-878C-2F175C94B3A7}"/>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15421</c:v>
                </c:pt>
                <c:pt idx="3">
                  <c:v>17644</c:v>
                </c:pt>
                <c:pt idx="6">
                  <c:v>19106</c:v>
                </c:pt>
                <c:pt idx="9">
                  <c:v>20097</c:v>
                </c:pt>
                <c:pt idx="12">
                  <c:v>20465</c:v>
                </c:pt>
              </c:numCache>
            </c:numRef>
          </c:val>
          <c:extLst>
            <c:ext xmlns:c16="http://schemas.microsoft.com/office/drawing/2014/chart" uri="{C3380CC4-5D6E-409C-BE32-E72D297353CC}">
              <c16:uniqueId val="{0000000A-1010-4601-878C-2F175C94B3A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4402</c:v>
                </c:pt>
                <c:pt idx="2">
                  <c:v>#N/A</c:v>
                </c:pt>
                <c:pt idx="3">
                  <c:v>#N/A</c:v>
                </c:pt>
                <c:pt idx="4">
                  <c:v>4382</c:v>
                </c:pt>
                <c:pt idx="5">
                  <c:v>#N/A</c:v>
                </c:pt>
                <c:pt idx="6">
                  <c:v>#N/A</c:v>
                </c:pt>
                <c:pt idx="7">
                  <c:v>4748</c:v>
                </c:pt>
                <c:pt idx="8">
                  <c:v>#N/A</c:v>
                </c:pt>
                <c:pt idx="9">
                  <c:v>#N/A</c:v>
                </c:pt>
                <c:pt idx="10">
                  <c:v>4538</c:v>
                </c:pt>
                <c:pt idx="11">
                  <c:v>#N/A</c:v>
                </c:pt>
                <c:pt idx="12">
                  <c:v>#N/A</c:v>
                </c:pt>
                <c:pt idx="13">
                  <c:v>5313</c:v>
                </c:pt>
                <c:pt idx="14">
                  <c:v>#N/A</c:v>
                </c:pt>
              </c:numCache>
            </c:numRef>
          </c:val>
          <c:smooth val="0"/>
          <c:extLst>
            <c:ext xmlns:c16="http://schemas.microsoft.com/office/drawing/2014/chart" uri="{C3380CC4-5D6E-409C-BE32-E72D297353CC}">
              <c16:uniqueId val="{0000000B-1010-4601-878C-2F175C94B3A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#,##0;"▲ "#,##0</c:formatCode>
                <c:ptCount val="3"/>
                <c:pt idx="0">
                  <c:v>1588</c:v>
                </c:pt>
                <c:pt idx="1">
                  <c:v>1892</c:v>
                </c:pt>
                <c:pt idx="2">
                  <c:v>1339</c:v>
                </c:pt>
              </c:numCache>
            </c:numRef>
          </c:val>
          <c:extLst>
            <c:ext xmlns:c16="http://schemas.microsoft.com/office/drawing/2014/chart" uri="{C3380CC4-5D6E-409C-BE32-E72D297353CC}">
              <c16:uniqueId val="{00000000-A3CA-4C28-8B91-67DBD2D05303}"/>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3CA-4C28-8B91-67DBD2D05303}"/>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#,##0;"▲ "#,##0</c:formatCode>
                <c:ptCount val="3"/>
                <c:pt idx="0">
                  <c:v>1917</c:v>
                </c:pt>
                <c:pt idx="1">
                  <c:v>1399</c:v>
                </c:pt>
                <c:pt idx="2">
                  <c:v>1690</c:v>
                </c:pt>
              </c:numCache>
            </c:numRef>
          </c:val>
          <c:extLst>
            <c:ext xmlns:c16="http://schemas.microsoft.com/office/drawing/2014/chart" uri="{C3380CC4-5D6E-409C-BE32-E72D297353CC}">
              <c16:uniqueId val="{00000002-A3CA-4C28-8B91-67DBD2D0530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8033274282470997E-2"/>
                  <c:y val="-8.3876570075852433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{9F6C2A76-7EB6-4FCF-8345-B8381E2F2D2E}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AD3-4F6D-B5C3-C687E3A386D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{0720B66E-D5C3-420D-B0C1-B13C02CE5D20}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AD3-4F6D-B5C3-C687E3A386D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{B6862585-557C-4F9F-B64B-B7449DDC052B}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AD3-4F6D-B5C3-C687E3A386D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{61CEB196-43DC-4C10-8293-4A628D9EE977}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AD3-4F6D-B5C3-C687E3A386D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{3737B402-2E9A-4032-922F-EF075B55EA01}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AD3-4F6D-B5C3-C687E3A386D3}"/>
                </c:ext>
              </c:extLst>
            </c:dLbl>
            <c:dLbl>
              <c:idx val="8"/>
              <c:layout>
                <c:manualLayout>
                  <c:x val="-2.5998227017997456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{CF48E6B9-515E-408D-94F5-51A3EF027879}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AD3-4F6D-B5C3-C687E3A386D3}"/>
                </c:ext>
              </c:extLst>
            </c:dLbl>
            <c:dLbl>
              <c:idx val="16"/>
              <c:layout>
                <c:manualLayout>
                  <c:x val="-3.2015750650234161E-2"/>
                  <c:y val="-4.5601514135877923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{FEE70C7C-9876-4486-ACE9-FFD12C77BB24}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AD3-4F6D-B5C3-C687E3A386D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{AD28B5CD-E71D-45E4-9E70-B2D47D04E874}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AD3-4F6D-B5C3-C687E3A386D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{3D290A70-E154-46AF-B10B-F0351E494341}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AD3-4F6D-B5C3-C687E3A386D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39.5</c:v>
                </c:pt>
                <c:pt idx="8">
                  <c:v>38.799999999999997</c:v>
                </c:pt>
                <c:pt idx="16">
                  <c:v>40.799999999999997</c:v>
                </c:pt>
                <c:pt idx="24">
                  <c:v>42.3</c:v>
                </c:pt>
                <c:pt idx="32">
                  <c:v>42.8</c:v>
                </c:pt>
              </c:numCache>
            </c:numRef>
          </c:xVal>
          <c:yVal>
            <c:numRef>
              <c:f>公会計指標分析・財政指標組合せ分析表!$BP$51:$DC$51</c:f>
              <c:numCache>
                <c:formatCode>#,##0.0;"▲ "#,##0.0</c:formatCode>
                <c:ptCount val="40"/>
                <c:pt idx="0">
                  <c:v>59.9</c:v>
                </c:pt>
                <c:pt idx="8">
                  <c:v>57.4</c:v>
                </c:pt>
                <c:pt idx="16">
                  <c:v>60</c:v>
                </c:pt>
                <c:pt idx="24">
                  <c:v>58.4</c:v>
                </c:pt>
                <c:pt idx="32">
                  <c:v>66.599999999999994</c:v>
                </c:pt>
              </c:numCache>
            </c:numRef>
          </c:yVal>
          <c:smooth val="0"/>
          <c:extLst>
            <c:ext xmlns:c16="http://schemas.microsoft.com/office/drawing/2014/chart" uri="{C3380CC4-5D6E-409C-BE32-E72D297353CC}">
              <c16:uniqueId val="{00000009-DAD3-4F6D-B5C3-C687E3A386D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{E72D9CB0-D0A8-455F-B4B7-10E64D3FBAE8}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AD3-4F6D-B5C3-C687E3A386D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{9E937D9D-34D6-4684-AEF6-DFEFDCE06430}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AD3-4F6D-B5C3-C687E3A386D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{F4385DFA-AE80-4377-B3C2-FEC1F9E0C575}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AD3-4F6D-B5C3-C687E3A386D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{ABD8ACA3-1E5A-4B06-9B9A-0A3E82300522}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AD3-4F6D-B5C3-C687E3A386D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{1AAE15BF-B038-4F09-A98E-B7AEDC9AE08E}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AD3-4F6D-B5C3-C687E3A386D3}"/>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{323CEC16-5C0E-4B49-ABC0-8D127AAF1705}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AD3-4F6D-B5C3-C687E3A386D3}"/>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{391F078C-E1A8-4D15-990B-AE871AD16FBB}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AD3-4F6D-B5C3-C687E3A386D3}"/>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{0F38EB80-861F-421B-8E1E-D45A504E4D14}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AD3-4F6D-B5C3-C687E3A386D3}"/>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{AFB28238-9709-4A93-8D93-7A01AEA63DC6}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AD3-4F6D-B5C3-C687E3A386D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DAD3-4F6D-B5C3-C687E3A386D3}"/>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{F8DA66ED-629B-4D1F-8BCF-BBF3FA66109D}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C30-41C2-A14C-2E70AAD2E6E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{66C06B67-A420-417C-B098-54FEF88375F0}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30-41C2-A14C-2E70AAD2E6E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{FEAF92BA-5CB9-4879-B9C7-48D1153422ED}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30-41C2-A14C-2E70AAD2E6E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{C01A9716-9EAA-44C6-8C9B-5F8A285DDBBC}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30-41C2-A14C-2E70AAD2E6E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{9B433425-317B-43BF-A632-DCFCEE36597B}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30-41C2-A14C-2E70AAD2E6E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{FF145195-7CC1-4D61-BD65-0BBFF9BF0780}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C30-41C2-A14C-2E70AAD2E6E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{6C0141E7-0144-42E0-855F-EEBEA6BBD334}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C30-41C2-A14C-2E70AAD2E6E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{754F074F-5183-4549-8253-015F2FD25124}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C30-41C2-A14C-2E70AAD2E6E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{3FE0A51D-CA81-4B60-B4B9-3545FE3BF616}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C30-41C2-A14C-2E70AAD2E6E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6.4</c:v>
                </c:pt>
                <c:pt idx="16">
                  <c:v>5.7</c:v>
                </c:pt>
                <c:pt idx="24">
                  <c:v>5.2</c:v>
                </c:pt>
                <c:pt idx="32">
                  <c:v>5.5</c:v>
                </c:pt>
              </c:numCache>
            </c:numRef>
          </c:xVal>
          <c:yVal>
            <c:numRef>
              <c:f>公会計指標分析・財政指標組合せ分析表!$BP$73:$DC$73</c:f>
              <c:numCache>
                <c:formatCode>#,##0.0;"▲ "#,##0.0</c:formatCode>
                <c:ptCount val="40"/>
                <c:pt idx="0">
                  <c:v>59.9</c:v>
                </c:pt>
                <c:pt idx="8">
                  <c:v>57.4</c:v>
                </c:pt>
                <c:pt idx="16">
                  <c:v>60</c:v>
                </c:pt>
                <c:pt idx="24">
                  <c:v>58.4</c:v>
                </c:pt>
                <c:pt idx="32">
                  <c:v>66.599999999999994</c:v>
                </c:pt>
              </c:numCache>
            </c:numRef>
          </c:yVal>
          <c:smooth val="0"/>
          <c:extLst>
            <c:ext xmlns:c16="http://schemas.microsoft.com/office/drawing/2014/chart" uri="{C3380CC4-5D6E-409C-BE32-E72D297353CC}">
              <c16:uniqueId val="{00000009-DC30-41C2-A14C-2E70AAD2E6E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{1AE9CBD4-5B20-4152-8363-CF551D35CB8A}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C30-41C2-A14C-2E70AAD2E6E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{12F39ED3-E5B3-4209-99E2-F0C2F241B900}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30-41C2-A14C-2E70AAD2E6E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{09DE3279-934E-4608-BF9F-4E8C19717BF1}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30-41C2-A14C-2E70AAD2E6E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{C045D31F-6760-44C5-89F5-B3F77CA38A35}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30-41C2-A14C-2E70AAD2E6E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{EB8BE727-90DA-47DC-879A-EB51BED6B729}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30-41C2-A14C-2E70AAD2E6E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{C654BF73-213F-4B1C-AAA0-911FB072583C}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C30-41C2-A14C-2E70AAD2E6E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{82767452-2670-477D-AC21-22C0759F45F7}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C30-41C2-A14C-2E70AAD2E6E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{78C7721E-DDF8-4803-A329-DEFE124D154C}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C30-41C2-A14C-2E70AAD2E6E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{298B31E7-9AA6-4842-89BB-523354AE66D3}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C30-41C2-A14C-2E70AAD2E6E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DC30-41C2-A14C-2E70AAD2E6ED}"/>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A7E03DA5-673D-4949-A569-ECA19179AEF4}"/>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C696A4C5-E547-4DE2-8D83-38B1F85BF3FC}"/>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37C87A24-1CBF-4491-9EE9-9A76D53020B3}"/>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57E21DC-115E-4504-8B70-F7282EF192F5}"/>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20119256-88BE-4F7B-986F-289B8CECE164}"/>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FE419CBD-07EB-4F21-B270-3118A3BDB8B3}"/>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F80224A4-16B0-45F1-A4F0-261A1D75B022}"/>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17FD221B-5EFF-4C5F-9FCE-3A4C0D4AA038}"/>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435F1A66-DED2-433E-8712-3153B360FE5D}"/>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6D935D55-24FB-48F3-8CB8-F796CFC7D19E}"/>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98D1C937-145B-45E0-9AD3-A0F11F64483E}"/>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A42E4506-697F-408E-AEBB-604F2DF215BB}"/>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526C7EC6-2176-4CCF-93F4-CF8585F19E02}"/>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442EA23A-8C76-49DA-9603-4E08B352336D}"/>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13644E49-8B6D-4BA2-BC7E-2FF65A7EAC19}"/>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F792133A-5724-4B91-A8FD-8259EB471DC8}"/>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E785757E-EA81-401A-91BA-604E7BAAE575}"/>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FB0E3E8-2BF1-4A5F-B10F-6A9A413584EC}"/>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9345ABC2-3D04-4CC4-992C-270414C468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B509C7C5-72B0-4C1B-B079-B745F392B9B8}"/>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37594573-6996-4B2F-B144-4323D6E5E4BB}"/>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令和元年東日本台風及び令和３年福島県沖地震に係る災害復旧事業債の発行増加に伴い地方債残高が増加したため、今後償還額の増加が見込まれる。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債務負担行為については、新たな設定を抑えていることから支出額が減少している。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今後も本宮市財政運営計画に基づき、計画的な市債の発行と債務の償還により健全な財政運営に努める。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13B281A7-977F-4AB0-941A-BA414BCF65ED}"/>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4891103D-B9B2-4F68-B363-7B31ABE250EB}"/>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165180E-1AF7-426A-918F-A0811583606E}"/>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181913E8-ABC4-4AAB-8541-6149EAB6C574}"/>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56342427-B77C-4713-802B-3AD66B7DC7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5A1FFEF3-6C61-4FC4-92E6-348A10A459E1}"/>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73DBC888-A0F5-469F-90D7-BAE90473BCE3}"/>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6F3AE539-4743-4137-8DCD-0289BA87F086}"/>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53200617-AD47-43AF-A3FC-B7EA94E2CD31}"/>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9CC3CDF-06F5-4B0B-A3E8-4FACDBD1BF64}"/>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AEF9BAF1-C247-4776-B1E9-F81D86352C5B}"/>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8267FB16-1C74-4D48-88E0-BFEA4B1B1FE3}"/>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4A6BD55E-6A41-4744-8ED3-F9855E54ED2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FAC3FE3-C294-4B11-A7C4-134B6E84E36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C80C2ACF-1D83-469A-A1D8-46D44B5264FB}"/>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93FED864-F427-45BD-93D5-85B3D20066E3}"/>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ACFB6810-A82B-4652-BBDE-D68C98F10FFF}"/>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56A9BE82-60F5-4629-837C-082E87B2BB4B}"/>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93BF8405-F51E-46D0-B9A3-3EA6296C31FB}"/>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928B84D8-3706-4824-BDBE-9CAB909F4B95}"/>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CC945D35-8061-4EAB-8364-7F7CF178B805}"/>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BBAFF701-95B3-44DF-BD40-5BD51ACC0E54}"/>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2E532AB-E465-4A6A-B37C-2A232A619CE6}"/>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6E6488F2-7F39-451D-818F-CCF992436192}"/>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C0D878F9-86F0-4DA9-8EE1-A82D1A241B69}"/>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A2434A98-56DF-4830-9372-F47BC77B6242}"/>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元年東日本台風及び令和３年福島県沖地震に係る災害復旧事業債の発行増加に伴い、地方債残高は増加傾向となっている。また、新たな施設整備や各施設の更新にあたり、交付税措置のない起債の発行が増加したため、将来負担比率（分子）は増加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将来負担比率が高い数値となっていることから、今後も自主的財政健全化計画に基づき、計画的な市債の発行と債務の償還により健全な財政運営に努める。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2297EA6E-CCFA-44EB-8ECB-B2F07C03BE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FD60A73A-CC19-4C50-AD6C-6949C3FD7387}"/>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3A1CEEA9-12DD-40A5-BF19-49F80A625555}"/>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E1308A86-D423-4F10-80C4-F134BAE4F0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8701F85-DC72-41BC-B3D3-59167667449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6BB617C9-65C3-4F66-92AA-B0DD2D022C02}"/>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EDE98BA2-8318-432A-8428-67138364869F}"/>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福島県本宮市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91F6C00D-BE7E-4389-85CB-19A567F977D8}"/>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A626520-6F8C-4478-A32F-57A711F4647B}"/>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163BD69F-54A8-46FE-9882-C3D85F4D7DAB}"/>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F6721DA2-CED9-4F60-90B8-00BF3085897D}"/>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人事院勧告に伴う人件費補正、物価高騰対応、ゲストハウス整備等の対応のため、財政調整基金取崩額が対前年度</a:t>
          </a:r>
          <a:r>
            <a:rPr kumimoji="1"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491,304</a:t>
          </a:r>
          <a:r>
            <a:rPr kumimoji="1" lang="ja-JP" altLang="en-US"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千円の増額となったことが減額の要因である。また、ふれあい文化ホール展示施設化改修、保育所駐車場整備のため、教育施設等整備事業基金を取り崩したことも要因である。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公共施設の維持補修、大規模改修を計画的に実施し、教育施設等整備事業基金には適切な積立を行っていく必要がある。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ふるさと納税寄附金を原資とするふるさともとみや応援基金を最大限活用し、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今後の財政需要を的確に把握し、基金の適正な管理を行っていく。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8B5B967-BD88-4252-A95A-5183C4DFA92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6C0B4D29-3C47-405D-8B3B-F8A873827A29}"/>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4DCE1FD-4EA3-499E-A684-62BC0447375C}"/>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○市営住宅等管理基金：福島復興再生特別措置法第</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条第</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項に規定する長期避難者生活拠点形成交付金事業等に要する経費の財源に充てるため。</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○地域福祉基金：長寿社会に備えて在宅福祉の向上、健康づくり、ボランティア活動の活発化等を推進するため。</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○五百川駅前広場整備基金：五百川駅前広場及び同駅周辺の整備推進に資するため。</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○ふるさともとみや応援基金：</a:t>
          </a:r>
          <a:r>
            <a:rPr lang="ja-JP" altLang="ja-JP" sz="1300" b="0" i="0">
              <a:solidFill>
                <a:sysClr val="windowText" lastClr="000000"/>
              </a:solidFill>
              <a:effectLst/>
              <a:latin typeface="ＭＳ Ｐゴシック" panose="020B0600070205080204" pitchFamily="50" charset="-128"/>
              <a:ea typeface="ＭＳ Ｐゴシック" panose="020B0600070205080204" pitchFamily="50" charset="-128"/>
              <a:cs typeface="+mn-cs"/>
            </a:rPr>
            <a:t>未来につながる住みよいまちづくりを目指している本宮市をふるさととして応援しようとする個人、又は法人その他の団体からの寄附金の適正な管理を行うため。</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○教育施設等整備事業基金：本宮市教育施設及び児童福祉施設の整備事業に資するため。</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○ふるさともとみや応援基金：ふるさと納税寄附金が増えたため増。</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○教育施設等整備事業基金：</a:t>
          </a:r>
          <a:r>
            <a:rPr kumimoji="1" lang="ja-JP" altLang="en-US"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ふれあい文化ホール展示施設化改修、保育所駐車場整備</a:t>
          </a:r>
          <a:r>
            <a:rPr kumimoji="1" lang="ja-JP"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に充てたため減。</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基金事業の終了等に伴う基金の精算を行うとともに、将来の支出が見込まれるものについては適正に積立を行う。</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9B4E5B0-956A-477D-A6F8-75141BA60592}"/>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19CEF4EA-5DBF-4F67-B493-69BBB3AF690A}"/>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451AD16D-4152-4CAE-BB2C-4E96EA0C03EB}"/>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人事院勧告に伴う人件費補正、物価高騰対応、ゲストハウス整備等の対応のため、財政調整基金取崩額が対前年度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491,304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千円の増額となったことが減額の要因である。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今後も財政支出を抑制し健全な財政運営を図るため、</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事業の見直し・平準化を図り、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標準財政規模に対して適正な基金を確保していく。また、財政運営計画に定めた財政調整基金の年度末残高（</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億円）を維持する。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9A724F06-F15F-48D4-9C33-F3A654264803}"/>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ABFDBD5E-9ECB-4846-A37C-76CBF929232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B26197B7-D520-4167-B62D-32211DD09F0B}"/>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D0271C30-FFA1-49AE-AC86-08006CC7162E}"/>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29,852
29,553
88.02
18,374,366
17,188,673
907,468
9,035,276
20,465,471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財政運営計画に基づき、主要道路等の計画的な維持・更新を行っている。有形固定資産減価償却率については、上昇傾向にはあるものの、全国平均を大きく下回っており、これまでの取り組みの効果が表れていると考え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6018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67764</xdr:rowOff>
    </xdr:from>
    <xdr:to>
      <xdr:col>23</xdr:col>
      <xdr:colOff>136525</xdr:colOff>
      <xdr:row>26</xdr:row>
      <xdr:rowOff>169364</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529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20791</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525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52342</xdr:rowOff>
    </xdr:from>
    <xdr:to>
      <xdr:col>19</xdr:col>
      <xdr:colOff>187325</xdr:colOff>
      <xdr:row>26</xdr:row>
      <xdr:rowOff>153942</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528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103142</xdr:rowOff>
    </xdr:from>
    <xdr:to>
      <xdr:col>23</xdr:col>
      <xdr:colOff>85725</xdr:colOff>
      <xdr:row>26</xdr:row>
      <xdr:rowOff>118564</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4051300" y="5332367"/>
          <a:ext cx="7112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6078</xdr:rowOff>
    </xdr:from>
    <xdr:to>
      <xdr:col>15</xdr:col>
      <xdr:colOff>187325</xdr:colOff>
      <xdr:row>26</xdr:row>
      <xdr:rowOff>107678</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523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56878</xdr:rowOff>
    </xdr:from>
    <xdr:to>
      <xdr:col>19</xdr:col>
      <xdr:colOff>136525</xdr:colOff>
      <xdr:row>26</xdr:row>
      <xdr:rowOff>103142</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3289300" y="5286103"/>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25</xdr:row>
      <xdr:rowOff>115842</xdr:rowOff>
    </xdr:from>
    <xdr:to>
      <xdr:col>11</xdr:col>
      <xdr:colOff>187325</xdr:colOff>
      <xdr:row>26</xdr:row>
      <xdr:rowOff>45992</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476500" y="517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25</xdr:row>
      <xdr:rowOff>166642</xdr:rowOff>
    </xdr:from>
    <xdr:to>
      <xdr:col>15</xdr:col>
      <xdr:colOff>136525</xdr:colOff>
      <xdr:row>26</xdr:row>
      <xdr:rowOff>56878</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2527300" y="5224417"/>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137432</xdr:rowOff>
    </xdr:from>
    <xdr:to>
      <xdr:col>7</xdr:col>
      <xdr:colOff>187325</xdr:colOff>
      <xdr:row>26</xdr:row>
      <xdr:rowOff>67582</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1714500" y="519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25</xdr:row>
      <xdr:rowOff>166642</xdr:rowOff>
    </xdr:from>
    <xdr:to>
      <xdr:col>11</xdr:col>
      <xdr:colOff>136525</xdr:colOff>
      <xdr:row>26</xdr:row>
      <xdr:rowOff>16782</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flipV="1">
          <a:off x="1765300" y="5224417"/>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93" name="n_1aveValue有形固定資産減価償却率">
          <a:extLst>
            <a:ext uri="{FF2B5EF4-FFF2-40B4-BE49-F238E27FC236}">
              <a16:creationId xmlns:a16="http://schemas.microsoft.com/office/drawing/2014/main" id="{00000000-0008-0000-0000-00005D000000}"/>
            </a:ext>
          </a:extLst>
        </xdr:cNvPr>
        <xdr:cNvSpPr txBox="1"/>
      </xdr:nvSpPr>
      <xdr:spPr>
        <a:xfrm>
          <a:off x="383604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94" name="n_2aveValue有形固定資産減価償却率">
          <a:extLst>
            <a:ext uri="{FF2B5EF4-FFF2-40B4-BE49-F238E27FC236}">
              <a16:creationId xmlns:a16="http://schemas.microsoft.com/office/drawing/2014/main" id="{00000000-0008-0000-0000-00005E000000}"/>
            </a:ext>
          </a:extLst>
        </xdr:cNvPr>
        <xdr:cNvSpPr txBox="1"/>
      </xdr:nvSpPr>
      <xdr:spPr>
        <a:xfrm>
          <a:off x="3086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66874</xdr:rowOff>
    </xdr:from>
    <xdr:ext cx="405111" cy="259045"/>
    <xdr:sp macro="" textlink="">
      <xdr:nvSpPr>
        <xdr:cNvPr id="95" name="n_3aveValue有形固定資産減価償却率">
          <a:extLst>
            <a:ext uri="{FF2B5EF4-FFF2-40B4-BE49-F238E27FC236}">
              <a16:creationId xmlns:a16="http://schemas.microsoft.com/office/drawing/2014/main" id="{00000000-0008-0000-0000-00005F000000}"/>
            </a:ext>
          </a:extLst>
        </xdr:cNvPr>
        <xdr:cNvSpPr txBox="1"/>
      </xdr:nvSpPr>
      <xdr:spPr>
        <a:xfrm>
          <a:off x="2324744"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96" name="n_4aveValue有形固定資産減価償却率">
          <a:extLst>
            <a:ext uri="{FF2B5EF4-FFF2-40B4-BE49-F238E27FC236}">
              <a16:creationId xmlns:a16="http://schemas.microsoft.com/office/drawing/2014/main" id="{00000000-0008-0000-0000-000060000000}"/>
            </a:ext>
          </a:extLst>
        </xdr:cNvPr>
        <xdr:cNvSpPr txBox="1"/>
      </xdr:nvSpPr>
      <xdr:spPr>
        <a:xfrm>
          <a:off x="1562744" y="5926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24</xdr:row>
      <xdr:rowOff>170469</xdr:rowOff>
    </xdr:from>
    <xdr:ext cx="405111" cy="259045"/>
    <xdr:sp macro="" textlink="">
      <xdr:nvSpPr>
        <xdr:cNvPr id="97" name="n_1mainValue有形固定資産減価償却率">
          <a:extLst>
            <a:ext uri="{FF2B5EF4-FFF2-40B4-BE49-F238E27FC236}">
              <a16:creationId xmlns:a16="http://schemas.microsoft.com/office/drawing/2014/main" id="{00000000-0008-0000-0000-000061000000}"/>
            </a:ext>
          </a:extLst>
        </xdr:cNvPr>
        <xdr:cNvSpPr txBox="1"/>
      </xdr:nvSpPr>
      <xdr:spPr>
        <a:xfrm>
          <a:off x="3836044" y="5056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24</xdr:row>
      <xdr:rowOff>124205</xdr:rowOff>
    </xdr:from>
    <xdr:ext cx="405111" cy="259045"/>
    <xdr:sp macro="" textlink="">
      <xdr:nvSpPr>
        <xdr:cNvPr id="98" name="n_2mainValue有形固定資産減価償却率">
          <a:extLst>
            <a:ext uri="{FF2B5EF4-FFF2-40B4-BE49-F238E27FC236}">
              <a16:creationId xmlns:a16="http://schemas.microsoft.com/office/drawing/2014/main" id="{00000000-0008-0000-0000-000062000000}"/>
            </a:ext>
          </a:extLst>
        </xdr:cNvPr>
        <xdr:cNvSpPr txBox="1"/>
      </xdr:nvSpPr>
      <xdr:spPr>
        <a:xfrm>
          <a:off x="3086744" y="501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62519</xdr:rowOff>
    </xdr:from>
    <xdr:ext cx="405111" cy="259045"/>
    <xdr:sp macro="" textlink="">
      <xdr:nvSpPr>
        <xdr:cNvPr id="99" name="n_3mainValue有形固定資産減価償却率">
          <a:extLst>
            <a:ext uri="{FF2B5EF4-FFF2-40B4-BE49-F238E27FC236}">
              <a16:creationId xmlns:a16="http://schemas.microsoft.com/office/drawing/2014/main" id="{00000000-0008-0000-0000-000063000000}"/>
            </a:ext>
          </a:extLst>
        </xdr:cNvPr>
        <xdr:cNvSpPr txBox="1"/>
      </xdr:nvSpPr>
      <xdr:spPr>
        <a:xfrm>
          <a:off x="2324744" y="494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84109</xdr:rowOff>
    </xdr:from>
    <xdr:ext cx="405111" cy="259045"/>
    <xdr:sp macro="" textlink="">
      <xdr:nvSpPr>
        <xdr:cNvPr id="100" name="n_4mainValue有形固定資産減価償却率">
          <a:extLst>
            <a:ext uri="{FF2B5EF4-FFF2-40B4-BE49-F238E27FC236}">
              <a16:creationId xmlns:a16="http://schemas.microsoft.com/office/drawing/2014/main" id="{00000000-0008-0000-0000-000064000000}"/>
            </a:ext>
          </a:extLst>
        </xdr:cNvPr>
        <xdr:cNvSpPr txBox="1"/>
      </xdr:nvSpPr>
      <xdr:spPr>
        <a:xfrm>
          <a:off x="1562744" y="4970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[ 984.6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白沢公民館改修や歴史文化収蔵館改修等</a:t>
          </a:r>
          <a:r>
            <a:rPr kumimoji="1" lang="ja-JP" altLang="ja-JP" sz="1100">
              <a:solidFill>
                <a:schemeClr val="dk1"/>
              </a:solidFill>
              <a:effectLst/>
              <a:latin typeface="+mn-lt"/>
              <a:ea typeface="+mn-ea"/>
              <a:cs typeface="+mn-cs"/>
            </a:rPr>
            <a:t>の新発債により地方債残高が増加したことが、債務償還比率上昇の要因と考えられる。今後はより一層、歳入確保と歳出抑制に取り組み、債務償還比率の低減に努めていく。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00000000-0008-0000-0000-000083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2" name="直線コネクタ 131">
          <a:extLst>
            <a:ext uri="{FF2B5EF4-FFF2-40B4-BE49-F238E27FC236}">
              <a16:creationId xmlns:a16="http://schemas.microsoft.com/office/drawing/2014/main" id="{00000000-0008-0000-0000-000084000000}"/>
            </a:ext>
          </a:extLst>
        </xdr:cNvPr>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3" name="債務償還比率最小値テキスト">
          <a:extLst>
            <a:ext uri="{FF2B5EF4-FFF2-40B4-BE49-F238E27FC236}">
              <a16:creationId xmlns:a16="http://schemas.microsoft.com/office/drawing/2014/main" id="{00000000-0008-0000-0000-000085000000}"/>
            </a:ext>
          </a:extLst>
        </xdr:cNvPr>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4" name="直線コネクタ 133">
          <a:extLst>
            <a:ext uri="{FF2B5EF4-FFF2-40B4-BE49-F238E27FC236}">
              <a16:creationId xmlns:a16="http://schemas.microsoft.com/office/drawing/2014/main" id="{00000000-0008-0000-0000-000086000000}"/>
            </a:ext>
          </a:extLst>
        </xdr:cNvPr>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5" name="債務償還比率最大値テキスト">
          <a:extLst>
            <a:ext uri="{FF2B5EF4-FFF2-40B4-BE49-F238E27FC236}">
              <a16:creationId xmlns:a16="http://schemas.microsoft.com/office/drawing/2014/main" id="{00000000-0008-0000-0000-000087000000}"/>
            </a:ext>
          </a:extLst>
        </xdr:cNvPr>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6" name="直線コネクタ 135">
          <a:extLst>
            <a:ext uri="{FF2B5EF4-FFF2-40B4-BE49-F238E27FC236}">
              <a16:creationId xmlns:a16="http://schemas.microsoft.com/office/drawing/2014/main" id="{00000000-0008-0000-0000-000088000000}"/>
            </a:ext>
          </a:extLst>
        </xdr:cNvPr>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39550</xdr:rowOff>
    </xdr:from>
    <xdr:ext cx="469744" cy="259045"/>
    <xdr:sp macro="" textlink="">
      <xdr:nvSpPr>
        <xdr:cNvPr id="137" name="債務償還比率平均値テキスト">
          <a:extLst>
            <a:ext uri="{FF2B5EF4-FFF2-40B4-BE49-F238E27FC236}">
              <a16:creationId xmlns:a16="http://schemas.microsoft.com/office/drawing/2014/main" id="{00000000-0008-0000-0000-000089000000}"/>
            </a:ext>
          </a:extLst>
        </xdr:cNvPr>
        <xdr:cNvSpPr txBox="1"/>
      </xdr:nvSpPr>
      <xdr:spPr>
        <a:xfrm>
          <a:off x="14846300" y="561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1747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162669</xdr:rowOff>
    </xdr:from>
    <xdr:to>
      <xdr:col>76</xdr:col>
      <xdr:colOff>73025</xdr:colOff>
      <xdr:row>33</xdr:row>
      <xdr:rowOff>92819</xdr:rowOff>
    </xdr:to>
    <xdr:sp macro="" textlink="">
      <xdr:nvSpPr>
        <xdr:cNvPr id="148" name="楕円 147">
          <a:extLst>
            <a:ext uri="{FF2B5EF4-FFF2-40B4-BE49-F238E27FC236}">
              <a16:creationId xmlns:a16="http://schemas.microsoft.com/office/drawing/2014/main" id="{00000000-0008-0000-0000-000094000000}"/>
            </a:ext>
          </a:extLst>
        </xdr:cNvPr>
        <xdr:cNvSpPr/>
      </xdr:nvSpPr>
      <xdr:spPr>
        <a:xfrm>
          <a:off x="14744700" y="642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141096</xdr:rowOff>
    </xdr:from>
    <xdr:ext cx="469744" cy="259045"/>
    <xdr:sp macro="" textlink="">
      <xdr:nvSpPr>
        <xdr:cNvPr id="149" name="債務償還比率該当値テキスト">
          <a:extLst>
            <a:ext uri="{FF2B5EF4-FFF2-40B4-BE49-F238E27FC236}">
              <a16:creationId xmlns:a16="http://schemas.microsoft.com/office/drawing/2014/main" id="{00000000-0008-0000-0000-000095000000}"/>
            </a:ext>
          </a:extLst>
        </xdr:cNvPr>
        <xdr:cNvSpPr txBox="1"/>
      </xdr:nvSpPr>
      <xdr:spPr>
        <a:xfrm>
          <a:off x="14846300" y="639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135219</xdr:rowOff>
    </xdr:from>
    <xdr:to>
      <xdr:col>72</xdr:col>
      <xdr:colOff>123825</xdr:colOff>
      <xdr:row>33</xdr:row>
      <xdr:rowOff>65369</xdr:rowOff>
    </xdr:to>
    <xdr:sp macro="" textlink="">
      <xdr:nvSpPr>
        <xdr:cNvPr id="150" name="楕円 149">
          <a:extLst>
            <a:ext uri="{FF2B5EF4-FFF2-40B4-BE49-F238E27FC236}">
              <a16:creationId xmlns:a16="http://schemas.microsoft.com/office/drawing/2014/main" id="{00000000-0008-0000-0000-000096000000}"/>
            </a:ext>
          </a:extLst>
        </xdr:cNvPr>
        <xdr:cNvSpPr/>
      </xdr:nvSpPr>
      <xdr:spPr>
        <a:xfrm>
          <a:off x="14033500" y="639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14569</xdr:rowOff>
    </xdr:from>
    <xdr:to>
      <xdr:col>76</xdr:col>
      <xdr:colOff>22225</xdr:colOff>
      <xdr:row>33</xdr:row>
      <xdr:rowOff>42019</xdr:rowOff>
    </xdr:to>
    <xdr:cxnSp macro="">
      <xdr:nvCxnSpPr>
        <xdr:cNvPr id="151" name="直線コネクタ 150">
          <a:extLst>
            <a:ext uri="{FF2B5EF4-FFF2-40B4-BE49-F238E27FC236}">
              <a16:creationId xmlns:a16="http://schemas.microsoft.com/office/drawing/2014/main" id="{00000000-0008-0000-0000-000097000000}"/>
            </a:ext>
          </a:extLst>
        </xdr:cNvPr>
        <xdr:cNvCxnSpPr/>
      </xdr:nvCxnSpPr>
      <xdr:spPr>
        <a:xfrm>
          <a:off x="14084300" y="6443944"/>
          <a:ext cx="711200" cy="2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85643</xdr:rowOff>
    </xdr:from>
    <xdr:to>
      <xdr:col>68</xdr:col>
      <xdr:colOff>123825</xdr:colOff>
      <xdr:row>31</xdr:row>
      <xdr:rowOff>15793</xdr:rowOff>
    </xdr:to>
    <xdr:sp macro="" textlink="">
      <xdr:nvSpPr>
        <xdr:cNvPr id="152" name="楕円 151">
          <a:extLst>
            <a:ext uri="{FF2B5EF4-FFF2-40B4-BE49-F238E27FC236}">
              <a16:creationId xmlns:a16="http://schemas.microsoft.com/office/drawing/2014/main" id="{00000000-0008-0000-0000-000098000000}"/>
            </a:ext>
          </a:extLst>
        </xdr:cNvPr>
        <xdr:cNvSpPr/>
      </xdr:nvSpPr>
      <xdr:spPr>
        <a:xfrm>
          <a:off x="13271500" y="600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136443</xdr:rowOff>
    </xdr:from>
    <xdr:to>
      <xdr:col>72</xdr:col>
      <xdr:colOff>73025</xdr:colOff>
      <xdr:row>33</xdr:row>
      <xdr:rowOff>14569</xdr:rowOff>
    </xdr:to>
    <xdr:cxnSp macro="">
      <xdr:nvCxnSpPr>
        <xdr:cNvPr id="153" name="直線コネクタ 152">
          <a:extLst>
            <a:ext uri="{FF2B5EF4-FFF2-40B4-BE49-F238E27FC236}">
              <a16:creationId xmlns:a16="http://schemas.microsoft.com/office/drawing/2014/main" id="{00000000-0008-0000-0000-000099000000}"/>
            </a:ext>
          </a:extLst>
        </xdr:cNvPr>
        <xdr:cNvCxnSpPr/>
      </xdr:nvCxnSpPr>
      <xdr:spPr>
        <a:xfrm>
          <a:off x="13322300" y="6051468"/>
          <a:ext cx="762000" cy="39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140426</xdr:rowOff>
    </xdr:from>
    <xdr:to>
      <xdr:col>64</xdr:col>
      <xdr:colOff>123825</xdr:colOff>
      <xdr:row>32</xdr:row>
      <xdr:rowOff>70576</xdr:rowOff>
    </xdr:to>
    <xdr:sp macro="" textlink="">
      <xdr:nvSpPr>
        <xdr:cNvPr id="154" name="楕円 153">
          <a:extLst>
            <a:ext uri="{FF2B5EF4-FFF2-40B4-BE49-F238E27FC236}">
              <a16:creationId xmlns:a16="http://schemas.microsoft.com/office/drawing/2014/main" id="{00000000-0008-0000-0000-00009A000000}"/>
            </a:ext>
          </a:extLst>
        </xdr:cNvPr>
        <xdr:cNvSpPr/>
      </xdr:nvSpPr>
      <xdr:spPr>
        <a:xfrm>
          <a:off x="12509500" y="622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136443</xdr:rowOff>
    </xdr:from>
    <xdr:to>
      <xdr:col>68</xdr:col>
      <xdr:colOff>73025</xdr:colOff>
      <xdr:row>32</xdr:row>
      <xdr:rowOff>19776</xdr:rowOff>
    </xdr:to>
    <xdr:cxnSp macro="">
      <xdr:nvCxnSpPr>
        <xdr:cNvPr id="155" name="直線コネクタ 154">
          <a:extLst>
            <a:ext uri="{FF2B5EF4-FFF2-40B4-BE49-F238E27FC236}">
              <a16:creationId xmlns:a16="http://schemas.microsoft.com/office/drawing/2014/main" id="{00000000-0008-0000-0000-00009B000000}"/>
            </a:ext>
          </a:extLst>
        </xdr:cNvPr>
        <xdr:cNvCxnSpPr/>
      </xdr:nvCxnSpPr>
      <xdr:spPr>
        <a:xfrm flipV="1">
          <a:off x="12560300" y="6051468"/>
          <a:ext cx="762000" cy="22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27695</xdr:rowOff>
    </xdr:from>
    <xdr:to>
      <xdr:col>60</xdr:col>
      <xdr:colOff>123825</xdr:colOff>
      <xdr:row>31</xdr:row>
      <xdr:rowOff>129295</xdr:rowOff>
    </xdr:to>
    <xdr:sp macro="" textlink="">
      <xdr:nvSpPr>
        <xdr:cNvPr id="156" name="楕円 155">
          <a:extLst>
            <a:ext uri="{FF2B5EF4-FFF2-40B4-BE49-F238E27FC236}">
              <a16:creationId xmlns:a16="http://schemas.microsoft.com/office/drawing/2014/main" id="{00000000-0008-0000-0000-00009C000000}"/>
            </a:ext>
          </a:extLst>
        </xdr:cNvPr>
        <xdr:cNvSpPr/>
      </xdr:nvSpPr>
      <xdr:spPr>
        <a:xfrm>
          <a:off x="11747500" y="611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78495</xdr:rowOff>
    </xdr:from>
    <xdr:to>
      <xdr:col>64</xdr:col>
      <xdr:colOff>73025</xdr:colOff>
      <xdr:row>32</xdr:row>
      <xdr:rowOff>19776</xdr:rowOff>
    </xdr:to>
    <xdr:cxnSp macro="">
      <xdr:nvCxnSpPr>
        <xdr:cNvPr id="157" name="直線コネクタ 156">
          <a:extLst>
            <a:ext uri="{FF2B5EF4-FFF2-40B4-BE49-F238E27FC236}">
              <a16:creationId xmlns:a16="http://schemas.microsoft.com/office/drawing/2014/main" id="{00000000-0008-0000-0000-00009D000000}"/>
            </a:ext>
          </a:extLst>
        </xdr:cNvPr>
        <xdr:cNvCxnSpPr/>
      </xdr:nvCxnSpPr>
      <xdr:spPr>
        <a:xfrm>
          <a:off x="11798300" y="6164970"/>
          <a:ext cx="762000" cy="11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116603</xdr:rowOff>
    </xdr:from>
    <xdr:ext cx="469744" cy="259045"/>
    <xdr:sp macro="" textlink="">
      <xdr:nvSpPr>
        <xdr:cNvPr id="158" name="n_1aveValue債務償還比率">
          <a:extLst>
            <a:ext uri="{FF2B5EF4-FFF2-40B4-BE49-F238E27FC236}">
              <a16:creationId xmlns:a16="http://schemas.microsoft.com/office/drawing/2014/main" id="{00000000-0008-0000-0000-00009E000000}"/>
            </a:ext>
          </a:extLst>
        </xdr:cNvPr>
        <xdr:cNvSpPr txBox="1"/>
      </xdr:nvSpPr>
      <xdr:spPr>
        <a:xfrm>
          <a:off x="13836727" y="551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69568</xdr:rowOff>
    </xdr:from>
    <xdr:ext cx="469744" cy="259045"/>
    <xdr:sp macro="" textlink="">
      <xdr:nvSpPr>
        <xdr:cNvPr id="159" name="n_2aveValue債務償還比率">
          <a:extLst>
            <a:ext uri="{FF2B5EF4-FFF2-40B4-BE49-F238E27FC236}">
              <a16:creationId xmlns:a16="http://schemas.microsoft.com/office/drawing/2014/main" id="{00000000-0008-0000-0000-00009F000000}"/>
            </a:ext>
          </a:extLst>
        </xdr:cNvPr>
        <xdr:cNvSpPr txBox="1"/>
      </xdr:nvSpPr>
      <xdr:spPr>
        <a:xfrm>
          <a:off x="13087427" y="547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107078</xdr:rowOff>
    </xdr:from>
    <xdr:ext cx="469744" cy="259045"/>
    <xdr:sp macro="" textlink="">
      <xdr:nvSpPr>
        <xdr:cNvPr id="160" name="n_3aveValue債務償還比率">
          <a:extLst>
            <a:ext uri="{FF2B5EF4-FFF2-40B4-BE49-F238E27FC236}">
              <a16:creationId xmlns:a16="http://schemas.microsoft.com/office/drawing/2014/main" id="{00000000-0008-0000-0000-0000A0000000}"/>
            </a:ext>
          </a:extLst>
        </xdr:cNvPr>
        <xdr:cNvSpPr txBox="1"/>
      </xdr:nvSpPr>
      <xdr:spPr>
        <a:xfrm>
          <a:off x="12325427" y="56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27077</xdr:rowOff>
    </xdr:from>
    <xdr:ext cx="469744" cy="259045"/>
    <xdr:sp macro="" textlink="">
      <xdr:nvSpPr>
        <xdr:cNvPr id="161" name="n_4aveValue債務償還比率">
          <a:extLst>
            <a:ext uri="{FF2B5EF4-FFF2-40B4-BE49-F238E27FC236}">
              <a16:creationId xmlns:a16="http://schemas.microsoft.com/office/drawing/2014/main" id="{00000000-0008-0000-0000-0000A1000000}"/>
            </a:ext>
          </a:extLst>
        </xdr:cNvPr>
        <xdr:cNvSpPr txBox="1"/>
      </xdr:nvSpPr>
      <xdr:spPr>
        <a:xfrm>
          <a:off x="11563427" y="57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56496</xdr:rowOff>
    </xdr:from>
    <xdr:ext cx="469744" cy="259045"/>
    <xdr:sp macro="" textlink="">
      <xdr:nvSpPr>
        <xdr:cNvPr id="162" name="n_1mainValue債務償還比率">
          <a:extLst>
            <a:ext uri="{FF2B5EF4-FFF2-40B4-BE49-F238E27FC236}">
              <a16:creationId xmlns:a16="http://schemas.microsoft.com/office/drawing/2014/main" id="{00000000-0008-0000-0000-0000A2000000}"/>
            </a:ext>
          </a:extLst>
        </xdr:cNvPr>
        <xdr:cNvSpPr txBox="1"/>
      </xdr:nvSpPr>
      <xdr:spPr>
        <a:xfrm>
          <a:off x="13836727" y="648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6920</xdr:rowOff>
    </xdr:from>
    <xdr:ext cx="469744" cy="259045"/>
    <xdr:sp macro="" textlink="">
      <xdr:nvSpPr>
        <xdr:cNvPr id="163" name="n_2mainValue債務償還比率">
          <a:extLst>
            <a:ext uri="{FF2B5EF4-FFF2-40B4-BE49-F238E27FC236}">
              <a16:creationId xmlns:a16="http://schemas.microsoft.com/office/drawing/2014/main" id="{00000000-0008-0000-0000-0000A3000000}"/>
            </a:ext>
          </a:extLst>
        </xdr:cNvPr>
        <xdr:cNvSpPr txBox="1"/>
      </xdr:nvSpPr>
      <xdr:spPr>
        <a:xfrm>
          <a:off x="13087427" y="609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61703</xdr:rowOff>
    </xdr:from>
    <xdr:ext cx="469744" cy="259045"/>
    <xdr:sp macro="" textlink="">
      <xdr:nvSpPr>
        <xdr:cNvPr id="164" name="n_3mainValue債務償還比率">
          <a:extLst>
            <a:ext uri="{FF2B5EF4-FFF2-40B4-BE49-F238E27FC236}">
              <a16:creationId xmlns:a16="http://schemas.microsoft.com/office/drawing/2014/main" id="{00000000-0008-0000-0000-0000A4000000}"/>
            </a:ext>
          </a:extLst>
        </xdr:cNvPr>
        <xdr:cNvSpPr txBox="1"/>
      </xdr:nvSpPr>
      <xdr:spPr>
        <a:xfrm>
          <a:off x="12325427" y="631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120422</xdr:rowOff>
    </xdr:from>
    <xdr:ext cx="469744" cy="259045"/>
    <xdr:sp macro="" textlink="">
      <xdr:nvSpPr>
        <xdr:cNvPr id="165" name="n_4mainValue債務償還比率">
          <a:extLst>
            <a:ext uri="{FF2B5EF4-FFF2-40B4-BE49-F238E27FC236}">
              <a16:creationId xmlns:a16="http://schemas.microsoft.com/office/drawing/2014/main" id="{00000000-0008-0000-0000-0000A5000000}"/>
            </a:ext>
          </a:extLst>
        </xdr:cNvPr>
        <xdr:cNvSpPr txBox="1"/>
      </xdr:nvSpPr>
      <xdr:spPr>
        <a:xfrm>
          <a:off x="11563427" y="620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00000000-0008-0000-0000-0000A6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00000000-0008-0000-0000-0000A7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29,852
29,553
88.02
18,374,366
17,188,673
907,468
9,035,276
20,465,471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105410</xdr:rowOff>
    </xdr:from>
    <xdr:to>
      <xdr:col>24</xdr:col>
      <xdr:colOff>114300</xdr:colOff>
      <xdr:row>34</xdr:row>
      <xdr:rowOff>35560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24147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568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69215</xdr:rowOff>
    </xdr:from>
    <xdr:to>
      <xdr:col>20</xdr:col>
      <xdr:colOff>38100</xdr:colOff>
      <xdr:row>33</xdr:row>
      <xdr:rowOff>170815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57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120015</xdr:rowOff>
    </xdr:from>
    <xdr:to>
      <xdr:col>24</xdr:col>
      <xdr:colOff>63500</xdr:colOff>
      <xdr:row>33</xdr:row>
      <xdr:rowOff>156210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577786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33020</xdr:rowOff>
    </xdr:from>
    <xdr:to>
      <xdr:col>15</xdr:col>
      <xdr:colOff>101600</xdr:colOff>
      <xdr:row>33</xdr:row>
      <xdr:rowOff>134620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56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83820</xdr:rowOff>
    </xdr:from>
    <xdr:to>
      <xdr:col>19</xdr:col>
      <xdr:colOff>177800</xdr:colOff>
      <xdr:row>33</xdr:row>
      <xdr:rowOff>120015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57416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166370</xdr:rowOff>
    </xdr:from>
    <xdr:to>
      <xdr:col>10</xdr:col>
      <xdr:colOff>165100</xdr:colOff>
      <xdr:row>33</xdr:row>
      <xdr:rowOff>96520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56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45720</xdr:rowOff>
    </xdr:from>
    <xdr:to>
      <xdr:col>15</xdr:col>
      <xdr:colOff>50800</xdr:colOff>
      <xdr:row>33</xdr:row>
      <xdr:rowOff>83820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5703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139700</xdr:rowOff>
    </xdr:from>
    <xdr:to>
      <xdr:col>6</xdr:col>
      <xdr:colOff>38100</xdr:colOff>
      <xdr:row>33</xdr:row>
      <xdr:rowOff>69850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19050</xdr:rowOff>
    </xdr:from>
    <xdr:to>
      <xdr:col>10</xdr:col>
      <xdr:colOff>114300</xdr:colOff>
      <xdr:row>33</xdr:row>
      <xdr:rowOff>45720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56769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51452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13352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15892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550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151147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54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113047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54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86377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54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10515600" y="6620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83334</xdr:rowOff>
    </xdr:from>
    <xdr:to>
      <xdr:col>55</xdr:col>
      <xdr:colOff>50800</xdr:colOff>
      <xdr:row>37</xdr:row>
      <xdr:rowOff>13484</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10426700" y="625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106211</xdr:rowOff>
    </xdr:from>
    <xdr:ext cx="534377"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10515600" y="610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88657</xdr:rowOff>
    </xdr:from>
    <xdr:to>
      <xdr:col>50</xdr:col>
      <xdr:colOff>165100</xdr:colOff>
      <xdr:row>37</xdr:row>
      <xdr:rowOff>18807</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9588500" y="62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134134</xdr:rowOff>
    </xdr:from>
    <xdr:to>
      <xdr:col>55</xdr:col>
      <xdr:colOff>0</xdr:colOff>
      <xdr:row>36</xdr:row>
      <xdr:rowOff>139457</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9639300" y="6306334"/>
          <a:ext cx="838200" cy="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88722</xdr:rowOff>
    </xdr:from>
    <xdr:to>
      <xdr:col>46</xdr:col>
      <xdr:colOff>38100</xdr:colOff>
      <xdr:row>37</xdr:row>
      <xdr:rowOff>18872</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8699500" y="62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139457</xdr:rowOff>
    </xdr:from>
    <xdr:to>
      <xdr:col>50</xdr:col>
      <xdr:colOff>114300</xdr:colOff>
      <xdr:row>36</xdr:row>
      <xdr:rowOff>139522</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8750300" y="6311657"/>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92380</xdr:rowOff>
    </xdr:from>
    <xdr:to>
      <xdr:col>41</xdr:col>
      <xdr:colOff>101600</xdr:colOff>
      <xdr:row>37</xdr:row>
      <xdr:rowOff>22530</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7810500" y="62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139522</xdr:rowOff>
    </xdr:from>
    <xdr:to>
      <xdr:col>45</xdr:col>
      <xdr:colOff>177800</xdr:colOff>
      <xdr:row>36</xdr:row>
      <xdr:rowOff>143180</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7861300" y="631172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100087</xdr:rowOff>
    </xdr:from>
    <xdr:to>
      <xdr:col>36</xdr:col>
      <xdr:colOff>165100</xdr:colOff>
      <xdr:row>37</xdr:row>
      <xdr:rowOff>30237</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921500" y="627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143180</xdr:rowOff>
    </xdr:from>
    <xdr:to>
      <xdr:col>41</xdr:col>
      <xdr:colOff>50800</xdr:colOff>
      <xdr:row>36</xdr:row>
      <xdr:rowOff>150887</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flipV="1">
          <a:off x="6972300" y="6315380"/>
          <a:ext cx="889000" cy="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44779</xdr:rowOff>
    </xdr:from>
    <xdr:ext cx="534377"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9359411" y="673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47718</xdr:rowOff>
    </xdr:from>
    <xdr:ext cx="534377"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8483111" y="673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76261</xdr:rowOff>
    </xdr:from>
    <xdr:ext cx="534377"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7594111" y="67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112575</xdr:rowOff>
    </xdr:from>
    <xdr:ext cx="534377"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6705111" y="679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35334</xdr:rowOff>
    </xdr:from>
    <xdr:ext cx="534377"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9359411" y="603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35399</xdr:rowOff>
    </xdr:from>
    <xdr:ext cx="534377"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8483111" y="603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39057</xdr:rowOff>
    </xdr:from>
    <xdr:ext cx="534377"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7594111" y="60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46764</xdr:rowOff>
    </xdr:from>
    <xdr:ext cx="534377"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6705111" y="604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1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100-0000B0000000}"/>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0000000-0008-0000-0100-0000B2000000}"/>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100-0000B4000000}"/>
            </a:ext>
          </a:extLst>
        </xdr:cNvPr>
        <xdr:cNvSpPr txBox="1"/>
      </xdr:nvSpPr>
      <xdr:spPr>
        <a:xfrm>
          <a:off x="4673600" y="1048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00000000-0008-0000-0100-0000B900000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1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68399</xdr:rowOff>
    </xdr:from>
    <xdr:to>
      <xdr:col>24</xdr:col>
      <xdr:colOff>114300</xdr:colOff>
      <xdr:row>58</xdr:row>
      <xdr:rowOff>169999</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4584700" y="1001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91276</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100-0000C0000000}"/>
            </a:ext>
          </a:extLst>
        </xdr:cNvPr>
        <xdr:cNvSpPr txBox="1"/>
      </xdr:nvSpPr>
      <xdr:spPr>
        <a:xfrm>
          <a:off x="4673600" y="986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156573</xdr:rowOff>
    </xdr:from>
    <xdr:to>
      <xdr:col>20</xdr:col>
      <xdr:colOff>38100</xdr:colOff>
      <xdr:row>58</xdr:row>
      <xdr:rowOff>86723</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3746500" y="99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35923</xdr:rowOff>
    </xdr:from>
    <xdr:to>
      <xdr:col>24</xdr:col>
      <xdr:colOff>63500</xdr:colOff>
      <xdr:row>58</xdr:row>
      <xdr:rowOff>119199</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3797300" y="9980023"/>
          <a:ext cx="8382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74930</xdr:rowOff>
    </xdr:from>
    <xdr:to>
      <xdr:col>15</xdr:col>
      <xdr:colOff>101600</xdr:colOff>
      <xdr:row>58</xdr:row>
      <xdr:rowOff>5080</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2857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125730</xdr:rowOff>
    </xdr:from>
    <xdr:to>
      <xdr:col>19</xdr:col>
      <xdr:colOff>177800</xdr:colOff>
      <xdr:row>58</xdr:row>
      <xdr:rowOff>35923</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908300" y="989838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101056</xdr:rowOff>
    </xdr:from>
    <xdr:to>
      <xdr:col>10</xdr:col>
      <xdr:colOff>165100</xdr:colOff>
      <xdr:row>60</xdr:row>
      <xdr:rowOff>31206</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968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125730</xdr:rowOff>
    </xdr:from>
    <xdr:to>
      <xdr:col>15</xdr:col>
      <xdr:colOff>50800</xdr:colOff>
      <xdr:row>59</xdr:row>
      <xdr:rowOff>151856</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flipV="1">
          <a:off x="2019300" y="9898380"/>
          <a:ext cx="889000" cy="36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81462</xdr:rowOff>
    </xdr:from>
    <xdr:to>
      <xdr:col>6</xdr:col>
      <xdr:colOff>38100</xdr:colOff>
      <xdr:row>60</xdr:row>
      <xdr:rowOff>11612</xdr:rowOff>
    </xdr:to>
    <xdr:sp macro="" textlink="">
      <xdr:nvSpPr>
        <xdr:cNvPr id="199" name="楕円 198">
          <a:extLst>
            <a:ext uri="{FF2B5EF4-FFF2-40B4-BE49-F238E27FC236}">
              <a16:creationId xmlns:a16="http://schemas.microsoft.com/office/drawing/2014/main" id="{00000000-0008-0000-0100-0000C7000000}"/>
            </a:ext>
          </a:extLst>
        </xdr:cNvPr>
        <xdr:cNvSpPr/>
      </xdr:nvSpPr>
      <xdr:spPr>
        <a:xfrm>
          <a:off x="1079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132262</xdr:rowOff>
    </xdr:from>
    <xdr:to>
      <xdr:col>10</xdr:col>
      <xdr:colOff>114300</xdr:colOff>
      <xdr:row>59</xdr:row>
      <xdr:rowOff>151856</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1130300" y="102478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103250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3582044" y="970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21607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2705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47733</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1816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28139</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100-0000D0000000}"/>
            </a:ext>
          </a:extLst>
        </xdr:cNvPr>
        <xdr:cNvSpPr txBox="1"/>
      </xdr:nvSpPr>
      <xdr:spPr>
        <a:xfrm>
          <a:off x="927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1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00000000-0008-0000-0100-0000E8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00000000-0008-0000-0100-0000E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00000000-0008-0000-0100-0000EB000000}"/>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00000000-0008-0000-0100-0000ED000000}"/>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00000000-0008-0000-0100-0000EE000000}"/>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122590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00000000-0008-0000-0100-0000EF000000}"/>
            </a:ext>
          </a:extLst>
        </xdr:cNvPr>
        <xdr:cNvSpPr txBox="1"/>
      </xdr:nvSpPr>
      <xdr:spPr>
        <a:xfrm>
          <a:off x="10515600" y="10409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00000000-0008-0000-0100-0000F3000000}"/>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00000000-0008-0000-0100-0000F4000000}"/>
            </a:ext>
          </a:extLst>
        </xdr:cNvPr>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100-0000F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100-0000F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64999</xdr:rowOff>
    </xdr:from>
    <xdr:to>
      <xdr:col>55</xdr:col>
      <xdr:colOff>50800</xdr:colOff>
      <xdr:row>64</xdr:row>
      <xdr:rowOff>166599</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10426700" y="1103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151376</xdr:rowOff>
    </xdr:from>
    <xdr:ext cx="469744" cy="259045"/>
    <xdr:sp macro="" textlink="">
      <xdr:nvSpPr>
        <xdr:cNvPr id="251" name="【橋りょう・トンネル】&#10;一人当たり有形固定資産（償却資産）額該当値テキスト">
          <a:extLst>
            <a:ext uri="{FF2B5EF4-FFF2-40B4-BE49-F238E27FC236}">
              <a16:creationId xmlns:a16="http://schemas.microsoft.com/office/drawing/2014/main" id="{00000000-0008-0000-0100-0000FB000000}"/>
            </a:ext>
          </a:extLst>
        </xdr:cNvPr>
        <xdr:cNvSpPr txBox="1"/>
      </xdr:nvSpPr>
      <xdr:spPr>
        <a:xfrm>
          <a:off x="10515600" y="1095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65051</xdr:rowOff>
    </xdr:from>
    <xdr:to>
      <xdr:col>50</xdr:col>
      <xdr:colOff>165100</xdr:colOff>
      <xdr:row>64</xdr:row>
      <xdr:rowOff>166651</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9588500" y="1103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115799</xdr:rowOff>
    </xdr:from>
    <xdr:to>
      <xdr:col>55</xdr:col>
      <xdr:colOff>0</xdr:colOff>
      <xdr:row>64</xdr:row>
      <xdr:rowOff>115851</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9639300" y="11088599"/>
          <a:ext cx="838200" cy="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65092</xdr:rowOff>
    </xdr:from>
    <xdr:to>
      <xdr:col>46</xdr:col>
      <xdr:colOff>38100</xdr:colOff>
      <xdr:row>64</xdr:row>
      <xdr:rowOff>166692</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8699500" y="1103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115851</xdr:rowOff>
    </xdr:from>
    <xdr:to>
      <xdr:col>50</xdr:col>
      <xdr:colOff>114300</xdr:colOff>
      <xdr:row>64</xdr:row>
      <xdr:rowOff>115892</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8750300" y="11088651"/>
          <a:ext cx="8890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108185</xdr:rowOff>
    </xdr:from>
    <xdr:to>
      <xdr:col>41</xdr:col>
      <xdr:colOff>101600</xdr:colOff>
      <xdr:row>63</xdr:row>
      <xdr:rowOff>38335</xdr:rowOff>
    </xdr:to>
    <xdr:sp macro="" textlink="">
      <xdr:nvSpPr>
        <xdr:cNvPr id="256" name="楕円 255">
          <a:extLst>
            <a:ext uri="{FF2B5EF4-FFF2-40B4-BE49-F238E27FC236}">
              <a16:creationId xmlns:a16="http://schemas.microsoft.com/office/drawing/2014/main" id="{00000000-0008-0000-0100-000000010000}"/>
            </a:ext>
          </a:extLst>
        </xdr:cNvPr>
        <xdr:cNvSpPr/>
      </xdr:nvSpPr>
      <xdr:spPr>
        <a:xfrm>
          <a:off x="7810500" y="107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158985</xdr:rowOff>
    </xdr:from>
    <xdr:to>
      <xdr:col>45</xdr:col>
      <xdr:colOff>177800</xdr:colOff>
      <xdr:row>64</xdr:row>
      <xdr:rowOff>115892</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a:off x="7861300" y="10788885"/>
          <a:ext cx="889000" cy="29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110505</xdr:rowOff>
    </xdr:from>
    <xdr:to>
      <xdr:col>36</xdr:col>
      <xdr:colOff>165100</xdr:colOff>
      <xdr:row>63</xdr:row>
      <xdr:rowOff>40655</xdr:rowOff>
    </xdr:to>
    <xdr:sp macro="" textlink="">
      <xdr:nvSpPr>
        <xdr:cNvPr id="258" name="楕円 257">
          <a:extLst>
            <a:ext uri="{FF2B5EF4-FFF2-40B4-BE49-F238E27FC236}">
              <a16:creationId xmlns:a16="http://schemas.microsoft.com/office/drawing/2014/main" id="{00000000-0008-0000-0100-000002010000}"/>
            </a:ext>
          </a:extLst>
        </xdr:cNvPr>
        <xdr:cNvSpPr/>
      </xdr:nvSpPr>
      <xdr:spPr>
        <a:xfrm>
          <a:off x="6921500" y="1074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158985</xdr:rowOff>
    </xdr:from>
    <xdr:to>
      <xdr:col>41</xdr:col>
      <xdr:colOff>50800</xdr:colOff>
      <xdr:row>62</xdr:row>
      <xdr:rowOff>161305</xdr:rowOff>
    </xdr:to>
    <xdr:cxnSp macro="">
      <xdr:nvCxnSpPr>
        <xdr:cNvPr id="259" name="直線コネクタ 258">
          <a:extLst>
            <a:ext uri="{FF2B5EF4-FFF2-40B4-BE49-F238E27FC236}">
              <a16:creationId xmlns:a16="http://schemas.microsoft.com/office/drawing/2014/main" id="{00000000-0008-0000-0100-000003010000}"/>
            </a:ext>
          </a:extLst>
        </xdr:cNvPr>
        <xdr:cNvCxnSpPr/>
      </xdr:nvCxnSpPr>
      <xdr:spPr>
        <a:xfrm flipV="1">
          <a:off x="6972300" y="10788885"/>
          <a:ext cx="889000" cy="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62830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034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034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147576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157778</xdr:rowOff>
    </xdr:from>
    <xdr:ext cx="469744" cy="259045"/>
    <xdr:sp macro="" textlink="">
      <xdr:nvSpPr>
        <xdr:cNvPr id="264" name="n_1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9391728" y="1113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157819</xdr:rowOff>
    </xdr:from>
    <xdr:ext cx="469744" cy="259045"/>
    <xdr:sp macro="" textlink="">
      <xdr:nvSpPr>
        <xdr:cNvPr id="265" name="n_2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8515428" y="1113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29462</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00000000-0008-0000-0100-00000A010000}"/>
            </a:ext>
          </a:extLst>
        </xdr:cNvPr>
        <xdr:cNvSpPr txBox="1"/>
      </xdr:nvSpPr>
      <xdr:spPr>
        <a:xfrm>
          <a:off x="7561795" y="10830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31782</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00000000-0008-0000-0100-00000B010000}"/>
            </a:ext>
          </a:extLst>
        </xdr:cNvPr>
        <xdr:cNvSpPr txBox="1"/>
      </xdr:nvSpPr>
      <xdr:spPr>
        <a:xfrm>
          <a:off x="6672795" y="1083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00000000-0008-0000-0100-000022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00000000-0008-0000-0100-00002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00000000-0008-0000-0100-000025010000}"/>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00000000-0008-0000-0100-000027010000}"/>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00000000-0008-0000-0100-000028010000}"/>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00000000-0008-0000-0100-000029010000}"/>
            </a:ext>
          </a:extLst>
        </xdr:cNvPr>
        <xdr:cNvSpPr txBox="1"/>
      </xdr:nvSpPr>
      <xdr:spPr>
        <a:xfrm>
          <a:off x="46736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00000000-0008-0000-0100-00002D010000}"/>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00000000-0008-0000-0100-00002E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12064</xdr:rowOff>
    </xdr:from>
    <xdr:to>
      <xdr:col>24</xdr:col>
      <xdr:colOff>114300</xdr:colOff>
      <xdr:row>83</xdr:row>
      <xdr:rowOff>113664</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45847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34941</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00000000-0008-0000-0100-000035010000}"/>
            </a:ext>
          </a:extLst>
        </xdr:cNvPr>
        <xdr:cNvSpPr txBox="1"/>
      </xdr:nvSpPr>
      <xdr:spPr>
        <a:xfrm>
          <a:off x="4673600" y="1409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166370</xdr:rowOff>
    </xdr:from>
    <xdr:to>
      <xdr:col>20</xdr:col>
      <xdr:colOff>38100</xdr:colOff>
      <xdr:row>83</xdr:row>
      <xdr:rowOff>96520</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3746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45720</xdr:rowOff>
    </xdr:from>
    <xdr:to>
      <xdr:col>24</xdr:col>
      <xdr:colOff>63500</xdr:colOff>
      <xdr:row>83</xdr:row>
      <xdr:rowOff>62864</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3797300" y="14276070"/>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74930</xdr:rowOff>
    </xdr:from>
    <xdr:to>
      <xdr:col>15</xdr:col>
      <xdr:colOff>101600</xdr:colOff>
      <xdr:row>81</xdr:row>
      <xdr:rowOff>5080</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28575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125730</xdr:rowOff>
    </xdr:from>
    <xdr:to>
      <xdr:col>19</xdr:col>
      <xdr:colOff>177800</xdr:colOff>
      <xdr:row>83</xdr:row>
      <xdr:rowOff>45720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2908300" y="1384173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78739</xdr:rowOff>
    </xdr:from>
    <xdr:to>
      <xdr:col>10</xdr:col>
      <xdr:colOff>165100</xdr:colOff>
      <xdr:row>83</xdr:row>
      <xdr:rowOff>8889</xdr:rowOff>
    </xdr:to>
    <xdr:sp macro="" textlink="">
      <xdr:nvSpPr>
        <xdr:cNvPr id="314" name="楕円 313">
          <a:extLst>
            <a:ext uri="{FF2B5EF4-FFF2-40B4-BE49-F238E27FC236}">
              <a16:creationId xmlns:a16="http://schemas.microsoft.com/office/drawing/2014/main" id="{00000000-0008-0000-0100-00003A010000}"/>
            </a:ext>
          </a:extLst>
        </xdr:cNvPr>
        <xdr:cNvSpPr/>
      </xdr:nvSpPr>
      <xdr:spPr>
        <a:xfrm>
          <a:off x="1968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125730</xdr:rowOff>
    </xdr:from>
    <xdr:to>
      <xdr:col>15</xdr:col>
      <xdr:colOff>50800</xdr:colOff>
      <xdr:row>82</xdr:row>
      <xdr:rowOff>129539</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flipV="1">
          <a:off x="2019300" y="13841730"/>
          <a:ext cx="889000" cy="34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71120</xdr:rowOff>
    </xdr:from>
    <xdr:to>
      <xdr:col>6</xdr:col>
      <xdr:colOff>38100</xdr:colOff>
      <xdr:row>83</xdr:row>
      <xdr:rowOff>1270</xdr:rowOff>
    </xdr:to>
    <xdr:sp macro="" textlink="">
      <xdr:nvSpPr>
        <xdr:cNvPr id="316" name="楕円 315">
          <a:extLst>
            <a:ext uri="{FF2B5EF4-FFF2-40B4-BE49-F238E27FC236}">
              <a16:creationId xmlns:a16="http://schemas.microsoft.com/office/drawing/2014/main" id="{00000000-0008-0000-0100-00003C010000}"/>
            </a:ext>
          </a:extLst>
        </xdr:cNvPr>
        <xdr:cNvSpPr/>
      </xdr:nvSpPr>
      <xdr:spPr>
        <a:xfrm>
          <a:off x="1079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121920</xdr:rowOff>
    </xdr:from>
    <xdr:to>
      <xdr:col>10</xdr:col>
      <xdr:colOff>114300</xdr:colOff>
      <xdr:row>82</xdr:row>
      <xdr:rowOff>129539</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1130300" y="141808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163847</xdr:rowOff>
    </xdr:from>
    <xdr:ext cx="405111" cy="259045"/>
    <xdr:sp macro="" textlink="">
      <xdr:nvSpPr>
        <xdr:cNvPr id="319" name="n_2ave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ave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87647</xdr:rowOff>
    </xdr:from>
    <xdr:ext cx="405111" cy="259045"/>
    <xdr:sp macro="" textlink="">
      <xdr:nvSpPr>
        <xdr:cNvPr id="322" name="n_1mainValue【公営住宅】&#10;有形固定資産減価償却率">
          <a:extLst>
            <a:ext uri="{FF2B5EF4-FFF2-40B4-BE49-F238E27FC236}">
              <a16:creationId xmlns:a16="http://schemas.microsoft.com/office/drawing/2014/main" id="{00000000-0008-0000-0100-000042010000}"/>
            </a:ext>
          </a:extLst>
        </xdr:cNvPr>
        <xdr:cNvSpPr txBox="1"/>
      </xdr:nvSpPr>
      <xdr:spPr>
        <a:xfrm>
          <a:off x="35820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21607</xdr:rowOff>
    </xdr:from>
    <xdr:ext cx="405111" cy="259045"/>
    <xdr:sp macro="" textlink="">
      <xdr:nvSpPr>
        <xdr:cNvPr id="323" name="n_2mainValue【公営住宅】&#10;有形固定資産減価償却率">
          <a:extLst>
            <a:ext uri="{FF2B5EF4-FFF2-40B4-BE49-F238E27FC236}">
              <a16:creationId xmlns:a16="http://schemas.microsoft.com/office/drawing/2014/main" id="{00000000-0008-0000-0100-000043010000}"/>
            </a:ext>
          </a:extLst>
        </xdr:cNvPr>
        <xdr:cNvSpPr txBox="1"/>
      </xdr:nvSpPr>
      <xdr:spPr>
        <a:xfrm>
          <a:off x="2705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24" name="n_3mainValue【公営住宅】&#10;有形固定資産減価償却率">
          <a:extLst>
            <a:ext uri="{FF2B5EF4-FFF2-40B4-BE49-F238E27FC236}">
              <a16:creationId xmlns:a16="http://schemas.microsoft.com/office/drawing/2014/main" id="{00000000-0008-0000-0100-000044010000}"/>
            </a:ext>
          </a:extLst>
        </xdr:cNvPr>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163847</xdr:rowOff>
    </xdr:from>
    <xdr:ext cx="405111" cy="259045"/>
    <xdr:sp macro="" textlink="">
      <xdr:nvSpPr>
        <xdr:cNvPr id="325" name="n_4mainValue【公営住宅】&#10;有形固定資産減価償却率">
          <a:extLst>
            <a:ext uri="{FF2B5EF4-FFF2-40B4-BE49-F238E27FC236}">
              <a16:creationId xmlns:a16="http://schemas.microsoft.com/office/drawing/2014/main" id="{00000000-0008-0000-0100-000045010000}"/>
            </a:ext>
          </a:extLst>
        </xdr:cNvPr>
        <xdr:cNvSpPr txBox="1"/>
      </xdr:nvSpPr>
      <xdr:spPr>
        <a:xfrm>
          <a:off x="927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100-00004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100-00004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1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00000000-0008-0000-0100-00005E010000}"/>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00000000-0008-0000-0100-000060010000}"/>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54" name="【公営住宅】&#10;一人当たり面積平均値テキスト">
          <a:extLst>
            <a:ext uri="{FF2B5EF4-FFF2-40B4-BE49-F238E27FC236}">
              <a16:creationId xmlns:a16="http://schemas.microsoft.com/office/drawing/2014/main" id="{00000000-0008-0000-0100-000062010000}"/>
            </a:ext>
          </a:extLst>
        </xdr:cNvPr>
        <xdr:cNvSpPr txBox="1"/>
      </xdr:nvSpPr>
      <xdr:spPr>
        <a:xfrm>
          <a:off x="10515600" y="1449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00000000-0008-0000-0100-000066010000}"/>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00000000-0008-0000-0100-000067010000}"/>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124840</xdr:rowOff>
    </xdr:from>
    <xdr:to>
      <xdr:col>55</xdr:col>
      <xdr:colOff>50800</xdr:colOff>
      <xdr:row>84</xdr:row>
      <xdr:rowOff>54990</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10426700" y="1435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147717</xdr:rowOff>
    </xdr:from>
    <xdr:ext cx="469744" cy="259045"/>
    <xdr:sp macro="" textlink="">
      <xdr:nvSpPr>
        <xdr:cNvPr id="366" name="【公営住宅】&#10;一人当たり面積該当値テキスト">
          <a:extLst>
            <a:ext uri="{FF2B5EF4-FFF2-40B4-BE49-F238E27FC236}">
              <a16:creationId xmlns:a16="http://schemas.microsoft.com/office/drawing/2014/main" id="{00000000-0008-0000-0100-00006E010000}"/>
            </a:ext>
          </a:extLst>
        </xdr:cNvPr>
        <xdr:cNvSpPr txBox="1"/>
      </xdr:nvSpPr>
      <xdr:spPr>
        <a:xfrm>
          <a:off x="10515600" y="1420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126364</xdr:rowOff>
    </xdr:from>
    <xdr:to>
      <xdr:col>50</xdr:col>
      <xdr:colOff>165100</xdr:colOff>
      <xdr:row>84</xdr:row>
      <xdr:rowOff>56514</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9588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4190</xdr:rowOff>
    </xdr:from>
    <xdr:to>
      <xdr:col>55</xdr:col>
      <xdr:colOff>0</xdr:colOff>
      <xdr:row>84</xdr:row>
      <xdr:rowOff>5714</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9639300" y="1440599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34544</xdr:rowOff>
    </xdr:from>
    <xdr:to>
      <xdr:col>46</xdr:col>
      <xdr:colOff>38100</xdr:colOff>
      <xdr:row>84</xdr:row>
      <xdr:rowOff>136144</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8699500" y="1443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5714</xdr:rowOff>
    </xdr:from>
    <xdr:to>
      <xdr:col>50</xdr:col>
      <xdr:colOff>114300</xdr:colOff>
      <xdr:row>84</xdr:row>
      <xdr:rowOff>85344</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8750300" y="14407514"/>
          <a:ext cx="889000" cy="7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33401</xdr:rowOff>
    </xdr:from>
    <xdr:to>
      <xdr:col>41</xdr:col>
      <xdr:colOff>101600</xdr:colOff>
      <xdr:row>84</xdr:row>
      <xdr:rowOff>135001</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7810500" y="1443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84201</xdr:rowOff>
    </xdr:from>
    <xdr:to>
      <xdr:col>45</xdr:col>
      <xdr:colOff>177800</xdr:colOff>
      <xdr:row>84</xdr:row>
      <xdr:rowOff>85344</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7861300" y="1448600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118363</xdr:rowOff>
    </xdr:from>
    <xdr:to>
      <xdr:col>36</xdr:col>
      <xdr:colOff>165100</xdr:colOff>
      <xdr:row>84</xdr:row>
      <xdr:rowOff>48513</xdr:rowOff>
    </xdr:to>
    <xdr:sp macro="" textlink="">
      <xdr:nvSpPr>
        <xdr:cNvPr id="373" name="楕円 372">
          <a:extLst>
            <a:ext uri="{FF2B5EF4-FFF2-40B4-BE49-F238E27FC236}">
              <a16:creationId xmlns:a16="http://schemas.microsoft.com/office/drawing/2014/main" id="{00000000-0008-0000-0100-000075010000}"/>
            </a:ext>
          </a:extLst>
        </xdr:cNvPr>
        <xdr:cNvSpPr/>
      </xdr:nvSpPr>
      <xdr:spPr>
        <a:xfrm>
          <a:off x="6921500" y="1434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169163</xdr:rowOff>
    </xdr:from>
    <xdr:to>
      <xdr:col>41</xdr:col>
      <xdr:colOff>50800</xdr:colOff>
      <xdr:row>84</xdr:row>
      <xdr:rowOff>84201</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6972300" y="14399513"/>
          <a:ext cx="889000" cy="8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21734</xdr:rowOff>
    </xdr:from>
    <xdr:ext cx="469744" cy="259045"/>
    <xdr:sp macro="" textlink="">
      <xdr:nvSpPr>
        <xdr:cNvPr id="375" name="n_1aveValue【公営住宅】&#10;一人当たり面積">
          <a:extLst>
            <a:ext uri="{FF2B5EF4-FFF2-40B4-BE49-F238E27FC236}">
              <a16:creationId xmlns:a16="http://schemas.microsoft.com/office/drawing/2014/main" id="{00000000-0008-0000-0100-000077010000}"/>
            </a:ext>
          </a:extLst>
        </xdr:cNvPr>
        <xdr:cNvSpPr txBox="1"/>
      </xdr:nvSpPr>
      <xdr:spPr>
        <a:xfrm>
          <a:off x="9391727" y="145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23258</xdr:rowOff>
    </xdr:from>
    <xdr:ext cx="469744" cy="259045"/>
    <xdr:sp macro="" textlink="">
      <xdr:nvSpPr>
        <xdr:cNvPr id="376" name="n_2aveValue【公営住宅】&#10;一人当たり面積">
          <a:extLst>
            <a:ext uri="{FF2B5EF4-FFF2-40B4-BE49-F238E27FC236}">
              <a16:creationId xmlns:a16="http://schemas.microsoft.com/office/drawing/2014/main" id="{00000000-0008-0000-0100-000078010000}"/>
            </a:ext>
          </a:extLst>
        </xdr:cNvPr>
        <xdr:cNvSpPr txBox="1"/>
      </xdr:nvSpPr>
      <xdr:spPr>
        <a:xfrm>
          <a:off x="8515427" y="1459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33545</xdr:rowOff>
    </xdr:from>
    <xdr:ext cx="469744" cy="259045"/>
    <xdr:sp macro="" textlink="">
      <xdr:nvSpPr>
        <xdr:cNvPr id="377" name="n_3aveValue【公営住宅】&#10;一人当たり面積">
          <a:extLst>
            <a:ext uri="{FF2B5EF4-FFF2-40B4-BE49-F238E27FC236}">
              <a16:creationId xmlns:a16="http://schemas.microsoft.com/office/drawing/2014/main" id="{00000000-0008-0000-0100-000079010000}"/>
            </a:ext>
          </a:extLst>
        </xdr:cNvPr>
        <xdr:cNvSpPr txBox="1"/>
      </xdr:nvSpPr>
      <xdr:spPr>
        <a:xfrm>
          <a:off x="7626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38116</xdr:rowOff>
    </xdr:from>
    <xdr:ext cx="469744" cy="259045"/>
    <xdr:sp macro="" textlink="">
      <xdr:nvSpPr>
        <xdr:cNvPr id="378" name="n_4aveValue【公営住宅】&#10;一人当たり面積">
          <a:extLst>
            <a:ext uri="{FF2B5EF4-FFF2-40B4-BE49-F238E27FC236}">
              <a16:creationId xmlns:a16="http://schemas.microsoft.com/office/drawing/2014/main" id="{00000000-0008-0000-0100-00007A010000}"/>
            </a:ext>
          </a:extLst>
        </xdr:cNvPr>
        <xdr:cNvSpPr txBox="1"/>
      </xdr:nvSpPr>
      <xdr:spPr>
        <a:xfrm>
          <a:off x="6737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73041</xdr:rowOff>
    </xdr:from>
    <xdr:ext cx="469744" cy="259045"/>
    <xdr:sp macro="" textlink="">
      <xdr:nvSpPr>
        <xdr:cNvPr id="379" name="n_1mainValue【公営住宅】&#10;一人当たり面積">
          <a:extLst>
            <a:ext uri="{FF2B5EF4-FFF2-40B4-BE49-F238E27FC236}">
              <a16:creationId xmlns:a16="http://schemas.microsoft.com/office/drawing/2014/main" id="{00000000-0008-0000-0100-00007B010000}"/>
            </a:ext>
          </a:extLst>
        </xdr:cNvPr>
        <xdr:cNvSpPr txBox="1"/>
      </xdr:nvSpPr>
      <xdr:spPr>
        <a:xfrm>
          <a:off x="9391727" y="1413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152671</xdr:rowOff>
    </xdr:from>
    <xdr:ext cx="469744" cy="259045"/>
    <xdr:sp macro="" textlink="">
      <xdr:nvSpPr>
        <xdr:cNvPr id="380" name="n_2mainValue【公営住宅】&#10;一人当たり面積">
          <a:extLst>
            <a:ext uri="{FF2B5EF4-FFF2-40B4-BE49-F238E27FC236}">
              <a16:creationId xmlns:a16="http://schemas.microsoft.com/office/drawing/2014/main" id="{00000000-0008-0000-0100-00007C010000}"/>
            </a:ext>
          </a:extLst>
        </xdr:cNvPr>
        <xdr:cNvSpPr txBox="1"/>
      </xdr:nvSpPr>
      <xdr:spPr>
        <a:xfrm>
          <a:off x="8515427" y="1421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151528</xdr:rowOff>
    </xdr:from>
    <xdr:ext cx="469744" cy="259045"/>
    <xdr:sp macro="" textlink="">
      <xdr:nvSpPr>
        <xdr:cNvPr id="381" name="n_3mainValue【公営住宅】&#10;一人当たり面積">
          <a:extLst>
            <a:ext uri="{FF2B5EF4-FFF2-40B4-BE49-F238E27FC236}">
              <a16:creationId xmlns:a16="http://schemas.microsoft.com/office/drawing/2014/main" id="{00000000-0008-0000-0100-00007D010000}"/>
            </a:ext>
          </a:extLst>
        </xdr:cNvPr>
        <xdr:cNvSpPr txBox="1"/>
      </xdr:nvSpPr>
      <xdr:spPr>
        <a:xfrm>
          <a:off x="7626427" y="1421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65040</xdr:rowOff>
    </xdr:from>
    <xdr:ext cx="469744" cy="259045"/>
    <xdr:sp macro="" textlink="">
      <xdr:nvSpPr>
        <xdr:cNvPr id="382" name="n_4mainValue【公営住宅】&#10;一人当たり面積">
          <a:extLst>
            <a:ext uri="{FF2B5EF4-FFF2-40B4-BE49-F238E27FC236}">
              <a16:creationId xmlns:a16="http://schemas.microsoft.com/office/drawing/2014/main" id="{00000000-0008-0000-0100-00007E010000}"/>
            </a:ext>
          </a:extLst>
        </xdr:cNvPr>
        <xdr:cNvSpPr txBox="1"/>
      </xdr:nvSpPr>
      <xdr:spPr>
        <a:xfrm>
          <a:off x="6737427" y="1412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00000000-0008-0000-0100-0000A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00000000-0008-0000-0100-0000A8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00000000-0008-0000-0100-0000AA010000}"/>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137177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00000000-0008-0000-0100-0000AC010000}"/>
            </a:ext>
          </a:extLst>
        </xdr:cNvPr>
        <xdr:cNvSpPr txBox="1"/>
      </xdr:nvSpPr>
      <xdr:spPr>
        <a:xfrm>
          <a:off x="16357600" y="630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a:extLst>
            <a:ext uri="{FF2B5EF4-FFF2-40B4-BE49-F238E27FC236}">
              <a16:creationId xmlns:a16="http://schemas.microsoft.com/office/drawing/2014/main" id="{00000000-0008-0000-0100-0000B1010000}"/>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25400</xdr:rowOff>
    </xdr:from>
    <xdr:to>
      <xdr:col>85</xdr:col>
      <xdr:colOff>177800</xdr:colOff>
      <xdr:row>34</xdr:row>
      <xdr:rowOff>127000</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62687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48277</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00000000-0008-0000-0100-0000B8010000}"/>
            </a:ext>
          </a:extLst>
        </xdr:cNvPr>
        <xdr:cNvSpPr txBox="1"/>
      </xdr:nvSpPr>
      <xdr:spPr>
        <a:xfrm>
          <a:off x="16357600"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147320</xdr:rowOff>
    </xdr:from>
    <xdr:to>
      <xdr:col>81</xdr:col>
      <xdr:colOff>101600</xdr:colOff>
      <xdr:row>34</xdr:row>
      <xdr:rowOff>77470</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5430500" y="58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26670</xdr:rowOff>
    </xdr:from>
    <xdr:to>
      <xdr:col>85</xdr:col>
      <xdr:colOff>127000</xdr:colOff>
      <xdr:row>34</xdr:row>
      <xdr:rowOff>76200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5481300" y="58559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635</xdr:rowOff>
    </xdr:from>
    <xdr:to>
      <xdr:col>76</xdr:col>
      <xdr:colOff>165100</xdr:colOff>
      <xdr:row>35</xdr:row>
      <xdr:rowOff>102235</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45415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26670</xdr:rowOff>
    </xdr:from>
    <xdr:to>
      <xdr:col>81</xdr:col>
      <xdr:colOff>50800</xdr:colOff>
      <xdr:row>35</xdr:row>
      <xdr:rowOff>51435</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flipV="1">
          <a:off x="14592300" y="5855970"/>
          <a:ext cx="88900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103505</xdr:rowOff>
    </xdr:from>
    <xdr:to>
      <xdr:col>72</xdr:col>
      <xdr:colOff>38100</xdr:colOff>
      <xdr:row>34</xdr:row>
      <xdr:rowOff>33655</xdr:rowOff>
    </xdr:to>
    <xdr:sp macro="" textlink="">
      <xdr:nvSpPr>
        <xdr:cNvPr id="445" name="楕円 444">
          <a:extLst>
            <a:ext uri="{FF2B5EF4-FFF2-40B4-BE49-F238E27FC236}">
              <a16:creationId xmlns:a16="http://schemas.microsoft.com/office/drawing/2014/main" id="{00000000-0008-0000-0100-0000BD010000}"/>
            </a:ext>
          </a:extLst>
        </xdr:cNvPr>
        <xdr:cNvSpPr/>
      </xdr:nvSpPr>
      <xdr:spPr>
        <a:xfrm>
          <a:off x="13652500" y="576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154305</xdr:rowOff>
    </xdr:from>
    <xdr:to>
      <xdr:col>76</xdr:col>
      <xdr:colOff>114300</xdr:colOff>
      <xdr:row>35</xdr:row>
      <xdr:rowOff>51435</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13703300" y="5812155"/>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80645</xdr:rowOff>
    </xdr:from>
    <xdr:to>
      <xdr:col>67</xdr:col>
      <xdr:colOff>101600</xdr:colOff>
      <xdr:row>35</xdr:row>
      <xdr:rowOff>10795</xdr:rowOff>
    </xdr:to>
    <xdr:sp macro="" textlink="">
      <xdr:nvSpPr>
        <xdr:cNvPr id="447" name="楕円 446">
          <a:extLst>
            <a:ext uri="{FF2B5EF4-FFF2-40B4-BE49-F238E27FC236}">
              <a16:creationId xmlns:a16="http://schemas.microsoft.com/office/drawing/2014/main" id="{00000000-0008-0000-0100-0000BF010000}"/>
            </a:ext>
          </a:extLst>
        </xdr:cNvPr>
        <xdr:cNvSpPr/>
      </xdr:nvSpPr>
      <xdr:spPr>
        <a:xfrm>
          <a:off x="12763500" y="59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154305</xdr:rowOff>
    </xdr:from>
    <xdr:to>
      <xdr:col>71</xdr:col>
      <xdr:colOff>177800</xdr:colOff>
      <xdr:row>34</xdr:row>
      <xdr:rowOff>131445</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flipV="1">
          <a:off x="12814300" y="581215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74312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52660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43832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43897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36212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3500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22877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2611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93997</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5266044" y="55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118762</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4389744" y="577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50182</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00000000-0008-0000-0100-0000C7010000}"/>
            </a:ext>
          </a:extLst>
        </xdr:cNvPr>
        <xdr:cNvSpPr txBox="1"/>
      </xdr:nvSpPr>
      <xdr:spPr>
        <a:xfrm>
          <a:off x="13500744" y="55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27322</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00000000-0008-0000-0100-0000C8010000}"/>
            </a:ext>
          </a:extLst>
        </xdr:cNvPr>
        <xdr:cNvSpPr txBox="1"/>
      </xdr:nvSpPr>
      <xdr:spPr>
        <a:xfrm>
          <a:off x="12611744"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00000000-0008-0000-0100-0000DF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00000000-0008-0000-0100-0000E1010000}"/>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00000000-0008-0000-0100-0000E3010000}"/>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00000000-0008-0000-0100-0000E5010000}"/>
            </a:ext>
          </a:extLst>
        </xdr:cNvPr>
        <xdr:cNvSpPr txBox="1"/>
      </xdr:nvSpPr>
      <xdr:spPr>
        <a:xfrm>
          <a:off x="22199600"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00000000-0008-0000-0100-0000E8010000}"/>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00000000-0008-0000-0100-0000E9010000}"/>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a:extLst>
            <a:ext uri="{FF2B5EF4-FFF2-40B4-BE49-F238E27FC236}">
              <a16:creationId xmlns:a16="http://schemas.microsoft.com/office/drawing/2014/main" id="{00000000-0008-0000-0100-0000EA010000}"/>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120650</xdr:rowOff>
    </xdr:from>
    <xdr:to>
      <xdr:col>116</xdr:col>
      <xdr:colOff>114300</xdr:colOff>
      <xdr:row>39</xdr:row>
      <xdr:rowOff>50800</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22110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143527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00000000-0008-0000-0100-0000F1010000}"/>
            </a:ext>
          </a:extLst>
        </xdr:cNvPr>
        <xdr:cNvSpPr txBox="1"/>
      </xdr:nvSpPr>
      <xdr:spPr>
        <a:xfrm>
          <a:off x="22199600"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122555</xdr:rowOff>
    </xdr:from>
    <xdr:to>
      <xdr:col>112</xdr:col>
      <xdr:colOff>38100</xdr:colOff>
      <xdr:row>39</xdr:row>
      <xdr:rowOff>52705</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21272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0</xdr:rowOff>
    </xdr:from>
    <xdr:to>
      <xdr:col>116</xdr:col>
      <xdr:colOff>63500</xdr:colOff>
      <xdr:row>39</xdr:row>
      <xdr:rowOff>1905</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flipV="1">
          <a:off x="21323300" y="66865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107315</xdr:rowOff>
    </xdr:from>
    <xdr:to>
      <xdr:col>107</xdr:col>
      <xdr:colOff>101600</xdr:colOff>
      <xdr:row>40</xdr:row>
      <xdr:rowOff>37465</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203835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1905</xdr:rowOff>
    </xdr:from>
    <xdr:to>
      <xdr:col>111</xdr:col>
      <xdr:colOff>177800</xdr:colOff>
      <xdr:row>39</xdr:row>
      <xdr:rowOff>158115</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flipV="1">
          <a:off x="20434300" y="6688455"/>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154940</xdr:rowOff>
    </xdr:from>
    <xdr:to>
      <xdr:col>102</xdr:col>
      <xdr:colOff>165100</xdr:colOff>
      <xdr:row>40</xdr:row>
      <xdr:rowOff>85090</xdr:rowOff>
    </xdr:to>
    <xdr:sp macro="" textlink="">
      <xdr:nvSpPr>
        <xdr:cNvPr id="502" name="楕円 501">
          <a:extLst>
            <a:ext uri="{FF2B5EF4-FFF2-40B4-BE49-F238E27FC236}">
              <a16:creationId xmlns:a16="http://schemas.microsoft.com/office/drawing/2014/main" id="{00000000-0008-0000-0100-0000F6010000}"/>
            </a:ext>
          </a:extLst>
        </xdr:cNvPr>
        <xdr:cNvSpPr/>
      </xdr:nvSpPr>
      <xdr:spPr>
        <a:xfrm>
          <a:off x="19494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158115</xdr:rowOff>
    </xdr:from>
    <xdr:to>
      <xdr:col>107</xdr:col>
      <xdr:colOff>50800</xdr:colOff>
      <xdr:row>40</xdr:row>
      <xdr:rowOff>34290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flipV="1">
          <a:off x="19545300" y="684466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156845</xdr:rowOff>
    </xdr:from>
    <xdr:to>
      <xdr:col>98</xdr:col>
      <xdr:colOff>38100</xdr:colOff>
      <xdr:row>40</xdr:row>
      <xdr:rowOff>86995</xdr:rowOff>
    </xdr:to>
    <xdr:sp macro="" textlink="">
      <xdr:nvSpPr>
        <xdr:cNvPr id="504" name="楕円 503">
          <a:extLst>
            <a:ext uri="{FF2B5EF4-FFF2-40B4-BE49-F238E27FC236}">
              <a16:creationId xmlns:a16="http://schemas.microsoft.com/office/drawing/2014/main" id="{00000000-0008-0000-0100-0000F8010000}"/>
            </a:ext>
          </a:extLst>
        </xdr:cNvPr>
        <xdr:cNvSpPr/>
      </xdr:nvSpPr>
      <xdr:spPr>
        <a:xfrm>
          <a:off x="18605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34290</xdr:rowOff>
    </xdr:from>
    <xdr:to>
      <xdr:col>102</xdr:col>
      <xdr:colOff>114300</xdr:colOff>
      <xdr:row>40</xdr:row>
      <xdr:rowOff>36195</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flipV="1">
          <a:off x="18656300" y="68922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0199427" y="690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19310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101617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8421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69232</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210757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53992</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00000000-0008-0000-0100-0000FF010000}"/>
            </a:ext>
          </a:extLst>
        </xdr:cNvPr>
        <xdr:cNvSpPr txBox="1"/>
      </xdr:nvSpPr>
      <xdr:spPr>
        <a:xfrm>
          <a:off x="20199427" y="656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76217</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00000000-0008-0000-0100-000000020000}"/>
            </a:ext>
          </a:extLst>
        </xdr:cNvPr>
        <xdr:cNvSpPr txBox="1"/>
      </xdr:nvSpPr>
      <xdr:spPr>
        <a:xfrm>
          <a:off x="19310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78122</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00000000-0008-0000-0100-000001020000}"/>
            </a:ext>
          </a:extLst>
        </xdr:cNvPr>
        <xdr:cNvSpPr txBox="1"/>
      </xdr:nvSpPr>
      <xdr:spPr>
        <a:xfrm>
          <a:off x="184214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00000000-0008-0000-0100-00001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00000000-0008-0000-0100-000019020000}"/>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00000000-0008-0000-0100-00001B020000}"/>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00000000-0008-0000-0100-00001D020000}"/>
            </a:ext>
          </a:extLst>
        </xdr:cNvPr>
        <xdr:cNvSpPr txBox="1"/>
      </xdr:nvSpPr>
      <xdr:spPr>
        <a:xfrm>
          <a:off x="16357600" y="1000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8636</xdr:rowOff>
    </xdr:from>
    <xdr:to>
      <xdr:col>85</xdr:col>
      <xdr:colOff>177800</xdr:colOff>
      <xdr:row>62</xdr:row>
      <xdr:rowOff>110236</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62687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95013</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0000000-0008-0000-0100-000029020000}"/>
            </a:ext>
          </a:extLst>
        </xdr:cNvPr>
        <xdr:cNvSpPr txBox="1"/>
      </xdr:nvSpPr>
      <xdr:spPr>
        <a:xfrm>
          <a:off x="16357600" y="10553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4064</xdr:rowOff>
    </xdr:from>
    <xdr:to>
      <xdr:col>81</xdr:col>
      <xdr:colOff>101600</xdr:colOff>
      <xdr:row>62</xdr:row>
      <xdr:rowOff>105664</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5430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54864</xdr:rowOff>
    </xdr:from>
    <xdr:to>
      <xdr:col>85</xdr:col>
      <xdr:colOff>127000</xdr:colOff>
      <xdr:row>62</xdr:row>
      <xdr:rowOff>59436</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5481300" y="106847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157226</xdr:rowOff>
    </xdr:from>
    <xdr:to>
      <xdr:col>76</xdr:col>
      <xdr:colOff>165100</xdr:colOff>
      <xdr:row>58</xdr:row>
      <xdr:rowOff>87376</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4541500" y="99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36576</xdr:rowOff>
    </xdr:from>
    <xdr:to>
      <xdr:col>81</xdr:col>
      <xdr:colOff>50800</xdr:colOff>
      <xdr:row>62</xdr:row>
      <xdr:rowOff>54864</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4592300" y="9980676"/>
          <a:ext cx="889000" cy="70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152654</xdr:rowOff>
    </xdr:from>
    <xdr:to>
      <xdr:col>72</xdr:col>
      <xdr:colOff>38100</xdr:colOff>
      <xdr:row>62</xdr:row>
      <xdr:rowOff>82804</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3652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36576</xdr:rowOff>
    </xdr:from>
    <xdr:to>
      <xdr:col>76</xdr:col>
      <xdr:colOff>114300</xdr:colOff>
      <xdr:row>62</xdr:row>
      <xdr:rowOff>32004</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flipV="1">
          <a:off x="13703300" y="9980676"/>
          <a:ext cx="889000" cy="68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159512</xdr:rowOff>
    </xdr:from>
    <xdr:to>
      <xdr:col>67</xdr:col>
      <xdr:colOff>101600</xdr:colOff>
      <xdr:row>62</xdr:row>
      <xdr:rowOff>89662</xdr:rowOff>
    </xdr:to>
    <xdr:sp macro="" textlink="">
      <xdr:nvSpPr>
        <xdr:cNvPr id="560" name="楕円 559">
          <a:extLst>
            <a:ext uri="{FF2B5EF4-FFF2-40B4-BE49-F238E27FC236}">
              <a16:creationId xmlns:a16="http://schemas.microsoft.com/office/drawing/2014/main" id="{00000000-0008-0000-0100-000030020000}"/>
            </a:ext>
          </a:extLst>
        </xdr:cNvPr>
        <xdr:cNvSpPr/>
      </xdr:nvSpPr>
      <xdr:spPr>
        <a:xfrm>
          <a:off x="12763500" y="106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32004</xdr:rowOff>
    </xdr:from>
    <xdr:to>
      <xdr:col>71</xdr:col>
      <xdr:colOff>177800</xdr:colOff>
      <xdr:row>62</xdr:row>
      <xdr:rowOff>38862</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flipV="1">
          <a:off x="12814300" y="1066190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562" name="n_1aveValue【学校施設】&#10;有形固定資産減価償却率">
          <a:extLst>
            <a:ext uri="{FF2B5EF4-FFF2-40B4-BE49-F238E27FC236}">
              <a16:creationId xmlns:a16="http://schemas.microsoft.com/office/drawing/2014/main" id="{00000000-0008-0000-0100-000032020000}"/>
            </a:ext>
          </a:extLst>
        </xdr:cNvPr>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563" name="n_2aveValue【学校施設】&#10;有形固定資産減価償却率">
          <a:extLst>
            <a:ext uri="{FF2B5EF4-FFF2-40B4-BE49-F238E27FC236}">
              <a16:creationId xmlns:a16="http://schemas.microsoft.com/office/drawing/2014/main" id="{00000000-0008-0000-0100-000033020000}"/>
            </a:ext>
          </a:extLst>
        </xdr:cNvPr>
        <xdr:cNvSpPr txBox="1"/>
      </xdr:nvSpPr>
      <xdr:spPr>
        <a:xfrm>
          <a:off x="14389744"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564" name="n_3aveValue【学校施設】&#10;有形固定資産減価償却率">
          <a:extLst>
            <a:ext uri="{FF2B5EF4-FFF2-40B4-BE49-F238E27FC236}">
              <a16:creationId xmlns:a16="http://schemas.microsoft.com/office/drawing/2014/main" id="{00000000-0008-0000-0100-000034020000}"/>
            </a:ext>
          </a:extLst>
        </xdr:cNvPr>
        <xdr:cNvSpPr txBox="1"/>
      </xdr:nvSpPr>
      <xdr:spPr>
        <a:xfrm>
          <a:off x="13500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58183</xdr:rowOff>
    </xdr:from>
    <xdr:ext cx="405111" cy="259045"/>
    <xdr:sp macro="" textlink="">
      <xdr:nvSpPr>
        <xdr:cNvPr id="565" name="n_4aveValue【学校施設】&#10;有形固定資産減価償却率">
          <a:extLst>
            <a:ext uri="{FF2B5EF4-FFF2-40B4-BE49-F238E27FC236}">
              <a16:creationId xmlns:a16="http://schemas.microsoft.com/office/drawing/2014/main" id="{00000000-0008-0000-0100-000035020000}"/>
            </a:ext>
          </a:extLst>
        </xdr:cNvPr>
        <xdr:cNvSpPr txBox="1"/>
      </xdr:nvSpPr>
      <xdr:spPr>
        <a:xfrm>
          <a:off x="12611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96791</xdr:rowOff>
    </xdr:from>
    <xdr:ext cx="405111" cy="259045"/>
    <xdr:sp macro="" textlink="">
      <xdr:nvSpPr>
        <xdr:cNvPr id="566" name="n_1mainValue【学校施設】&#10;有形固定資産減価償却率">
          <a:extLst>
            <a:ext uri="{FF2B5EF4-FFF2-40B4-BE49-F238E27FC236}">
              <a16:creationId xmlns:a16="http://schemas.microsoft.com/office/drawing/2014/main" id="{00000000-0008-0000-0100-000036020000}"/>
            </a:ext>
          </a:extLst>
        </xdr:cNvPr>
        <xdr:cNvSpPr txBox="1"/>
      </xdr:nvSpPr>
      <xdr:spPr>
        <a:xfrm>
          <a:off x="15266044" y="1072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103903</xdr:rowOff>
    </xdr:from>
    <xdr:ext cx="405111" cy="259045"/>
    <xdr:sp macro="" textlink="">
      <xdr:nvSpPr>
        <xdr:cNvPr id="567" name="n_2mainValue【学校施設】&#10;有形固定資産減価償却率">
          <a:extLst>
            <a:ext uri="{FF2B5EF4-FFF2-40B4-BE49-F238E27FC236}">
              <a16:creationId xmlns:a16="http://schemas.microsoft.com/office/drawing/2014/main" id="{00000000-0008-0000-0100-000037020000}"/>
            </a:ext>
          </a:extLst>
        </xdr:cNvPr>
        <xdr:cNvSpPr txBox="1"/>
      </xdr:nvSpPr>
      <xdr:spPr>
        <a:xfrm>
          <a:off x="14389744" y="970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73931</xdr:rowOff>
    </xdr:from>
    <xdr:ext cx="405111" cy="259045"/>
    <xdr:sp macro="" textlink="">
      <xdr:nvSpPr>
        <xdr:cNvPr id="568" name="n_3mainValue【学校施設】&#10;有形固定資産減価償却率">
          <a:extLst>
            <a:ext uri="{FF2B5EF4-FFF2-40B4-BE49-F238E27FC236}">
              <a16:creationId xmlns:a16="http://schemas.microsoft.com/office/drawing/2014/main" id="{00000000-0008-0000-0100-000038020000}"/>
            </a:ext>
          </a:extLst>
        </xdr:cNvPr>
        <xdr:cNvSpPr txBox="1"/>
      </xdr:nvSpPr>
      <xdr:spPr>
        <a:xfrm>
          <a:off x="13500744" y="1070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80789</xdr:rowOff>
    </xdr:from>
    <xdr:ext cx="405111" cy="259045"/>
    <xdr:sp macro="" textlink="">
      <xdr:nvSpPr>
        <xdr:cNvPr id="569" name="n_4mainValue【学校施設】&#10;有形固定資産減価償却率">
          <a:extLst>
            <a:ext uri="{FF2B5EF4-FFF2-40B4-BE49-F238E27FC236}">
              <a16:creationId xmlns:a16="http://schemas.microsoft.com/office/drawing/2014/main" id="{00000000-0008-0000-0100-000039020000}"/>
            </a:ext>
          </a:extLst>
        </xdr:cNvPr>
        <xdr:cNvSpPr txBox="1"/>
      </xdr:nvSpPr>
      <xdr:spPr>
        <a:xfrm>
          <a:off x="12611744" y="10710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1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100-000051020000}"/>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00000000-0008-0000-0100-000053020000}"/>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100-000055020000}"/>
            </a:ext>
          </a:extLst>
        </xdr:cNvPr>
        <xdr:cNvSpPr txBox="1"/>
      </xdr:nvSpPr>
      <xdr:spPr>
        <a:xfrm>
          <a:off x="22199600" y="10425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75387</xdr:rowOff>
    </xdr:from>
    <xdr:to>
      <xdr:col>116</xdr:col>
      <xdr:colOff>114300</xdr:colOff>
      <xdr:row>61</xdr:row>
      <xdr:rowOff>5537</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22110700" y="1036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98264</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100-000061020000}"/>
            </a:ext>
          </a:extLst>
        </xdr:cNvPr>
        <xdr:cNvSpPr txBox="1"/>
      </xdr:nvSpPr>
      <xdr:spPr>
        <a:xfrm>
          <a:off x="22199600" y="1021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112420</xdr:rowOff>
    </xdr:from>
    <xdr:to>
      <xdr:col>112</xdr:col>
      <xdr:colOff>38100</xdr:colOff>
      <xdr:row>61</xdr:row>
      <xdr:rowOff>42570</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21272500" y="103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126187</xdr:rowOff>
    </xdr:from>
    <xdr:to>
      <xdr:col>116</xdr:col>
      <xdr:colOff>63500</xdr:colOff>
      <xdr:row>60</xdr:row>
      <xdr:rowOff>163220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flipV="1">
          <a:off x="21323300" y="10413187"/>
          <a:ext cx="8382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107848</xdr:rowOff>
    </xdr:from>
    <xdr:to>
      <xdr:col>107</xdr:col>
      <xdr:colOff>101600</xdr:colOff>
      <xdr:row>62</xdr:row>
      <xdr:rowOff>37998</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20383500" y="1056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163220</xdr:rowOff>
    </xdr:from>
    <xdr:to>
      <xdr:col>111</xdr:col>
      <xdr:colOff>177800</xdr:colOff>
      <xdr:row>61</xdr:row>
      <xdr:rowOff>158648</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flipV="1">
          <a:off x="20434300" y="10450220"/>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69444</xdr:rowOff>
    </xdr:from>
    <xdr:to>
      <xdr:col>102</xdr:col>
      <xdr:colOff>165100</xdr:colOff>
      <xdr:row>61</xdr:row>
      <xdr:rowOff>171044</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19494500" y="1052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120244</xdr:rowOff>
    </xdr:from>
    <xdr:to>
      <xdr:col>107</xdr:col>
      <xdr:colOff>50800</xdr:colOff>
      <xdr:row>61</xdr:row>
      <xdr:rowOff>158648</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9545300" y="10578694"/>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58471</xdr:rowOff>
    </xdr:from>
    <xdr:to>
      <xdr:col>98</xdr:col>
      <xdr:colOff>38100</xdr:colOff>
      <xdr:row>61</xdr:row>
      <xdr:rowOff>160071</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18605500" y="1051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109271</xdr:rowOff>
    </xdr:from>
    <xdr:to>
      <xdr:col>102</xdr:col>
      <xdr:colOff>114300</xdr:colOff>
      <xdr:row>61</xdr:row>
      <xdr:rowOff>120244</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8656300" y="1056772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618" name="n_1aveValue【学校施設】&#10;一人当たり面積">
          <a:extLst>
            <a:ext uri="{FF2B5EF4-FFF2-40B4-BE49-F238E27FC236}">
              <a16:creationId xmlns:a16="http://schemas.microsoft.com/office/drawing/2014/main" id="{00000000-0008-0000-0100-00006A020000}"/>
            </a:ext>
          </a:extLst>
        </xdr:cNvPr>
        <xdr:cNvSpPr txBox="1"/>
      </xdr:nvSpPr>
      <xdr:spPr>
        <a:xfrm>
          <a:off x="21075727" y="1054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116247</xdr:rowOff>
    </xdr:from>
    <xdr:ext cx="469744" cy="259045"/>
    <xdr:sp macro="" textlink="">
      <xdr:nvSpPr>
        <xdr:cNvPr id="619" name="n_2aveValue【学校施設】&#10;一人当たり面積">
          <a:extLst>
            <a:ext uri="{FF2B5EF4-FFF2-40B4-BE49-F238E27FC236}">
              <a16:creationId xmlns:a16="http://schemas.microsoft.com/office/drawing/2014/main" id="{00000000-0008-0000-0100-00006B020000}"/>
            </a:ext>
          </a:extLst>
        </xdr:cNvPr>
        <xdr:cNvSpPr txBox="1"/>
      </xdr:nvSpPr>
      <xdr:spPr>
        <a:xfrm>
          <a:off x="20199427" y="102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142308</xdr:rowOff>
    </xdr:from>
    <xdr:ext cx="469744" cy="259045"/>
    <xdr:sp macro="" textlink="">
      <xdr:nvSpPr>
        <xdr:cNvPr id="620" name="n_3aveValue【学校施設】&#10;一人当たり面積">
          <a:extLst>
            <a:ext uri="{FF2B5EF4-FFF2-40B4-BE49-F238E27FC236}">
              <a16:creationId xmlns:a16="http://schemas.microsoft.com/office/drawing/2014/main" id="{00000000-0008-0000-0100-00006C020000}"/>
            </a:ext>
          </a:extLst>
        </xdr:cNvPr>
        <xdr:cNvSpPr txBox="1"/>
      </xdr:nvSpPr>
      <xdr:spPr>
        <a:xfrm>
          <a:off x="19310427" y="102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158310</xdr:rowOff>
    </xdr:from>
    <xdr:ext cx="469744" cy="259045"/>
    <xdr:sp macro="" textlink="">
      <xdr:nvSpPr>
        <xdr:cNvPr id="621" name="n_4aveValue【学校施設】&#10;一人当たり面積">
          <a:extLst>
            <a:ext uri="{FF2B5EF4-FFF2-40B4-BE49-F238E27FC236}">
              <a16:creationId xmlns:a16="http://schemas.microsoft.com/office/drawing/2014/main" id="{00000000-0008-0000-0100-00006D020000}"/>
            </a:ext>
          </a:extLst>
        </xdr:cNvPr>
        <xdr:cNvSpPr txBox="1"/>
      </xdr:nvSpPr>
      <xdr:spPr>
        <a:xfrm>
          <a:off x="18421427" y="1027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59097</xdr:rowOff>
    </xdr:from>
    <xdr:ext cx="469744" cy="259045"/>
    <xdr:sp macro="" textlink="">
      <xdr:nvSpPr>
        <xdr:cNvPr id="622" name="n_1mainValue【学校施設】&#10;一人当たり面積">
          <a:extLst>
            <a:ext uri="{FF2B5EF4-FFF2-40B4-BE49-F238E27FC236}">
              <a16:creationId xmlns:a16="http://schemas.microsoft.com/office/drawing/2014/main" id="{00000000-0008-0000-0100-00006E020000}"/>
            </a:ext>
          </a:extLst>
        </xdr:cNvPr>
        <xdr:cNvSpPr txBox="1"/>
      </xdr:nvSpPr>
      <xdr:spPr>
        <a:xfrm>
          <a:off x="21075727" y="101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29125</xdr:rowOff>
    </xdr:from>
    <xdr:ext cx="469744" cy="259045"/>
    <xdr:sp macro="" textlink="">
      <xdr:nvSpPr>
        <xdr:cNvPr id="623" name="n_2mainValue【学校施設】&#10;一人当たり面積">
          <a:extLst>
            <a:ext uri="{FF2B5EF4-FFF2-40B4-BE49-F238E27FC236}">
              <a16:creationId xmlns:a16="http://schemas.microsoft.com/office/drawing/2014/main" id="{00000000-0008-0000-0100-00006F020000}"/>
            </a:ext>
          </a:extLst>
        </xdr:cNvPr>
        <xdr:cNvSpPr txBox="1"/>
      </xdr:nvSpPr>
      <xdr:spPr>
        <a:xfrm>
          <a:off x="20199427" y="1065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162171</xdr:rowOff>
    </xdr:from>
    <xdr:ext cx="469744" cy="259045"/>
    <xdr:sp macro="" textlink="">
      <xdr:nvSpPr>
        <xdr:cNvPr id="624" name="n_3mainValue【学校施設】&#10;一人当たり面積">
          <a:extLst>
            <a:ext uri="{FF2B5EF4-FFF2-40B4-BE49-F238E27FC236}">
              <a16:creationId xmlns:a16="http://schemas.microsoft.com/office/drawing/2014/main" id="{00000000-0008-0000-0100-000070020000}"/>
            </a:ext>
          </a:extLst>
        </xdr:cNvPr>
        <xdr:cNvSpPr txBox="1"/>
      </xdr:nvSpPr>
      <xdr:spPr>
        <a:xfrm>
          <a:off x="19310427" y="106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151198</xdr:rowOff>
    </xdr:from>
    <xdr:ext cx="469744" cy="259045"/>
    <xdr:sp macro="" textlink="">
      <xdr:nvSpPr>
        <xdr:cNvPr id="625" name="n_4mainValue【学校施設】&#10;一人当たり面積">
          <a:extLst>
            <a:ext uri="{FF2B5EF4-FFF2-40B4-BE49-F238E27FC236}">
              <a16:creationId xmlns:a16="http://schemas.microsoft.com/office/drawing/2014/main" id="{00000000-0008-0000-0100-000071020000}"/>
            </a:ext>
          </a:extLst>
        </xdr:cNvPr>
        <xdr:cNvSpPr txBox="1"/>
      </xdr:nvSpPr>
      <xdr:spPr>
        <a:xfrm>
          <a:off x="18421427" y="1060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00000000-0008-0000-0100-00008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flipV="1">
          <a:off x="16318864"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00000000-0008-0000-0100-00008C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654" name="【児童館】&#10;有形固定資産減価償却率最大値テキスト">
          <a:extLst>
            <a:ext uri="{FF2B5EF4-FFF2-40B4-BE49-F238E27FC236}">
              <a16:creationId xmlns:a16="http://schemas.microsoft.com/office/drawing/2014/main" id="{00000000-0008-0000-0100-00008E020000}"/>
            </a:ext>
          </a:extLst>
        </xdr:cNvPr>
        <xdr:cNvSpPr txBox="1"/>
      </xdr:nvSpPr>
      <xdr:spPr>
        <a:xfrm>
          <a:off x="16357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6230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99984</xdr:rowOff>
    </xdr:from>
    <xdr:ext cx="405111" cy="259045"/>
    <xdr:sp macro="" textlink="">
      <xdr:nvSpPr>
        <xdr:cNvPr id="656" name="【児童館】&#10;有形固定資産減価償却率平均値テキスト">
          <a:extLst>
            <a:ext uri="{FF2B5EF4-FFF2-40B4-BE49-F238E27FC236}">
              <a16:creationId xmlns:a16="http://schemas.microsoft.com/office/drawing/2014/main" id="{00000000-0008-0000-0100-000090020000}"/>
            </a:ext>
          </a:extLst>
        </xdr:cNvPr>
        <xdr:cNvSpPr txBox="1"/>
      </xdr:nvSpPr>
      <xdr:spPr>
        <a:xfrm>
          <a:off x="16357600" y="1398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657" name="フローチャート: 判断 656">
          <a:extLst>
            <a:ext uri="{FF2B5EF4-FFF2-40B4-BE49-F238E27FC236}">
              <a16:creationId xmlns:a16="http://schemas.microsoft.com/office/drawing/2014/main" id="{00000000-0008-0000-0100-000091020000}"/>
            </a:ext>
          </a:extLst>
        </xdr:cNvPr>
        <xdr:cNvSpPr/>
      </xdr:nvSpPr>
      <xdr:spPr>
        <a:xfrm>
          <a:off x="16268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58" name="フローチャート: 判断 657">
          <a:extLst>
            <a:ext uri="{FF2B5EF4-FFF2-40B4-BE49-F238E27FC236}">
              <a16:creationId xmlns:a16="http://schemas.microsoft.com/office/drawing/2014/main" id="{00000000-0008-0000-0100-000092020000}"/>
            </a:ext>
          </a:extLst>
        </xdr:cNvPr>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659" name="フローチャート: 判断 658">
          <a:extLst>
            <a:ext uri="{FF2B5EF4-FFF2-40B4-BE49-F238E27FC236}">
              <a16:creationId xmlns:a16="http://schemas.microsoft.com/office/drawing/2014/main" id="{00000000-0008-0000-0100-000093020000}"/>
            </a:ext>
          </a:extLst>
        </xdr:cNvPr>
        <xdr:cNvSpPr/>
      </xdr:nvSpPr>
      <xdr:spPr>
        <a:xfrm>
          <a:off x="14541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660" name="フローチャート: 判断 659">
          <a:extLst>
            <a:ext uri="{FF2B5EF4-FFF2-40B4-BE49-F238E27FC236}">
              <a16:creationId xmlns:a16="http://schemas.microsoft.com/office/drawing/2014/main" id="{00000000-0008-0000-0100-000094020000}"/>
            </a:ext>
          </a:extLst>
        </xdr:cNvPr>
        <xdr:cNvSpPr/>
      </xdr:nvSpPr>
      <xdr:spPr>
        <a:xfrm>
          <a:off x="13652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661" name="フローチャート: 判断 660">
          <a:extLst>
            <a:ext uri="{FF2B5EF4-FFF2-40B4-BE49-F238E27FC236}">
              <a16:creationId xmlns:a16="http://schemas.microsoft.com/office/drawing/2014/main" id="{00000000-0008-0000-0100-000095020000}"/>
            </a:ext>
          </a:extLst>
        </xdr:cNvPr>
        <xdr:cNvSpPr/>
      </xdr:nvSpPr>
      <xdr:spPr>
        <a:xfrm>
          <a:off x="12763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93436</xdr:rowOff>
    </xdr:from>
    <xdr:to>
      <xdr:col>85</xdr:col>
      <xdr:colOff>177800</xdr:colOff>
      <xdr:row>87</xdr:row>
      <xdr:rowOff>23586</xdr:rowOff>
    </xdr:to>
    <xdr:sp macro="" textlink="">
      <xdr:nvSpPr>
        <xdr:cNvPr id="667" name="楕円 666">
          <a:extLst>
            <a:ext uri="{FF2B5EF4-FFF2-40B4-BE49-F238E27FC236}">
              <a16:creationId xmlns:a16="http://schemas.microsoft.com/office/drawing/2014/main" id="{00000000-0008-0000-0100-00009B020000}"/>
            </a:ext>
          </a:extLst>
        </xdr:cNvPr>
        <xdr:cNvSpPr/>
      </xdr:nvSpPr>
      <xdr:spPr>
        <a:xfrm>
          <a:off x="16268700" y="1483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8363</xdr:rowOff>
    </xdr:from>
    <xdr:ext cx="405111" cy="259045"/>
    <xdr:sp macro="" textlink="">
      <xdr:nvSpPr>
        <xdr:cNvPr id="668" name="【児童館】&#10;有形固定資産減価償却率該当値テキスト">
          <a:extLst>
            <a:ext uri="{FF2B5EF4-FFF2-40B4-BE49-F238E27FC236}">
              <a16:creationId xmlns:a16="http://schemas.microsoft.com/office/drawing/2014/main" id="{00000000-0008-0000-0100-00009C020000}"/>
            </a:ext>
          </a:extLst>
        </xdr:cNvPr>
        <xdr:cNvSpPr txBox="1"/>
      </xdr:nvSpPr>
      <xdr:spPr>
        <a:xfrm>
          <a:off x="16357600" y="14753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88537</xdr:rowOff>
    </xdr:from>
    <xdr:to>
      <xdr:col>81</xdr:col>
      <xdr:colOff>101600</xdr:colOff>
      <xdr:row>87</xdr:row>
      <xdr:rowOff>18687</xdr:rowOff>
    </xdr:to>
    <xdr:sp macro="" textlink="">
      <xdr:nvSpPr>
        <xdr:cNvPr id="669" name="楕円 668">
          <a:extLst>
            <a:ext uri="{FF2B5EF4-FFF2-40B4-BE49-F238E27FC236}">
              <a16:creationId xmlns:a16="http://schemas.microsoft.com/office/drawing/2014/main" id="{00000000-0008-0000-0100-00009D020000}"/>
            </a:ext>
          </a:extLst>
        </xdr:cNvPr>
        <xdr:cNvSpPr/>
      </xdr:nvSpPr>
      <xdr:spPr>
        <a:xfrm>
          <a:off x="15430500" y="148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139337</xdr:rowOff>
    </xdr:from>
    <xdr:to>
      <xdr:col>85</xdr:col>
      <xdr:colOff>127000</xdr:colOff>
      <xdr:row>86</xdr:row>
      <xdr:rowOff>144236</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5481300" y="1488403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71" name="楕円 670">
          <a:extLst>
            <a:ext uri="{FF2B5EF4-FFF2-40B4-BE49-F238E27FC236}">
              <a16:creationId xmlns:a16="http://schemas.microsoft.com/office/drawing/2014/main" id="{00000000-0008-0000-0100-00009F020000}"/>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139337</xdr:rowOff>
    </xdr:from>
    <xdr:to>
      <xdr:col>81</xdr:col>
      <xdr:colOff>50800</xdr:colOff>
      <xdr:row>86</xdr:row>
      <xdr:rowOff>168729</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flipV="1">
          <a:off x="14592300" y="1488403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78739</xdr:rowOff>
    </xdr:from>
    <xdr:to>
      <xdr:col>72</xdr:col>
      <xdr:colOff>38100</xdr:colOff>
      <xdr:row>87</xdr:row>
      <xdr:rowOff>8889</xdr:rowOff>
    </xdr:to>
    <xdr:sp macro="" textlink="">
      <xdr:nvSpPr>
        <xdr:cNvPr id="673" name="楕円 672">
          <a:extLst>
            <a:ext uri="{FF2B5EF4-FFF2-40B4-BE49-F238E27FC236}">
              <a16:creationId xmlns:a16="http://schemas.microsoft.com/office/drawing/2014/main" id="{00000000-0008-0000-0100-0000A1020000}"/>
            </a:ext>
          </a:extLst>
        </xdr:cNvPr>
        <xdr:cNvSpPr/>
      </xdr:nvSpPr>
      <xdr:spPr>
        <a:xfrm>
          <a:off x="136525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129539</xdr:rowOff>
    </xdr:from>
    <xdr:to>
      <xdr:col>76</xdr:col>
      <xdr:colOff>114300</xdr:colOff>
      <xdr:row>86</xdr:row>
      <xdr:rowOff>168729</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3703300" y="1487423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75474</xdr:rowOff>
    </xdr:from>
    <xdr:to>
      <xdr:col>67</xdr:col>
      <xdr:colOff>101600</xdr:colOff>
      <xdr:row>87</xdr:row>
      <xdr:rowOff>5624</xdr:rowOff>
    </xdr:to>
    <xdr:sp macro="" textlink="">
      <xdr:nvSpPr>
        <xdr:cNvPr id="675" name="楕円 674">
          <a:extLst>
            <a:ext uri="{FF2B5EF4-FFF2-40B4-BE49-F238E27FC236}">
              <a16:creationId xmlns:a16="http://schemas.microsoft.com/office/drawing/2014/main" id="{00000000-0008-0000-0100-0000A3020000}"/>
            </a:ext>
          </a:extLst>
        </xdr:cNvPr>
        <xdr:cNvSpPr/>
      </xdr:nvSpPr>
      <xdr:spPr>
        <a:xfrm>
          <a:off x="12763500" y="148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126274</xdr:rowOff>
    </xdr:from>
    <xdr:to>
      <xdr:col>71</xdr:col>
      <xdr:colOff>177800</xdr:colOff>
      <xdr:row>86</xdr:row>
      <xdr:rowOff>129539</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2814300" y="148709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677" name="n_1aveValue【児童館】&#10;有形固定資産減価償却率">
          <a:extLst>
            <a:ext uri="{FF2B5EF4-FFF2-40B4-BE49-F238E27FC236}">
              <a16:creationId xmlns:a16="http://schemas.microsoft.com/office/drawing/2014/main" id="{00000000-0008-0000-0100-0000A5020000}"/>
            </a:ext>
          </a:extLst>
        </xdr:cNvPr>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678" name="n_2aveValue【児童館】&#10;有形固定資産減価償却率">
          <a:extLst>
            <a:ext uri="{FF2B5EF4-FFF2-40B4-BE49-F238E27FC236}">
              <a16:creationId xmlns:a16="http://schemas.microsoft.com/office/drawing/2014/main" id="{00000000-0008-0000-0100-0000A6020000}"/>
            </a:ext>
          </a:extLst>
        </xdr:cNvPr>
        <xdr:cNvSpPr txBox="1"/>
      </xdr:nvSpPr>
      <xdr:spPr>
        <a:xfrm>
          <a:off x="14389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679" name="n_3aveValue【児童館】&#10;有形固定資産減価償却率">
          <a:extLst>
            <a:ext uri="{FF2B5EF4-FFF2-40B4-BE49-F238E27FC236}">
              <a16:creationId xmlns:a16="http://schemas.microsoft.com/office/drawing/2014/main" id="{00000000-0008-0000-0100-0000A7020000}"/>
            </a:ext>
          </a:extLst>
        </xdr:cNvPr>
        <xdr:cNvSpPr txBox="1"/>
      </xdr:nvSpPr>
      <xdr:spPr>
        <a:xfrm>
          <a:off x="13500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84200</xdr:rowOff>
    </xdr:from>
    <xdr:ext cx="405111" cy="259045"/>
    <xdr:sp macro="" textlink="">
      <xdr:nvSpPr>
        <xdr:cNvPr id="680" name="n_4aveValue【児童館】&#10;有形固定資産減価償却率">
          <a:extLst>
            <a:ext uri="{FF2B5EF4-FFF2-40B4-BE49-F238E27FC236}">
              <a16:creationId xmlns:a16="http://schemas.microsoft.com/office/drawing/2014/main" id="{00000000-0008-0000-0100-0000A8020000}"/>
            </a:ext>
          </a:extLst>
        </xdr:cNvPr>
        <xdr:cNvSpPr txBox="1"/>
      </xdr:nvSpPr>
      <xdr:spPr>
        <a:xfrm>
          <a:off x="12611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9814</xdr:rowOff>
    </xdr:from>
    <xdr:ext cx="405111" cy="259045"/>
    <xdr:sp macro="" textlink="">
      <xdr:nvSpPr>
        <xdr:cNvPr id="681" name="n_1mainValue【児童館】&#10;有形固定資産減価償却率">
          <a:extLst>
            <a:ext uri="{FF2B5EF4-FFF2-40B4-BE49-F238E27FC236}">
              <a16:creationId xmlns:a16="http://schemas.microsoft.com/office/drawing/2014/main" id="{00000000-0008-0000-0100-0000A9020000}"/>
            </a:ext>
          </a:extLst>
        </xdr:cNvPr>
        <xdr:cNvSpPr txBox="1"/>
      </xdr:nvSpPr>
      <xdr:spPr>
        <a:xfrm>
          <a:off x="15266044" y="1492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82" name="n_2mainValue【児童館】&#10;有形固定資産減価償却率">
          <a:extLst>
            <a:ext uri="{FF2B5EF4-FFF2-40B4-BE49-F238E27FC236}">
              <a16:creationId xmlns:a16="http://schemas.microsoft.com/office/drawing/2014/main" id="{00000000-0008-0000-0100-0000AA020000}"/>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16</xdr:rowOff>
    </xdr:from>
    <xdr:ext cx="405111" cy="259045"/>
    <xdr:sp macro="" textlink="">
      <xdr:nvSpPr>
        <xdr:cNvPr id="683" name="n_3mainValue【児童館】&#10;有形固定資産減価償却率">
          <a:extLst>
            <a:ext uri="{FF2B5EF4-FFF2-40B4-BE49-F238E27FC236}">
              <a16:creationId xmlns:a16="http://schemas.microsoft.com/office/drawing/2014/main" id="{00000000-0008-0000-0100-0000AB020000}"/>
            </a:ext>
          </a:extLst>
        </xdr:cNvPr>
        <xdr:cNvSpPr txBox="1"/>
      </xdr:nvSpPr>
      <xdr:spPr>
        <a:xfrm>
          <a:off x="13500744" y="1491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168201</xdr:rowOff>
    </xdr:from>
    <xdr:ext cx="405111" cy="259045"/>
    <xdr:sp macro="" textlink="">
      <xdr:nvSpPr>
        <xdr:cNvPr id="684" name="n_4mainValue【児童館】&#10;有形固定資産減価償却率">
          <a:extLst>
            <a:ext uri="{FF2B5EF4-FFF2-40B4-BE49-F238E27FC236}">
              <a16:creationId xmlns:a16="http://schemas.microsoft.com/office/drawing/2014/main" id="{00000000-0008-0000-0100-0000AC020000}"/>
            </a:ext>
          </a:extLst>
        </xdr:cNvPr>
        <xdr:cNvSpPr txBox="1"/>
      </xdr:nvSpPr>
      <xdr:spPr>
        <a:xfrm>
          <a:off x="12611744" y="1491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100-0000B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0000000-0008-0000-01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7" name="【児童館】&#10;一人当たり面積最小値テキスト">
          <a:extLst>
            <a:ext uri="{FF2B5EF4-FFF2-40B4-BE49-F238E27FC236}">
              <a16:creationId xmlns:a16="http://schemas.microsoft.com/office/drawing/2014/main" id="{00000000-0008-0000-0100-0000C3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a:extLst>
            <a:ext uri="{FF2B5EF4-FFF2-40B4-BE49-F238E27FC236}">
              <a16:creationId xmlns:a16="http://schemas.microsoft.com/office/drawing/2014/main" id="{00000000-0008-0000-0100-0000C502000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711" name="【児童館】&#10;一人当たり面積平均値テキスト">
          <a:extLst>
            <a:ext uri="{FF2B5EF4-FFF2-40B4-BE49-F238E27FC236}">
              <a16:creationId xmlns:a16="http://schemas.microsoft.com/office/drawing/2014/main" id="{00000000-0008-0000-0100-0000C7020000}"/>
            </a:ext>
          </a:extLst>
        </xdr:cNvPr>
        <xdr:cNvSpPr txBox="1"/>
      </xdr:nvSpPr>
      <xdr:spPr>
        <a:xfrm>
          <a:off x="22199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a:extLst>
            <a:ext uri="{FF2B5EF4-FFF2-40B4-BE49-F238E27FC236}">
              <a16:creationId xmlns:a16="http://schemas.microsoft.com/office/drawing/2014/main" id="{00000000-0008-0000-0100-0000C8020000}"/>
            </a:ext>
          </a:extLst>
        </xdr:cNvPr>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3" name="フローチャート: 判断 712">
          <a:extLst>
            <a:ext uri="{FF2B5EF4-FFF2-40B4-BE49-F238E27FC236}">
              <a16:creationId xmlns:a16="http://schemas.microsoft.com/office/drawing/2014/main" id="{00000000-0008-0000-0100-0000C9020000}"/>
            </a:ext>
          </a:extLst>
        </xdr:cNvPr>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14" name="フローチャート: 判断 713">
          <a:extLst>
            <a:ext uri="{FF2B5EF4-FFF2-40B4-BE49-F238E27FC236}">
              <a16:creationId xmlns:a16="http://schemas.microsoft.com/office/drawing/2014/main" id="{00000000-0008-0000-0100-0000CA020000}"/>
            </a:ext>
          </a:extLst>
        </xdr:cNvPr>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715" name="フローチャート: 判断 714">
          <a:extLst>
            <a:ext uri="{FF2B5EF4-FFF2-40B4-BE49-F238E27FC236}">
              <a16:creationId xmlns:a16="http://schemas.microsoft.com/office/drawing/2014/main" id="{00000000-0008-0000-0100-0000CB020000}"/>
            </a:ext>
          </a:extLst>
        </xdr:cNvPr>
        <xdr:cNvSpPr/>
      </xdr:nvSpPr>
      <xdr:spPr>
        <a:xfrm>
          <a:off x="19494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716" name="フローチャート: 判断 715">
          <a:extLst>
            <a:ext uri="{FF2B5EF4-FFF2-40B4-BE49-F238E27FC236}">
              <a16:creationId xmlns:a16="http://schemas.microsoft.com/office/drawing/2014/main" id="{00000000-0008-0000-0100-0000CC020000}"/>
            </a:ext>
          </a:extLst>
        </xdr:cNvPr>
        <xdr:cNvSpPr/>
      </xdr:nvSpPr>
      <xdr:spPr>
        <a:xfrm>
          <a:off x="18605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722" name="楕円 721">
          <a:extLst>
            <a:ext uri="{FF2B5EF4-FFF2-40B4-BE49-F238E27FC236}">
              <a16:creationId xmlns:a16="http://schemas.microsoft.com/office/drawing/2014/main" id="{00000000-0008-0000-0100-0000D2020000}"/>
            </a:ext>
          </a:extLst>
        </xdr:cNvPr>
        <xdr:cNvSpPr/>
      </xdr:nvSpPr>
      <xdr:spPr>
        <a:xfrm>
          <a:off x="221107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32529</xdr:rowOff>
    </xdr:from>
    <xdr:ext cx="469744" cy="259045"/>
    <xdr:sp macro="" textlink="">
      <xdr:nvSpPr>
        <xdr:cNvPr id="723" name="【児童館】&#10;一人当たり面積該当値テキスト">
          <a:extLst>
            <a:ext uri="{FF2B5EF4-FFF2-40B4-BE49-F238E27FC236}">
              <a16:creationId xmlns:a16="http://schemas.microsoft.com/office/drawing/2014/main" id="{00000000-0008-0000-0100-0000D3020000}"/>
            </a:ext>
          </a:extLst>
        </xdr:cNvPr>
        <xdr:cNvSpPr txBox="1"/>
      </xdr:nvSpPr>
      <xdr:spPr>
        <a:xfrm>
          <a:off x="22199600" y="1460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117602</xdr:rowOff>
    </xdr:from>
    <xdr:to>
      <xdr:col>112</xdr:col>
      <xdr:colOff>38100</xdr:colOff>
      <xdr:row>86</xdr:row>
      <xdr:rowOff>47752</xdr:rowOff>
    </xdr:to>
    <xdr:sp macro="" textlink="">
      <xdr:nvSpPr>
        <xdr:cNvPr id="724" name="楕円 723">
          <a:extLst>
            <a:ext uri="{FF2B5EF4-FFF2-40B4-BE49-F238E27FC236}">
              <a16:creationId xmlns:a16="http://schemas.microsoft.com/office/drawing/2014/main" id="{00000000-0008-0000-0100-0000D4020000}"/>
            </a:ext>
          </a:extLst>
        </xdr:cNvPr>
        <xdr:cNvSpPr/>
      </xdr:nvSpPr>
      <xdr:spPr>
        <a:xfrm>
          <a:off x="21272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168402</xdr:rowOff>
    </xdr:from>
    <xdr:to>
      <xdr:col>116</xdr:col>
      <xdr:colOff>63500</xdr:colOff>
      <xdr:row>85</xdr:row>
      <xdr:rowOff>168402</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21323300" y="1474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122174</xdr:rowOff>
    </xdr:from>
    <xdr:to>
      <xdr:col>107</xdr:col>
      <xdr:colOff>101600</xdr:colOff>
      <xdr:row>86</xdr:row>
      <xdr:rowOff>52324</xdr:rowOff>
    </xdr:to>
    <xdr:sp macro="" textlink="">
      <xdr:nvSpPr>
        <xdr:cNvPr id="726" name="楕円 725">
          <a:extLst>
            <a:ext uri="{FF2B5EF4-FFF2-40B4-BE49-F238E27FC236}">
              <a16:creationId xmlns:a16="http://schemas.microsoft.com/office/drawing/2014/main" id="{00000000-0008-0000-0100-0000D6020000}"/>
            </a:ext>
          </a:extLst>
        </xdr:cNvPr>
        <xdr:cNvSpPr/>
      </xdr:nvSpPr>
      <xdr:spPr>
        <a:xfrm>
          <a:off x="20383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168402</xdr:rowOff>
    </xdr:from>
    <xdr:to>
      <xdr:col>111</xdr:col>
      <xdr:colOff>177800</xdr:colOff>
      <xdr:row>86</xdr:row>
      <xdr:rowOff>1524</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flipV="1">
          <a:off x="20434300" y="147416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728" name="楕円 727">
          <a:extLst>
            <a:ext uri="{FF2B5EF4-FFF2-40B4-BE49-F238E27FC236}">
              <a16:creationId xmlns:a16="http://schemas.microsoft.com/office/drawing/2014/main" id="{00000000-0008-0000-0100-0000D8020000}"/>
            </a:ext>
          </a:extLst>
        </xdr:cNvPr>
        <xdr:cNvSpPr/>
      </xdr:nvSpPr>
      <xdr:spPr>
        <a:xfrm>
          <a:off x="19494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xdr:rowOff>
    </xdr:from>
    <xdr:to>
      <xdr:col>107</xdr:col>
      <xdr:colOff>50800</xdr:colOff>
      <xdr:row>86</xdr:row>
      <xdr:rowOff>1524</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19545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122174</xdr:rowOff>
    </xdr:from>
    <xdr:to>
      <xdr:col>98</xdr:col>
      <xdr:colOff>38100</xdr:colOff>
      <xdr:row>86</xdr:row>
      <xdr:rowOff>52324</xdr:rowOff>
    </xdr:to>
    <xdr:sp macro="" textlink="">
      <xdr:nvSpPr>
        <xdr:cNvPr id="730" name="楕円 729">
          <a:extLst>
            <a:ext uri="{FF2B5EF4-FFF2-40B4-BE49-F238E27FC236}">
              <a16:creationId xmlns:a16="http://schemas.microsoft.com/office/drawing/2014/main" id="{00000000-0008-0000-0100-0000DA020000}"/>
            </a:ext>
          </a:extLst>
        </xdr:cNvPr>
        <xdr:cNvSpPr/>
      </xdr:nvSpPr>
      <xdr:spPr>
        <a:xfrm>
          <a:off x="18605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1524</xdr:rowOff>
    </xdr:from>
    <xdr:to>
      <xdr:col>102</xdr:col>
      <xdr:colOff>114300</xdr:colOff>
      <xdr:row>86</xdr:row>
      <xdr:rowOff>1524</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8656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732" name="n_1aveValue【児童館】&#10;一人当たり面積">
          <a:extLst>
            <a:ext uri="{FF2B5EF4-FFF2-40B4-BE49-F238E27FC236}">
              <a16:creationId xmlns:a16="http://schemas.microsoft.com/office/drawing/2014/main" id="{00000000-0008-0000-0100-0000DC020000}"/>
            </a:ext>
          </a:extLst>
        </xdr:cNvPr>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733" name="n_2aveValue【児童館】&#10;一人当たり面積">
          <a:extLst>
            <a:ext uri="{FF2B5EF4-FFF2-40B4-BE49-F238E27FC236}">
              <a16:creationId xmlns:a16="http://schemas.microsoft.com/office/drawing/2014/main" id="{00000000-0008-0000-0100-0000DD020000}"/>
            </a:ext>
          </a:extLst>
        </xdr:cNvPr>
        <xdr:cNvSpPr txBox="1"/>
      </xdr:nvSpPr>
      <xdr:spPr>
        <a:xfrm>
          <a:off x="20199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734" name="n_3aveValue【児童館】&#10;一人当たり面積">
          <a:extLst>
            <a:ext uri="{FF2B5EF4-FFF2-40B4-BE49-F238E27FC236}">
              <a16:creationId xmlns:a16="http://schemas.microsoft.com/office/drawing/2014/main" id="{00000000-0008-0000-0100-0000DE020000}"/>
            </a:ext>
          </a:extLst>
        </xdr:cNvPr>
        <xdr:cNvSpPr txBox="1"/>
      </xdr:nvSpPr>
      <xdr:spPr>
        <a:xfrm>
          <a:off x="193104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735" name="n_4aveValue【児童館】&#10;一人当たり面積">
          <a:extLst>
            <a:ext uri="{FF2B5EF4-FFF2-40B4-BE49-F238E27FC236}">
              <a16:creationId xmlns:a16="http://schemas.microsoft.com/office/drawing/2014/main" id="{00000000-0008-0000-0100-0000DF020000}"/>
            </a:ext>
          </a:extLst>
        </xdr:cNvPr>
        <xdr:cNvSpPr txBox="1"/>
      </xdr:nvSpPr>
      <xdr:spPr>
        <a:xfrm>
          <a:off x="18421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38879</xdr:rowOff>
    </xdr:from>
    <xdr:ext cx="469744" cy="259045"/>
    <xdr:sp macro="" textlink="">
      <xdr:nvSpPr>
        <xdr:cNvPr id="736" name="n_1mainValue【児童館】&#10;一人当たり面積">
          <a:extLst>
            <a:ext uri="{FF2B5EF4-FFF2-40B4-BE49-F238E27FC236}">
              <a16:creationId xmlns:a16="http://schemas.microsoft.com/office/drawing/2014/main" id="{00000000-0008-0000-0100-0000E0020000}"/>
            </a:ext>
          </a:extLst>
        </xdr:cNvPr>
        <xdr:cNvSpPr txBox="1"/>
      </xdr:nvSpPr>
      <xdr:spPr>
        <a:xfrm>
          <a:off x="210757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43451</xdr:rowOff>
    </xdr:from>
    <xdr:ext cx="469744" cy="259045"/>
    <xdr:sp macro="" textlink="">
      <xdr:nvSpPr>
        <xdr:cNvPr id="737" name="n_2mainValue【児童館】&#10;一人当たり面積">
          <a:extLst>
            <a:ext uri="{FF2B5EF4-FFF2-40B4-BE49-F238E27FC236}">
              <a16:creationId xmlns:a16="http://schemas.microsoft.com/office/drawing/2014/main" id="{00000000-0008-0000-0100-0000E1020000}"/>
            </a:ext>
          </a:extLst>
        </xdr:cNvPr>
        <xdr:cNvSpPr txBox="1"/>
      </xdr:nvSpPr>
      <xdr:spPr>
        <a:xfrm>
          <a:off x="20199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738" name="n_3mainValue【児童館】&#10;一人当たり面積">
          <a:extLst>
            <a:ext uri="{FF2B5EF4-FFF2-40B4-BE49-F238E27FC236}">
              <a16:creationId xmlns:a16="http://schemas.microsoft.com/office/drawing/2014/main" id="{00000000-0008-0000-0100-0000E2020000}"/>
            </a:ext>
          </a:extLst>
        </xdr:cNvPr>
        <xdr:cNvSpPr txBox="1"/>
      </xdr:nvSpPr>
      <xdr:spPr>
        <a:xfrm>
          <a:off x="19310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43451</xdr:rowOff>
    </xdr:from>
    <xdr:ext cx="469744" cy="259045"/>
    <xdr:sp macro="" textlink="">
      <xdr:nvSpPr>
        <xdr:cNvPr id="739" name="n_4mainValue【児童館】&#10;一人当たり面積">
          <a:extLst>
            <a:ext uri="{FF2B5EF4-FFF2-40B4-BE49-F238E27FC236}">
              <a16:creationId xmlns:a16="http://schemas.microsoft.com/office/drawing/2014/main" id="{00000000-0008-0000-0100-0000E3020000}"/>
            </a:ext>
          </a:extLst>
        </xdr:cNvPr>
        <xdr:cNvSpPr txBox="1"/>
      </xdr:nvSpPr>
      <xdr:spPr>
        <a:xfrm>
          <a:off x="18421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0000000-0008-0000-0100-0000F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00000000-0008-0000-0100-0000FD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767" name="【公民館】&#10;有形固定資産減価償却率最大値テキスト">
          <a:extLst>
            <a:ext uri="{FF2B5EF4-FFF2-40B4-BE49-F238E27FC236}">
              <a16:creationId xmlns:a16="http://schemas.microsoft.com/office/drawing/2014/main" id="{00000000-0008-0000-0100-0000FF020000}"/>
            </a:ext>
          </a:extLst>
        </xdr:cNvPr>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769" name="【公民館】&#10;有形固定資産減価償却率平均値テキスト">
          <a:extLst>
            <a:ext uri="{FF2B5EF4-FFF2-40B4-BE49-F238E27FC236}">
              <a16:creationId xmlns:a16="http://schemas.microsoft.com/office/drawing/2014/main" id="{00000000-0008-0000-0100-000001030000}"/>
            </a:ext>
          </a:extLst>
        </xdr:cNvPr>
        <xdr:cNvSpPr txBox="1"/>
      </xdr:nvSpPr>
      <xdr:spPr>
        <a:xfrm>
          <a:off x="16357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770" name="フローチャート: 判断 769">
          <a:extLst>
            <a:ext uri="{FF2B5EF4-FFF2-40B4-BE49-F238E27FC236}">
              <a16:creationId xmlns:a16="http://schemas.microsoft.com/office/drawing/2014/main" id="{00000000-0008-0000-0100-000002030000}"/>
            </a:ext>
          </a:extLst>
        </xdr:cNvPr>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44450</xdr:rowOff>
    </xdr:from>
    <xdr:to>
      <xdr:col>85</xdr:col>
      <xdr:colOff>177800</xdr:colOff>
      <xdr:row>101</xdr:row>
      <xdr:rowOff>146050</xdr:rowOff>
    </xdr:to>
    <xdr:sp macro="" textlink="">
      <xdr:nvSpPr>
        <xdr:cNvPr id="780" name="楕円 779">
          <a:extLst>
            <a:ext uri="{FF2B5EF4-FFF2-40B4-BE49-F238E27FC236}">
              <a16:creationId xmlns:a16="http://schemas.microsoft.com/office/drawing/2014/main" id="{00000000-0008-0000-0100-00000C030000}"/>
            </a:ext>
          </a:extLst>
        </xdr:cNvPr>
        <xdr:cNvSpPr/>
      </xdr:nvSpPr>
      <xdr:spPr>
        <a:xfrm>
          <a:off x="162687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67327</xdr:rowOff>
    </xdr:from>
    <xdr:ext cx="405111" cy="259045"/>
    <xdr:sp macro="" textlink="">
      <xdr:nvSpPr>
        <xdr:cNvPr id="781" name="【公民館】&#10;有形固定資産減価償却率該当値テキスト">
          <a:extLst>
            <a:ext uri="{FF2B5EF4-FFF2-40B4-BE49-F238E27FC236}">
              <a16:creationId xmlns:a16="http://schemas.microsoft.com/office/drawing/2014/main" id="{00000000-0008-0000-0100-00000D030000}"/>
            </a:ext>
          </a:extLst>
        </xdr:cNvPr>
        <xdr:cNvSpPr txBox="1"/>
      </xdr:nvSpPr>
      <xdr:spPr>
        <a:xfrm>
          <a:off x="16357600"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40639</xdr:rowOff>
    </xdr:from>
    <xdr:to>
      <xdr:col>81</xdr:col>
      <xdr:colOff>101600</xdr:colOff>
      <xdr:row>102</xdr:row>
      <xdr:rowOff>142239</xdr:rowOff>
    </xdr:to>
    <xdr:sp macro="" textlink="">
      <xdr:nvSpPr>
        <xdr:cNvPr id="782" name="楕円 781">
          <a:extLst>
            <a:ext uri="{FF2B5EF4-FFF2-40B4-BE49-F238E27FC236}">
              <a16:creationId xmlns:a16="http://schemas.microsoft.com/office/drawing/2014/main" id="{00000000-0008-0000-0100-00000E030000}"/>
            </a:ext>
          </a:extLst>
        </xdr:cNvPr>
        <xdr:cNvSpPr/>
      </xdr:nvSpPr>
      <xdr:spPr>
        <a:xfrm>
          <a:off x="15430500" y="1752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95250</xdr:rowOff>
    </xdr:from>
    <xdr:to>
      <xdr:col>85</xdr:col>
      <xdr:colOff>127000</xdr:colOff>
      <xdr:row>102</xdr:row>
      <xdr:rowOff>91439</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flipV="1">
          <a:off x="15481300" y="17411700"/>
          <a:ext cx="8382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141605</xdr:rowOff>
    </xdr:from>
    <xdr:to>
      <xdr:col>76</xdr:col>
      <xdr:colOff>165100</xdr:colOff>
      <xdr:row>105</xdr:row>
      <xdr:rowOff>71755</xdr:rowOff>
    </xdr:to>
    <xdr:sp macro="" textlink="">
      <xdr:nvSpPr>
        <xdr:cNvPr id="784" name="楕円 783">
          <a:extLst>
            <a:ext uri="{FF2B5EF4-FFF2-40B4-BE49-F238E27FC236}">
              <a16:creationId xmlns:a16="http://schemas.microsoft.com/office/drawing/2014/main" id="{00000000-0008-0000-0100-000010030000}"/>
            </a:ext>
          </a:extLst>
        </xdr:cNvPr>
        <xdr:cNvSpPr/>
      </xdr:nvSpPr>
      <xdr:spPr>
        <a:xfrm>
          <a:off x="14541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91439</xdr:rowOff>
    </xdr:from>
    <xdr:to>
      <xdr:col>81</xdr:col>
      <xdr:colOff>50800</xdr:colOff>
      <xdr:row>105</xdr:row>
      <xdr:rowOff>20955</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flipV="1">
          <a:off x="14592300" y="17579339"/>
          <a:ext cx="889000" cy="44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162561</xdr:rowOff>
    </xdr:from>
    <xdr:to>
      <xdr:col>72</xdr:col>
      <xdr:colOff>38100</xdr:colOff>
      <xdr:row>104</xdr:row>
      <xdr:rowOff>92711</xdr:rowOff>
    </xdr:to>
    <xdr:sp macro="" textlink="">
      <xdr:nvSpPr>
        <xdr:cNvPr id="786" name="楕円 785">
          <a:extLst>
            <a:ext uri="{FF2B5EF4-FFF2-40B4-BE49-F238E27FC236}">
              <a16:creationId xmlns:a16="http://schemas.microsoft.com/office/drawing/2014/main" id="{00000000-0008-0000-0100-000012030000}"/>
            </a:ext>
          </a:extLst>
        </xdr:cNvPr>
        <xdr:cNvSpPr/>
      </xdr:nvSpPr>
      <xdr:spPr>
        <a:xfrm>
          <a:off x="13652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41911</xdr:rowOff>
    </xdr:from>
    <xdr:to>
      <xdr:col>76</xdr:col>
      <xdr:colOff>114300</xdr:colOff>
      <xdr:row>105</xdr:row>
      <xdr:rowOff>20955</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3703300" y="17872711"/>
          <a:ext cx="889000" cy="15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8255</xdr:rowOff>
    </xdr:from>
    <xdr:to>
      <xdr:col>67</xdr:col>
      <xdr:colOff>101600</xdr:colOff>
      <xdr:row>104</xdr:row>
      <xdr:rowOff>109855</xdr:rowOff>
    </xdr:to>
    <xdr:sp macro="" textlink="">
      <xdr:nvSpPr>
        <xdr:cNvPr id="788" name="楕円 787">
          <a:extLst>
            <a:ext uri="{FF2B5EF4-FFF2-40B4-BE49-F238E27FC236}">
              <a16:creationId xmlns:a16="http://schemas.microsoft.com/office/drawing/2014/main" id="{00000000-0008-0000-0100-000014030000}"/>
            </a:ext>
          </a:extLst>
        </xdr:cNvPr>
        <xdr:cNvSpPr/>
      </xdr:nvSpPr>
      <xdr:spPr>
        <a:xfrm>
          <a:off x="127635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41911</xdr:rowOff>
    </xdr:from>
    <xdr:to>
      <xdr:col>71</xdr:col>
      <xdr:colOff>177800</xdr:colOff>
      <xdr:row>104</xdr:row>
      <xdr:rowOff>59055</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flipV="1">
          <a:off x="12814300" y="178727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131463</xdr:rowOff>
    </xdr:from>
    <xdr:ext cx="405111" cy="259045"/>
    <xdr:sp macro="" textlink="">
      <xdr:nvSpPr>
        <xdr:cNvPr id="790" name="n_1aveValue【公民館】&#10;有形固定資産減価償却率">
          <a:extLst>
            <a:ext uri="{FF2B5EF4-FFF2-40B4-BE49-F238E27FC236}">
              <a16:creationId xmlns:a16="http://schemas.microsoft.com/office/drawing/2014/main" id="{00000000-0008-0000-0100-000016030000}"/>
            </a:ext>
          </a:extLst>
        </xdr:cNvPr>
        <xdr:cNvSpPr txBox="1"/>
      </xdr:nvSpPr>
      <xdr:spPr>
        <a:xfrm>
          <a:off x="15266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791" name="n_2aveValue【公民館】&#10;有形固定資産減価償却率">
          <a:extLst>
            <a:ext uri="{FF2B5EF4-FFF2-40B4-BE49-F238E27FC236}">
              <a16:creationId xmlns:a16="http://schemas.microsoft.com/office/drawing/2014/main" id="{00000000-0008-0000-0100-000017030000}"/>
            </a:ext>
          </a:extLst>
        </xdr:cNvPr>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74313</xdr:rowOff>
    </xdr:from>
    <xdr:ext cx="405111" cy="259045"/>
    <xdr:sp macro="" textlink="">
      <xdr:nvSpPr>
        <xdr:cNvPr id="792" name="n_3aveValue【公民館】&#10;有形固定資産減価償却率">
          <a:extLst>
            <a:ext uri="{FF2B5EF4-FFF2-40B4-BE49-F238E27FC236}">
              <a16:creationId xmlns:a16="http://schemas.microsoft.com/office/drawing/2014/main" id="{00000000-0008-0000-0100-000018030000}"/>
            </a:ext>
          </a:extLst>
        </xdr:cNvPr>
        <xdr:cNvSpPr txBox="1"/>
      </xdr:nvSpPr>
      <xdr:spPr>
        <a:xfrm>
          <a:off x="13500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793" name="n_4aveValue【公民館】&#10;有形固定資産減価償却率">
          <a:extLst>
            <a:ext uri="{FF2B5EF4-FFF2-40B4-BE49-F238E27FC236}">
              <a16:creationId xmlns:a16="http://schemas.microsoft.com/office/drawing/2014/main" id="{00000000-0008-0000-0100-000019030000}"/>
            </a:ext>
          </a:extLst>
        </xdr:cNvPr>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158766</xdr:rowOff>
    </xdr:from>
    <xdr:ext cx="405111" cy="259045"/>
    <xdr:sp macro="" textlink="">
      <xdr:nvSpPr>
        <xdr:cNvPr id="794" name="n_1mainValue【公民館】&#10;有形固定資産減価償却率">
          <a:extLst>
            <a:ext uri="{FF2B5EF4-FFF2-40B4-BE49-F238E27FC236}">
              <a16:creationId xmlns:a16="http://schemas.microsoft.com/office/drawing/2014/main" id="{00000000-0008-0000-0100-00001A030000}"/>
            </a:ext>
          </a:extLst>
        </xdr:cNvPr>
        <xdr:cNvSpPr txBox="1"/>
      </xdr:nvSpPr>
      <xdr:spPr>
        <a:xfrm>
          <a:off x="15266044" y="1730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88282</xdr:rowOff>
    </xdr:from>
    <xdr:ext cx="405111" cy="259045"/>
    <xdr:sp macro="" textlink="">
      <xdr:nvSpPr>
        <xdr:cNvPr id="795" name="n_2mainValue【公民館】&#10;有形固定資産減価償却率">
          <a:extLst>
            <a:ext uri="{FF2B5EF4-FFF2-40B4-BE49-F238E27FC236}">
              <a16:creationId xmlns:a16="http://schemas.microsoft.com/office/drawing/2014/main" id="{00000000-0008-0000-0100-00001B030000}"/>
            </a:ext>
          </a:extLst>
        </xdr:cNvPr>
        <xdr:cNvSpPr txBox="1"/>
      </xdr:nvSpPr>
      <xdr:spPr>
        <a:xfrm>
          <a:off x="14389744"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109238</xdr:rowOff>
    </xdr:from>
    <xdr:ext cx="405111" cy="259045"/>
    <xdr:sp macro="" textlink="">
      <xdr:nvSpPr>
        <xdr:cNvPr id="796" name="n_3mainValue【公民館】&#10;有形固定資産減価償却率">
          <a:extLst>
            <a:ext uri="{FF2B5EF4-FFF2-40B4-BE49-F238E27FC236}">
              <a16:creationId xmlns:a16="http://schemas.microsoft.com/office/drawing/2014/main" id="{00000000-0008-0000-0100-00001C030000}"/>
            </a:ext>
          </a:extLst>
        </xdr:cNvPr>
        <xdr:cNvSpPr txBox="1"/>
      </xdr:nvSpPr>
      <xdr:spPr>
        <a:xfrm>
          <a:off x="13500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126382</xdr:rowOff>
    </xdr:from>
    <xdr:ext cx="405111" cy="259045"/>
    <xdr:sp macro="" textlink="">
      <xdr:nvSpPr>
        <xdr:cNvPr id="797" name="n_4mainValue【公民館】&#10;有形固定資産減価償却率">
          <a:extLst>
            <a:ext uri="{FF2B5EF4-FFF2-40B4-BE49-F238E27FC236}">
              <a16:creationId xmlns:a16="http://schemas.microsoft.com/office/drawing/2014/main" id="{00000000-0008-0000-0100-00001D030000}"/>
            </a:ext>
          </a:extLst>
        </xdr:cNvPr>
        <xdr:cNvSpPr txBox="1"/>
      </xdr:nvSpPr>
      <xdr:spPr>
        <a:xfrm>
          <a:off x="12611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00000000-0008-0000-0100-00003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0" name="【公民館】&#10;一人当たり面積最小値テキスト">
          <a:extLst>
            <a:ext uri="{FF2B5EF4-FFF2-40B4-BE49-F238E27FC236}">
              <a16:creationId xmlns:a16="http://schemas.microsoft.com/office/drawing/2014/main" id="{00000000-0008-0000-0100-000034030000}"/>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2" name="【公民館】&#10;一人当たり面積最大値テキスト">
          <a:extLst>
            <a:ext uri="{FF2B5EF4-FFF2-40B4-BE49-F238E27FC236}">
              <a16:creationId xmlns:a16="http://schemas.microsoft.com/office/drawing/2014/main" id="{00000000-0008-0000-0100-000036030000}"/>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824" name="【公民館】&#10;一人当たり面積平均値テキスト">
          <a:extLst>
            <a:ext uri="{FF2B5EF4-FFF2-40B4-BE49-F238E27FC236}">
              <a16:creationId xmlns:a16="http://schemas.microsoft.com/office/drawing/2014/main" id="{00000000-0008-0000-0100-000038030000}"/>
            </a:ext>
          </a:extLst>
        </xdr:cNvPr>
        <xdr:cNvSpPr txBox="1"/>
      </xdr:nvSpPr>
      <xdr:spPr>
        <a:xfrm>
          <a:off x="22199600" y="1810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25" name="フローチャート: 判断 824">
          <a:extLst>
            <a:ext uri="{FF2B5EF4-FFF2-40B4-BE49-F238E27FC236}">
              <a16:creationId xmlns:a16="http://schemas.microsoft.com/office/drawing/2014/main" id="{00000000-0008-0000-0100-000039030000}"/>
            </a:ext>
          </a:extLst>
        </xdr:cNvPr>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6" name="フローチャート: 判断 825">
          <a:extLst>
            <a:ext uri="{FF2B5EF4-FFF2-40B4-BE49-F238E27FC236}">
              <a16:creationId xmlns:a16="http://schemas.microsoft.com/office/drawing/2014/main" id="{00000000-0008-0000-0100-00003A030000}"/>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27" name="フローチャート: 判断 826">
          <a:extLst>
            <a:ext uri="{FF2B5EF4-FFF2-40B4-BE49-F238E27FC236}">
              <a16:creationId xmlns:a16="http://schemas.microsoft.com/office/drawing/2014/main" id="{00000000-0008-0000-0100-00003B030000}"/>
            </a:ext>
          </a:extLst>
        </xdr:cNvPr>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100-00003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100-00003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29972</xdr:rowOff>
    </xdr:from>
    <xdr:to>
      <xdr:col>116</xdr:col>
      <xdr:colOff>114300</xdr:colOff>
      <xdr:row>103</xdr:row>
      <xdr:rowOff>131572</xdr:rowOff>
    </xdr:to>
    <xdr:sp macro="" textlink="">
      <xdr:nvSpPr>
        <xdr:cNvPr id="835" name="楕円 834">
          <a:extLst>
            <a:ext uri="{FF2B5EF4-FFF2-40B4-BE49-F238E27FC236}">
              <a16:creationId xmlns:a16="http://schemas.microsoft.com/office/drawing/2014/main" id="{00000000-0008-0000-0100-000043030000}"/>
            </a:ext>
          </a:extLst>
        </xdr:cNvPr>
        <xdr:cNvSpPr/>
      </xdr:nvSpPr>
      <xdr:spPr>
        <a:xfrm>
          <a:off x="22110700" y="176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52849</xdr:rowOff>
    </xdr:from>
    <xdr:ext cx="469744" cy="259045"/>
    <xdr:sp macro="" textlink="">
      <xdr:nvSpPr>
        <xdr:cNvPr id="836" name="【公民館】&#10;一人当たり面積該当値テキスト">
          <a:extLst>
            <a:ext uri="{FF2B5EF4-FFF2-40B4-BE49-F238E27FC236}">
              <a16:creationId xmlns:a16="http://schemas.microsoft.com/office/drawing/2014/main" id="{00000000-0008-0000-0100-000044030000}"/>
            </a:ext>
          </a:extLst>
        </xdr:cNvPr>
        <xdr:cNvSpPr txBox="1"/>
      </xdr:nvSpPr>
      <xdr:spPr>
        <a:xfrm>
          <a:off x="22199600" y="1754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59689</xdr:rowOff>
    </xdr:from>
    <xdr:to>
      <xdr:col>112</xdr:col>
      <xdr:colOff>38100</xdr:colOff>
      <xdr:row>104</xdr:row>
      <xdr:rowOff>161289</xdr:rowOff>
    </xdr:to>
    <xdr:sp macro="" textlink="">
      <xdr:nvSpPr>
        <xdr:cNvPr id="837" name="楕円 836">
          <a:extLst>
            <a:ext uri="{FF2B5EF4-FFF2-40B4-BE49-F238E27FC236}">
              <a16:creationId xmlns:a16="http://schemas.microsoft.com/office/drawing/2014/main" id="{00000000-0008-0000-0100-000045030000}"/>
            </a:ext>
          </a:extLst>
        </xdr:cNvPr>
        <xdr:cNvSpPr/>
      </xdr:nvSpPr>
      <xdr:spPr>
        <a:xfrm>
          <a:off x="21272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80772</xdr:rowOff>
    </xdr:from>
    <xdr:to>
      <xdr:col>116</xdr:col>
      <xdr:colOff>63500</xdr:colOff>
      <xdr:row>104</xdr:row>
      <xdr:rowOff>110489</xdr:rowOff>
    </xdr:to>
    <xdr:cxnSp macro="">
      <xdr:nvCxnSpPr>
        <xdr:cNvPr id="838" name="直線コネクタ 837">
          <a:extLst>
            <a:ext uri="{FF2B5EF4-FFF2-40B4-BE49-F238E27FC236}">
              <a16:creationId xmlns:a16="http://schemas.microsoft.com/office/drawing/2014/main" id="{00000000-0008-0000-0100-000046030000}"/>
            </a:ext>
          </a:extLst>
        </xdr:cNvPr>
        <xdr:cNvCxnSpPr/>
      </xdr:nvCxnSpPr>
      <xdr:spPr>
        <a:xfrm flipV="1">
          <a:off x="21323300" y="17740122"/>
          <a:ext cx="838200" cy="20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123698</xdr:rowOff>
    </xdr:from>
    <xdr:to>
      <xdr:col>107</xdr:col>
      <xdr:colOff>101600</xdr:colOff>
      <xdr:row>105</xdr:row>
      <xdr:rowOff>53848</xdr:rowOff>
    </xdr:to>
    <xdr:sp macro="" textlink="">
      <xdr:nvSpPr>
        <xdr:cNvPr id="839" name="楕円 838">
          <a:extLst>
            <a:ext uri="{FF2B5EF4-FFF2-40B4-BE49-F238E27FC236}">
              <a16:creationId xmlns:a16="http://schemas.microsoft.com/office/drawing/2014/main" id="{00000000-0008-0000-0100-000047030000}"/>
            </a:ext>
          </a:extLst>
        </xdr:cNvPr>
        <xdr:cNvSpPr/>
      </xdr:nvSpPr>
      <xdr:spPr>
        <a:xfrm>
          <a:off x="20383500" y="179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110489</xdr:rowOff>
    </xdr:from>
    <xdr:to>
      <xdr:col>111</xdr:col>
      <xdr:colOff>177800</xdr:colOff>
      <xdr:row>105</xdr:row>
      <xdr:rowOff>3048</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flipV="1">
          <a:off x="20434300" y="1794128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146558</xdr:rowOff>
    </xdr:from>
    <xdr:to>
      <xdr:col>102</xdr:col>
      <xdr:colOff>165100</xdr:colOff>
      <xdr:row>105</xdr:row>
      <xdr:rowOff>76708</xdr:rowOff>
    </xdr:to>
    <xdr:sp macro="" textlink="">
      <xdr:nvSpPr>
        <xdr:cNvPr id="841" name="楕円 840">
          <a:extLst>
            <a:ext uri="{FF2B5EF4-FFF2-40B4-BE49-F238E27FC236}">
              <a16:creationId xmlns:a16="http://schemas.microsoft.com/office/drawing/2014/main" id="{00000000-0008-0000-0100-000049030000}"/>
            </a:ext>
          </a:extLst>
        </xdr:cNvPr>
        <xdr:cNvSpPr/>
      </xdr:nvSpPr>
      <xdr:spPr>
        <a:xfrm>
          <a:off x="19494500" y="1797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3048</xdr:rowOff>
    </xdr:from>
    <xdr:to>
      <xdr:col>107</xdr:col>
      <xdr:colOff>50800</xdr:colOff>
      <xdr:row>105</xdr:row>
      <xdr:rowOff>25908</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flipV="1">
          <a:off x="19545300" y="1800529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139700</xdr:rowOff>
    </xdr:from>
    <xdr:to>
      <xdr:col>98</xdr:col>
      <xdr:colOff>38100</xdr:colOff>
      <xdr:row>106</xdr:row>
      <xdr:rowOff>69850</xdr:rowOff>
    </xdr:to>
    <xdr:sp macro="" textlink="">
      <xdr:nvSpPr>
        <xdr:cNvPr id="843" name="楕円 842">
          <a:extLst>
            <a:ext uri="{FF2B5EF4-FFF2-40B4-BE49-F238E27FC236}">
              <a16:creationId xmlns:a16="http://schemas.microsoft.com/office/drawing/2014/main" id="{00000000-0008-0000-0100-00004B030000}"/>
            </a:ext>
          </a:extLst>
        </xdr:cNvPr>
        <xdr:cNvSpPr/>
      </xdr:nvSpPr>
      <xdr:spPr>
        <a:xfrm>
          <a:off x="18605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25908</xdr:rowOff>
    </xdr:from>
    <xdr:to>
      <xdr:col>102</xdr:col>
      <xdr:colOff>114300</xdr:colOff>
      <xdr:row>106</xdr:row>
      <xdr:rowOff>19050</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flipV="1">
          <a:off x="18656300" y="1802815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845" name="n_1aveValue【公民館】&#10;一人当たり面積">
          <a:extLst>
            <a:ext uri="{FF2B5EF4-FFF2-40B4-BE49-F238E27FC236}">
              <a16:creationId xmlns:a16="http://schemas.microsoft.com/office/drawing/2014/main" id="{00000000-0008-0000-0100-00004D030000}"/>
            </a:ext>
          </a:extLst>
        </xdr:cNvPr>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47262</xdr:rowOff>
    </xdr:from>
    <xdr:ext cx="469744" cy="259045"/>
    <xdr:sp macro="" textlink="">
      <xdr:nvSpPr>
        <xdr:cNvPr id="846" name="n_2aveValue【公民館】&#10;一人当たり面積">
          <a:extLst>
            <a:ext uri="{FF2B5EF4-FFF2-40B4-BE49-F238E27FC236}">
              <a16:creationId xmlns:a16="http://schemas.microsoft.com/office/drawing/2014/main" id="{00000000-0008-0000-0100-00004E030000}"/>
            </a:ext>
          </a:extLst>
        </xdr:cNvPr>
        <xdr:cNvSpPr txBox="1"/>
      </xdr:nvSpPr>
      <xdr:spPr>
        <a:xfrm>
          <a:off x="20199427" y="1822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847" name="n_3aveValue【公民館】&#10;一人当たり面積">
          <a:extLst>
            <a:ext uri="{FF2B5EF4-FFF2-40B4-BE49-F238E27FC236}">
              <a16:creationId xmlns:a16="http://schemas.microsoft.com/office/drawing/2014/main" id="{00000000-0008-0000-0100-00004F030000}"/>
            </a:ext>
          </a:extLst>
        </xdr:cNvPr>
        <xdr:cNvSpPr txBox="1"/>
      </xdr:nvSpPr>
      <xdr:spPr>
        <a:xfrm>
          <a:off x="19310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848" name="n_4aveValue【公民館】&#10;一人当たり面積">
          <a:extLst>
            <a:ext uri="{FF2B5EF4-FFF2-40B4-BE49-F238E27FC236}">
              <a16:creationId xmlns:a16="http://schemas.microsoft.com/office/drawing/2014/main" id="{00000000-0008-0000-0100-000050030000}"/>
            </a:ext>
          </a:extLst>
        </xdr:cNvPr>
        <xdr:cNvSpPr txBox="1"/>
      </xdr:nvSpPr>
      <xdr:spPr>
        <a:xfrm>
          <a:off x="18421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6366</xdr:rowOff>
    </xdr:from>
    <xdr:ext cx="469744" cy="259045"/>
    <xdr:sp macro="" textlink="">
      <xdr:nvSpPr>
        <xdr:cNvPr id="849" name="n_1mainValue【公民館】&#10;一人当たり面積">
          <a:extLst>
            <a:ext uri="{FF2B5EF4-FFF2-40B4-BE49-F238E27FC236}">
              <a16:creationId xmlns:a16="http://schemas.microsoft.com/office/drawing/2014/main" id="{00000000-0008-0000-0100-000051030000}"/>
            </a:ext>
          </a:extLst>
        </xdr:cNvPr>
        <xdr:cNvSpPr txBox="1"/>
      </xdr:nvSpPr>
      <xdr:spPr>
        <a:xfrm>
          <a:off x="210757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70375</xdr:rowOff>
    </xdr:from>
    <xdr:ext cx="469744" cy="259045"/>
    <xdr:sp macro="" textlink="">
      <xdr:nvSpPr>
        <xdr:cNvPr id="850" name="n_2mainValue【公民館】&#10;一人当たり面積">
          <a:extLst>
            <a:ext uri="{FF2B5EF4-FFF2-40B4-BE49-F238E27FC236}">
              <a16:creationId xmlns:a16="http://schemas.microsoft.com/office/drawing/2014/main" id="{00000000-0008-0000-0100-000052030000}"/>
            </a:ext>
          </a:extLst>
        </xdr:cNvPr>
        <xdr:cNvSpPr txBox="1"/>
      </xdr:nvSpPr>
      <xdr:spPr>
        <a:xfrm>
          <a:off x="20199427" y="1772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93235</xdr:rowOff>
    </xdr:from>
    <xdr:ext cx="469744" cy="259045"/>
    <xdr:sp macro="" textlink="">
      <xdr:nvSpPr>
        <xdr:cNvPr id="851" name="n_3mainValue【公民館】&#10;一人当たり面積">
          <a:extLst>
            <a:ext uri="{FF2B5EF4-FFF2-40B4-BE49-F238E27FC236}">
              <a16:creationId xmlns:a16="http://schemas.microsoft.com/office/drawing/2014/main" id="{00000000-0008-0000-0100-000053030000}"/>
            </a:ext>
          </a:extLst>
        </xdr:cNvPr>
        <xdr:cNvSpPr txBox="1"/>
      </xdr:nvSpPr>
      <xdr:spPr>
        <a:xfrm>
          <a:off x="19310427" y="1775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60977</xdr:rowOff>
    </xdr:from>
    <xdr:ext cx="469744" cy="259045"/>
    <xdr:sp macro="" textlink="">
      <xdr:nvSpPr>
        <xdr:cNvPr id="852" name="n_4mainValue【公民館】&#10;一人当たり面積">
          <a:extLst>
            <a:ext uri="{FF2B5EF4-FFF2-40B4-BE49-F238E27FC236}">
              <a16:creationId xmlns:a16="http://schemas.microsoft.com/office/drawing/2014/main" id="{00000000-0008-0000-0100-000054030000}"/>
            </a:ext>
          </a:extLst>
        </xdr:cNvPr>
        <xdr:cNvSpPr txBox="1"/>
      </xdr:nvSpPr>
      <xdr:spPr>
        <a:xfrm>
          <a:off x="18421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0000000-0008-0000-0100-00005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0000000-0008-0000-0100-00005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0000000-0008-0000-0100-00005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を類似団体平均と比べると「道路」「認定こども園・保育所・幼稚園」「橋りょう・トンネル」「公営住宅」「公民館」は老朽化度合が低いものの、「学校施設」「児童館」の老朽化度合が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87.6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％となった学校施設については、今後の生徒数の推移を見据えながら学校施設等長寿命化計画に基づき計画的な改修を行っていく。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98.5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％となった児童館については、近年はその機能を学校施設内に設けることで対応しており、残る１施設についても今後の利活用について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検討を進めている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29,852
29,553
88.02
18,374,366
17,188,673
907,468
9,035,276
20,465,471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2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2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2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200-00003D000000}"/>
            </a:ext>
          </a:extLst>
        </xdr:cNvPr>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00000000-0008-0000-0200-00003E000000}"/>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82550</xdr:rowOff>
    </xdr:from>
    <xdr:to>
      <xdr:col>24</xdr:col>
      <xdr:colOff>114300</xdr:colOff>
      <xdr:row>37</xdr:row>
      <xdr:rowOff>12700</xdr:rowOff>
    </xdr:to>
    <xdr:sp macro="" textlink="">
      <xdr:nvSpPr>
        <xdr:cNvPr id="72" name="楕円 71">
          <a:extLst>
            <a:ext uri="{FF2B5EF4-FFF2-40B4-BE49-F238E27FC236}">
              <a16:creationId xmlns:a16="http://schemas.microsoft.com/office/drawing/2014/main" id="{00000000-0008-0000-0200-000048000000}"/>
            </a:ext>
          </a:extLst>
        </xdr:cNvPr>
        <xdr:cNvSpPr/>
      </xdr:nvSpPr>
      <xdr:spPr>
        <a:xfrm>
          <a:off x="45847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60977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200-000049000000}"/>
            </a:ext>
          </a:extLst>
        </xdr:cNvPr>
        <xdr:cNvSpPr txBox="1"/>
      </xdr:nvSpPr>
      <xdr:spPr>
        <a:xfrm>
          <a:off x="4673600" y="623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55880</xdr:rowOff>
    </xdr:from>
    <xdr:to>
      <xdr:col>20</xdr:col>
      <xdr:colOff>38100</xdr:colOff>
      <xdr:row>36</xdr:row>
      <xdr:rowOff>157480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3746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106680</xdr:rowOff>
    </xdr:from>
    <xdr:to>
      <xdr:col>24</xdr:col>
      <xdr:colOff>63500</xdr:colOff>
      <xdr:row>36</xdr:row>
      <xdr:rowOff>133350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3797300" y="62788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19050</xdr:rowOff>
    </xdr:from>
    <xdr:to>
      <xdr:col>15</xdr:col>
      <xdr:colOff>101600</xdr:colOff>
      <xdr:row>37</xdr:row>
      <xdr:rowOff>120650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28575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106680</xdr:rowOff>
    </xdr:from>
    <xdr:to>
      <xdr:col>19</xdr:col>
      <xdr:colOff>177800</xdr:colOff>
      <xdr:row>37</xdr:row>
      <xdr:rowOff>69850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flipV="1">
          <a:off x="2908300" y="6278880"/>
          <a:ext cx="889000" cy="13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158750</xdr:rowOff>
    </xdr:from>
    <xdr:to>
      <xdr:col>10</xdr:col>
      <xdr:colOff>165100</xdr:colOff>
      <xdr:row>37</xdr:row>
      <xdr:rowOff>88900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1968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38100</xdr:rowOff>
    </xdr:from>
    <xdr:to>
      <xdr:col>15</xdr:col>
      <xdr:colOff>50800</xdr:colOff>
      <xdr:row>37</xdr:row>
      <xdr:rowOff>69850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019300" y="638175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140970</xdr:rowOff>
    </xdr:from>
    <xdr:to>
      <xdr:col>6</xdr:col>
      <xdr:colOff>38100</xdr:colOff>
      <xdr:row>37</xdr:row>
      <xdr:rowOff>71120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0795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20320</xdr:rowOff>
    </xdr:from>
    <xdr:to>
      <xdr:col>10</xdr:col>
      <xdr:colOff>114300</xdr:colOff>
      <xdr:row>37</xdr:row>
      <xdr:rowOff>38100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1130300" y="636397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43197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200-000052000000}"/>
            </a:ext>
          </a:extLst>
        </xdr:cNvPr>
        <xdr:cNvSpPr txBox="1"/>
      </xdr:nvSpPr>
      <xdr:spPr>
        <a:xfrm>
          <a:off x="3582044" y="638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200-000053000000}"/>
            </a:ext>
          </a:extLst>
        </xdr:cNvPr>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200-000054000000}"/>
            </a:ext>
          </a:extLst>
        </xdr:cNvPr>
        <xdr:cNvSpPr txBox="1"/>
      </xdr:nvSpPr>
      <xdr:spPr>
        <a:xfrm>
          <a:off x="1816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200-000055000000}"/>
            </a:ext>
          </a:extLst>
        </xdr:cNvPr>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2557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200-000056000000}"/>
            </a:ext>
          </a:extLst>
        </xdr:cNvPr>
        <xdr:cNvSpPr txBox="1"/>
      </xdr:nvSpPr>
      <xdr:spPr>
        <a:xfrm>
          <a:off x="3582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111777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200-000057000000}"/>
            </a:ext>
          </a:extLst>
        </xdr:cNvPr>
        <xdr:cNvSpPr txBox="1"/>
      </xdr:nvSpPr>
      <xdr:spPr>
        <a:xfrm>
          <a:off x="2705744" y="6455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80027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200-000058000000}"/>
            </a:ext>
          </a:extLst>
        </xdr:cNvPr>
        <xdr:cNvSpPr txBox="1"/>
      </xdr:nvSpPr>
      <xdr:spPr>
        <a:xfrm>
          <a:off x="1816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62247</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200-000059000000}"/>
            </a:ext>
          </a:extLst>
        </xdr:cNvPr>
        <xdr:cNvSpPr txBox="1"/>
      </xdr:nvSpPr>
      <xdr:spPr>
        <a:xfrm>
          <a:off x="927744" y="640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36830</xdr:rowOff>
    </xdr:from>
    <xdr:to>
      <xdr:col>55</xdr:col>
      <xdr:colOff>50800</xdr:colOff>
      <xdr:row>41</xdr:row>
      <xdr:rowOff>138430</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123207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98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36830</xdr:rowOff>
    </xdr:from>
    <xdr:to>
      <xdr:col>50</xdr:col>
      <xdr:colOff>165100</xdr:colOff>
      <xdr:row>41</xdr:row>
      <xdr:rowOff>138430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87630</xdr:rowOff>
    </xdr:from>
    <xdr:to>
      <xdr:col>55</xdr:col>
      <xdr:colOff>0</xdr:colOff>
      <xdr:row>41</xdr:row>
      <xdr:rowOff>87630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9639300" y="711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36830</xdr:rowOff>
    </xdr:from>
    <xdr:to>
      <xdr:col>46</xdr:col>
      <xdr:colOff>38100</xdr:colOff>
      <xdr:row>41</xdr:row>
      <xdr:rowOff>138430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87630</xdr:rowOff>
    </xdr:from>
    <xdr:to>
      <xdr:col>50</xdr:col>
      <xdr:colOff>114300</xdr:colOff>
      <xdr:row>41</xdr:row>
      <xdr:rowOff>87630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8750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36830</xdr:rowOff>
    </xdr:from>
    <xdr:to>
      <xdr:col>41</xdr:col>
      <xdr:colOff>101600</xdr:colOff>
      <xdr:row>41</xdr:row>
      <xdr:rowOff>138430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87630</xdr:rowOff>
    </xdr:from>
    <xdr:to>
      <xdr:col>45</xdr:col>
      <xdr:colOff>177800</xdr:colOff>
      <xdr:row>41</xdr:row>
      <xdr:rowOff>87630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7861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36830</xdr:rowOff>
    </xdr:from>
    <xdr:to>
      <xdr:col>36</xdr:col>
      <xdr:colOff>165100</xdr:colOff>
      <xdr:row>41</xdr:row>
      <xdr:rowOff>138430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87630</xdr:rowOff>
    </xdr:from>
    <xdr:to>
      <xdr:col>41</xdr:col>
      <xdr:colOff>50800</xdr:colOff>
      <xdr:row>41</xdr:row>
      <xdr:rowOff>87630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6972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129557</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129557</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129557</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129557</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57167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34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50165</xdr:rowOff>
    </xdr:from>
    <xdr:to>
      <xdr:col>24</xdr:col>
      <xdr:colOff>114300</xdr:colOff>
      <xdr:row>59</xdr:row>
      <xdr:rowOff>151765</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73042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84455</xdr:rowOff>
    </xdr:from>
    <xdr:to>
      <xdr:col>20</xdr:col>
      <xdr:colOff>38100</xdr:colOff>
      <xdr:row>60</xdr:row>
      <xdr:rowOff>14605</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100965</xdr:rowOff>
    </xdr:from>
    <xdr:to>
      <xdr:col>24</xdr:col>
      <xdr:colOff>63500</xdr:colOff>
      <xdr:row>59</xdr:row>
      <xdr:rowOff>135255</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flipV="1">
          <a:off x="3797300" y="1021651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101600</xdr:rowOff>
    </xdr:from>
    <xdr:to>
      <xdr:col>15</xdr:col>
      <xdr:colOff>101600</xdr:colOff>
      <xdr:row>60</xdr:row>
      <xdr:rowOff>31750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135255</xdr:rowOff>
    </xdr:from>
    <xdr:to>
      <xdr:col>19</xdr:col>
      <xdr:colOff>177800</xdr:colOff>
      <xdr:row>59</xdr:row>
      <xdr:rowOff>152400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flipV="1">
          <a:off x="2908300" y="102508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84455</xdr:rowOff>
    </xdr:from>
    <xdr:to>
      <xdr:col>10</xdr:col>
      <xdr:colOff>165100</xdr:colOff>
      <xdr:row>59</xdr:row>
      <xdr:rowOff>14605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135255</xdr:rowOff>
    </xdr:from>
    <xdr:to>
      <xdr:col>15</xdr:col>
      <xdr:colOff>50800</xdr:colOff>
      <xdr:row>59</xdr:row>
      <xdr:rowOff>152400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007935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103505</xdr:rowOff>
    </xdr:from>
    <xdr:to>
      <xdr:col>6</xdr:col>
      <xdr:colOff>38100</xdr:colOff>
      <xdr:row>60</xdr:row>
      <xdr:rowOff>33655</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135255</xdr:rowOff>
    </xdr:from>
    <xdr:to>
      <xdr:col>10</xdr:col>
      <xdr:colOff>114300</xdr:colOff>
      <xdr:row>59</xdr:row>
      <xdr:rowOff>154305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flipV="1">
          <a:off x="1130300" y="1007935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9542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169562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31132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48277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31132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50182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115570</xdr:rowOff>
    </xdr:from>
    <xdr:to>
      <xdr:col>55</xdr:col>
      <xdr:colOff>50800</xdr:colOff>
      <xdr:row>58</xdr:row>
      <xdr:rowOff>45720</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138447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10515600" y="973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50800</xdr:rowOff>
    </xdr:from>
    <xdr:to>
      <xdr:col>50</xdr:col>
      <xdr:colOff>165100</xdr:colOff>
      <xdr:row>60</xdr:row>
      <xdr:rowOff>152400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166370</xdr:rowOff>
    </xdr:from>
    <xdr:to>
      <xdr:col>55</xdr:col>
      <xdr:colOff>0</xdr:colOff>
      <xdr:row>60</xdr:row>
      <xdr:rowOff>101600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9639300" y="9939020"/>
          <a:ext cx="838200" cy="4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110490</xdr:rowOff>
    </xdr:from>
    <xdr:to>
      <xdr:col>46</xdr:col>
      <xdr:colOff>38100</xdr:colOff>
      <xdr:row>59</xdr:row>
      <xdr:rowOff>40640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161290</xdr:rowOff>
    </xdr:from>
    <xdr:to>
      <xdr:col>50</xdr:col>
      <xdr:colOff>114300</xdr:colOff>
      <xdr:row>60</xdr:row>
      <xdr:rowOff>101600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8750300" y="10105390"/>
          <a:ext cx="889000" cy="2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139700</xdr:rowOff>
    </xdr:from>
    <xdr:to>
      <xdr:col>41</xdr:col>
      <xdr:colOff>101600</xdr:colOff>
      <xdr:row>60</xdr:row>
      <xdr:rowOff>69850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10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161290</xdr:rowOff>
    </xdr:from>
    <xdr:to>
      <xdr:col>45</xdr:col>
      <xdr:colOff>177800</xdr:colOff>
      <xdr:row>60</xdr:row>
      <xdr:rowOff>19050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7861300" y="10105390"/>
          <a:ext cx="889000" cy="20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88900</xdr:rowOff>
    </xdr:from>
    <xdr:to>
      <xdr:col>36</xdr:col>
      <xdr:colOff>165100</xdr:colOff>
      <xdr:row>61</xdr:row>
      <xdr:rowOff>19050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9215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19050</xdr:rowOff>
    </xdr:from>
    <xdr:to>
      <xdr:col>41</xdr:col>
      <xdr:colOff>50800</xdr:colOff>
      <xdr:row>60</xdr:row>
      <xdr:rowOff>139700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6972300" y="103060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9391727" y="1070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8515427"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76264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93997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6737427" y="1072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168927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1011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57167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982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86377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35577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1015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00000000-0008-0000-0200-00002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00000000-0008-0000-0200-000030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06" name="【市民会館】&#10;有形固定資産減価償却率最大値テキスト">
          <a:extLst>
            <a:ext uri="{FF2B5EF4-FFF2-40B4-BE49-F238E27FC236}">
              <a16:creationId xmlns:a16="http://schemas.microsoft.com/office/drawing/2014/main" id="{00000000-0008-0000-0200-000032010000}"/>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131190</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00000000-0008-0000-0200-000034010000}"/>
            </a:ext>
          </a:extLst>
        </xdr:cNvPr>
        <xdr:cNvSpPr txBox="1"/>
      </xdr:nvSpPr>
      <xdr:spPr>
        <a:xfrm>
          <a:off x="4673600" y="1796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309" name="フローチャート: 判断 308">
          <a:extLst>
            <a:ext uri="{FF2B5EF4-FFF2-40B4-BE49-F238E27FC236}">
              <a16:creationId xmlns:a16="http://schemas.microsoft.com/office/drawing/2014/main" id="{00000000-0008-0000-0200-000035010000}"/>
            </a:ext>
          </a:extLst>
        </xdr:cNvPr>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310" name="フローチャート: 判断 309">
          <a:extLst>
            <a:ext uri="{FF2B5EF4-FFF2-40B4-BE49-F238E27FC236}">
              <a16:creationId xmlns:a16="http://schemas.microsoft.com/office/drawing/2014/main" id="{00000000-0008-0000-0200-000036010000}"/>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312" name="フローチャート: 判断 311">
          <a:extLst>
            <a:ext uri="{FF2B5EF4-FFF2-40B4-BE49-F238E27FC236}">
              <a16:creationId xmlns:a16="http://schemas.microsoft.com/office/drawing/2014/main" id="{00000000-0008-0000-0200-000038010000}"/>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313" name="フローチャート: 判断 312">
          <a:extLst>
            <a:ext uri="{FF2B5EF4-FFF2-40B4-BE49-F238E27FC236}">
              <a16:creationId xmlns:a16="http://schemas.microsoft.com/office/drawing/2014/main" id="{00000000-0008-0000-0200-000039010000}"/>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15602</xdr:rowOff>
    </xdr:from>
    <xdr:to>
      <xdr:col>24</xdr:col>
      <xdr:colOff>114300</xdr:colOff>
      <xdr:row>103</xdr:row>
      <xdr:rowOff>117202</xdr:rowOff>
    </xdr:to>
    <xdr:sp macro="" textlink="">
      <xdr:nvSpPr>
        <xdr:cNvPr id="319" name="楕円 318">
          <a:extLst>
            <a:ext uri="{FF2B5EF4-FFF2-40B4-BE49-F238E27FC236}">
              <a16:creationId xmlns:a16="http://schemas.microsoft.com/office/drawing/2014/main" id="{00000000-0008-0000-0200-00003F010000}"/>
            </a:ext>
          </a:extLst>
        </xdr:cNvPr>
        <xdr:cNvSpPr/>
      </xdr:nvSpPr>
      <xdr:spPr>
        <a:xfrm>
          <a:off x="4584700" y="1767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38479</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00000000-0008-0000-0200-000040010000}"/>
            </a:ext>
          </a:extLst>
        </xdr:cNvPr>
        <xdr:cNvSpPr txBox="1"/>
      </xdr:nvSpPr>
      <xdr:spPr>
        <a:xfrm>
          <a:off x="4673600" y="175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90714</xdr:rowOff>
    </xdr:from>
    <xdr:to>
      <xdr:col>20</xdr:col>
      <xdr:colOff>38100</xdr:colOff>
      <xdr:row>105</xdr:row>
      <xdr:rowOff>20864</xdr:rowOff>
    </xdr:to>
    <xdr:sp macro="" textlink="">
      <xdr:nvSpPr>
        <xdr:cNvPr id="321" name="楕円 320">
          <a:extLst>
            <a:ext uri="{FF2B5EF4-FFF2-40B4-BE49-F238E27FC236}">
              <a16:creationId xmlns:a16="http://schemas.microsoft.com/office/drawing/2014/main" id="{00000000-0008-0000-0200-000041010000}"/>
            </a:ext>
          </a:extLst>
        </xdr:cNvPr>
        <xdr:cNvSpPr/>
      </xdr:nvSpPr>
      <xdr:spPr>
        <a:xfrm>
          <a:off x="3746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66402</xdr:rowOff>
    </xdr:from>
    <xdr:to>
      <xdr:col>24</xdr:col>
      <xdr:colOff>63500</xdr:colOff>
      <xdr:row>104</xdr:row>
      <xdr:rowOff>141514</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flipV="1">
          <a:off x="3797300" y="17725752"/>
          <a:ext cx="838200" cy="24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15602</xdr:rowOff>
    </xdr:from>
    <xdr:to>
      <xdr:col>15</xdr:col>
      <xdr:colOff>101600</xdr:colOff>
      <xdr:row>103</xdr:row>
      <xdr:rowOff>117202</xdr:rowOff>
    </xdr:to>
    <xdr:sp macro="" textlink="">
      <xdr:nvSpPr>
        <xdr:cNvPr id="323" name="楕円 322">
          <a:extLst>
            <a:ext uri="{FF2B5EF4-FFF2-40B4-BE49-F238E27FC236}">
              <a16:creationId xmlns:a16="http://schemas.microsoft.com/office/drawing/2014/main" id="{00000000-0008-0000-0200-000043010000}"/>
            </a:ext>
          </a:extLst>
        </xdr:cNvPr>
        <xdr:cNvSpPr/>
      </xdr:nvSpPr>
      <xdr:spPr>
        <a:xfrm>
          <a:off x="2857500" y="1767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66402</xdr:rowOff>
    </xdr:from>
    <xdr:to>
      <xdr:col>19</xdr:col>
      <xdr:colOff>177800</xdr:colOff>
      <xdr:row>104</xdr:row>
      <xdr:rowOff>141514</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2908300" y="17725752"/>
          <a:ext cx="889000" cy="24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17236</xdr:rowOff>
    </xdr:from>
    <xdr:to>
      <xdr:col>10</xdr:col>
      <xdr:colOff>165100</xdr:colOff>
      <xdr:row>105</xdr:row>
      <xdr:rowOff>118836</xdr:rowOff>
    </xdr:to>
    <xdr:sp macro="" textlink="">
      <xdr:nvSpPr>
        <xdr:cNvPr id="325" name="楕円 324">
          <a:extLst>
            <a:ext uri="{FF2B5EF4-FFF2-40B4-BE49-F238E27FC236}">
              <a16:creationId xmlns:a16="http://schemas.microsoft.com/office/drawing/2014/main" id="{00000000-0008-0000-0200-000045010000}"/>
            </a:ext>
          </a:extLst>
        </xdr:cNvPr>
        <xdr:cNvSpPr/>
      </xdr:nvSpPr>
      <xdr:spPr>
        <a:xfrm>
          <a:off x="1968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66402</xdr:rowOff>
    </xdr:from>
    <xdr:to>
      <xdr:col>15</xdr:col>
      <xdr:colOff>50800</xdr:colOff>
      <xdr:row>105</xdr:row>
      <xdr:rowOff>68036</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flipV="1">
          <a:off x="2019300" y="17725752"/>
          <a:ext cx="889000" cy="34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25400</xdr:rowOff>
    </xdr:from>
    <xdr:to>
      <xdr:col>6</xdr:col>
      <xdr:colOff>38100</xdr:colOff>
      <xdr:row>105</xdr:row>
      <xdr:rowOff>127000</xdr:rowOff>
    </xdr:to>
    <xdr:sp macro="" textlink="">
      <xdr:nvSpPr>
        <xdr:cNvPr id="327" name="楕円 326">
          <a:extLst>
            <a:ext uri="{FF2B5EF4-FFF2-40B4-BE49-F238E27FC236}">
              <a16:creationId xmlns:a16="http://schemas.microsoft.com/office/drawing/2014/main" id="{00000000-0008-0000-0200-000047010000}"/>
            </a:ext>
          </a:extLst>
        </xdr:cNvPr>
        <xdr:cNvSpPr/>
      </xdr:nvSpPr>
      <xdr:spPr>
        <a:xfrm>
          <a:off x="1079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68036</xdr:rowOff>
    </xdr:from>
    <xdr:to>
      <xdr:col>10</xdr:col>
      <xdr:colOff>114300</xdr:colOff>
      <xdr:row>105</xdr:row>
      <xdr:rowOff>76200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flipV="1">
          <a:off x="1130300" y="1807028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65876</xdr:rowOff>
    </xdr:from>
    <xdr:ext cx="405111" cy="259045"/>
    <xdr:sp macro="" textlink="">
      <xdr:nvSpPr>
        <xdr:cNvPr id="329" name="n_1aveValue【市民会館】&#10;有形固定資産減価償却率">
          <a:extLst>
            <a:ext uri="{FF2B5EF4-FFF2-40B4-BE49-F238E27FC236}">
              <a16:creationId xmlns:a16="http://schemas.microsoft.com/office/drawing/2014/main" id="{00000000-0008-0000-0200-000049010000}"/>
            </a:ext>
          </a:extLst>
        </xdr:cNvPr>
        <xdr:cNvSpPr txBox="1"/>
      </xdr:nvSpPr>
      <xdr:spPr>
        <a:xfrm>
          <a:off x="35820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11991</xdr:rowOff>
    </xdr:from>
    <xdr:ext cx="405111" cy="259045"/>
    <xdr:sp macro="" textlink="">
      <xdr:nvSpPr>
        <xdr:cNvPr id="330" name="n_2aveValue【市民会館】&#10;有形固定資産減価償却率">
          <a:extLst>
            <a:ext uri="{FF2B5EF4-FFF2-40B4-BE49-F238E27FC236}">
              <a16:creationId xmlns:a16="http://schemas.microsoft.com/office/drawing/2014/main" id="{00000000-0008-0000-0200-00004A010000}"/>
            </a:ext>
          </a:extLst>
        </xdr:cNvPr>
        <xdr:cNvSpPr txBox="1"/>
      </xdr:nvSpPr>
      <xdr:spPr>
        <a:xfrm>
          <a:off x="2705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331" name="n_3aveValue【市民会館】&#10;有形固定資産減価償却率">
          <a:extLst>
            <a:ext uri="{FF2B5EF4-FFF2-40B4-BE49-F238E27FC236}">
              <a16:creationId xmlns:a16="http://schemas.microsoft.com/office/drawing/2014/main" id="{00000000-0008-0000-0200-00004B010000}"/>
            </a:ext>
          </a:extLst>
        </xdr:cNvPr>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332" name="n_4aveValue【市民会館】&#10;有形固定資産減価償却率">
          <a:extLst>
            <a:ext uri="{FF2B5EF4-FFF2-40B4-BE49-F238E27FC236}">
              <a16:creationId xmlns:a16="http://schemas.microsoft.com/office/drawing/2014/main" id="{00000000-0008-0000-0200-00004C010000}"/>
            </a:ext>
          </a:extLst>
        </xdr:cNvPr>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37391</xdr:rowOff>
    </xdr:from>
    <xdr:ext cx="405111" cy="259045"/>
    <xdr:sp macro="" textlink="">
      <xdr:nvSpPr>
        <xdr:cNvPr id="333" name="n_1mainValue【市民会館】&#10;有形固定資産減価償却率">
          <a:extLst>
            <a:ext uri="{FF2B5EF4-FFF2-40B4-BE49-F238E27FC236}">
              <a16:creationId xmlns:a16="http://schemas.microsoft.com/office/drawing/2014/main" id="{00000000-0008-0000-0200-00004D010000}"/>
            </a:ext>
          </a:extLst>
        </xdr:cNvPr>
        <xdr:cNvSpPr txBox="1"/>
      </xdr:nvSpPr>
      <xdr:spPr>
        <a:xfrm>
          <a:off x="3582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133729</xdr:rowOff>
    </xdr:from>
    <xdr:ext cx="405111" cy="259045"/>
    <xdr:sp macro="" textlink="">
      <xdr:nvSpPr>
        <xdr:cNvPr id="334" name="n_2mainValue【市民会館】&#10;有形固定資産減価償却率">
          <a:extLst>
            <a:ext uri="{FF2B5EF4-FFF2-40B4-BE49-F238E27FC236}">
              <a16:creationId xmlns:a16="http://schemas.microsoft.com/office/drawing/2014/main" id="{00000000-0008-0000-0200-00004E010000}"/>
            </a:ext>
          </a:extLst>
        </xdr:cNvPr>
        <xdr:cNvSpPr txBox="1"/>
      </xdr:nvSpPr>
      <xdr:spPr>
        <a:xfrm>
          <a:off x="2705744" y="174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109963</xdr:rowOff>
    </xdr:from>
    <xdr:ext cx="405111" cy="259045"/>
    <xdr:sp macro="" textlink="">
      <xdr:nvSpPr>
        <xdr:cNvPr id="335" name="n_3mainValue【市民会館】&#10;有形固定資産減価償却率">
          <a:extLst>
            <a:ext uri="{FF2B5EF4-FFF2-40B4-BE49-F238E27FC236}">
              <a16:creationId xmlns:a16="http://schemas.microsoft.com/office/drawing/2014/main" id="{00000000-0008-0000-0200-00004F010000}"/>
            </a:ext>
          </a:extLst>
        </xdr:cNvPr>
        <xdr:cNvSpPr txBox="1"/>
      </xdr:nvSpPr>
      <xdr:spPr>
        <a:xfrm>
          <a:off x="1816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118127</xdr:rowOff>
    </xdr:from>
    <xdr:ext cx="405111" cy="259045"/>
    <xdr:sp macro="" textlink="">
      <xdr:nvSpPr>
        <xdr:cNvPr id="336" name="n_4mainValue【市民会館】&#10;有形固定資産減価償却率">
          <a:extLst>
            <a:ext uri="{FF2B5EF4-FFF2-40B4-BE49-F238E27FC236}">
              <a16:creationId xmlns:a16="http://schemas.microsoft.com/office/drawing/2014/main" id="{00000000-0008-0000-0200-000050010000}"/>
            </a:ext>
          </a:extLst>
        </xdr:cNvPr>
        <xdr:cNvSpPr txBox="1"/>
      </xdr:nvSpPr>
      <xdr:spPr>
        <a:xfrm>
          <a:off x="927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00000000-0008-0000-0200-00006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361" name="【市民会館】&#10;一人当たり面積最小値テキスト">
          <a:extLst>
            <a:ext uri="{FF2B5EF4-FFF2-40B4-BE49-F238E27FC236}">
              <a16:creationId xmlns:a16="http://schemas.microsoft.com/office/drawing/2014/main" id="{00000000-0008-0000-0200-000069010000}"/>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363" name="【市民会館】&#10;一人当たり面積最大値テキスト">
          <a:extLst>
            <a:ext uri="{FF2B5EF4-FFF2-40B4-BE49-F238E27FC236}">
              <a16:creationId xmlns:a16="http://schemas.microsoft.com/office/drawing/2014/main" id="{00000000-0008-0000-0200-00006B010000}"/>
            </a:ext>
          </a:extLst>
        </xdr:cNvPr>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365" name="【市民会館】&#10;一人当たり面積平均値テキスト">
          <a:extLst>
            <a:ext uri="{FF2B5EF4-FFF2-40B4-BE49-F238E27FC236}">
              <a16:creationId xmlns:a16="http://schemas.microsoft.com/office/drawing/2014/main" id="{00000000-0008-0000-0200-00006D010000}"/>
            </a:ext>
          </a:extLst>
        </xdr:cNvPr>
        <xdr:cNvSpPr txBox="1"/>
      </xdr:nvSpPr>
      <xdr:spPr>
        <a:xfrm>
          <a:off x="10515600" y="18086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366" name="フローチャート: 判断 365">
          <a:extLst>
            <a:ext uri="{FF2B5EF4-FFF2-40B4-BE49-F238E27FC236}">
              <a16:creationId xmlns:a16="http://schemas.microsoft.com/office/drawing/2014/main" id="{00000000-0008-0000-0200-00006E010000}"/>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367" name="フローチャート: 判断 366">
          <a:extLst>
            <a:ext uri="{FF2B5EF4-FFF2-40B4-BE49-F238E27FC236}">
              <a16:creationId xmlns:a16="http://schemas.microsoft.com/office/drawing/2014/main" id="{00000000-0008-0000-0200-00006F010000}"/>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370" name="フローチャート: 判断 369">
          <a:extLst>
            <a:ext uri="{FF2B5EF4-FFF2-40B4-BE49-F238E27FC236}">
              <a16:creationId xmlns:a16="http://schemas.microsoft.com/office/drawing/2014/main" id="{00000000-0008-0000-0200-000072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76836</xdr:rowOff>
    </xdr:from>
    <xdr:to>
      <xdr:col>55</xdr:col>
      <xdr:colOff>50800</xdr:colOff>
      <xdr:row>108</xdr:row>
      <xdr:rowOff>6986</xdr:rowOff>
    </xdr:to>
    <xdr:sp macro="" textlink="">
      <xdr:nvSpPr>
        <xdr:cNvPr id="376" name="楕円 375">
          <a:extLst>
            <a:ext uri="{FF2B5EF4-FFF2-40B4-BE49-F238E27FC236}">
              <a16:creationId xmlns:a16="http://schemas.microsoft.com/office/drawing/2014/main" id="{00000000-0008-0000-0200-000078010000}"/>
            </a:ext>
          </a:extLst>
        </xdr:cNvPr>
        <xdr:cNvSpPr/>
      </xdr:nvSpPr>
      <xdr:spPr>
        <a:xfrm>
          <a:off x="104267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55263</xdr:rowOff>
    </xdr:from>
    <xdr:ext cx="469744" cy="259045"/>
    <xdr:sp macro="" textlink="">
      <xdr:nvSpPr>
        <xdr:cNvPr id="377" name="【市民会館】&#10;一人当たり面積該当値テキスト">
          <a:extLst>
            <a:ext uri="{FF2B5EF4-FFF2-40B4-BE49-F238E27FC236}">
              <a16:creationId xmlns:a16="http://schemas.microsoft.com/office/drawing/2014/main" id="{00000000-0008-0000-0200-000079010000}"/>
            </a:ext>
          </a:extLst>
        </xdr:cNvPr>
        <xdr:cNvSpPr txBox="1"/>
      </xdr:nvSpPr>
      <xdr:spPr>
        <a:xfrm>
          <a:off x="10515600"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114936</xdr:rowOff>
    </xdr:from>
    <xdr:to>
      <xdr:col>50</xdr:col>
      <xdr:colOff>165100</xdr:colOff>
      <xdr:row>106</xdr:row>
      <xdr:rowOff>45086</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95885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165736</xdr:rowOff>
    </xdr:from>
    <xdr:to>
      <xdr:col>55</xdr:col>
      <xdr:colOff>0</xdr:colOff>
      <xdr:row>107</xdr:row>
      <xdr:rowOff>127636</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9639300" y="18167986"/>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59689</xdr:rowOff>
    </xdr:from>
    <xdr:to>
      <xdr:col>46</xdr:col>
      <xdr:colOff>38100</xdr:colOff>
      <xdr:row>107</xdr:row>
      <xdr:rowOff>161289</xdr:rowOff>
    </xdr:to>
    <xdr:sp macro="" textlink="">
      <xdr:nvSpPr>
        <xdr:cNvPr id="380" name="楕円 379">
          <a:extLst>
            <a:ext uri="{FF2B5EF4-FFF2-40B4-BE49-F238E27FC236}">
              <a16:creationId xmlns:a16="http://schemas.microsoft.com/office/drawing/2014/main" id="{00000000-0008-0000-0200-00007C010000}"/>
            </a:ext>
          </a:extLst>
        </xdr:cNvPr>
        <xdr:cNvSpPr/>
      </xdr:nvSpPr>
      <xdr:spPr>
        <a:xfrm>
          <a:off x="8699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165736</xdr:rowOff>
    </xdr:from>
    <xdr:to>
      <xdr:col>50</xdr:col>
      <xdr:colOff>114300</xdr:colOff>
      <xdr:row>107</xdr:row>
      <xdr:rowOff>110489</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flipV="1">
          <a:off x="8750300" y="18167986"/>
          <a:ext cx="889000" cy="28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59689</xdr:rowOff>
    </xdr:from>
    <xdr:to>
      <xdr:col>41</xdr:col>
      <xdr:colOff>101600</xdr:colOff>
      <xdr:row>107</xdr:row>
      <xdr:rowOff>161289</xdr:rowOff>
    </xdr:to>
    <xdr:sp macro="" textlink="">
      <xdr:nvSpPr>
        <xdr:cNvPr id="382" name="楕円 381">
          <a:extLst>
            <a:ext uri="{FF2B5EF4-FFF2-40B4-BE49-F238E27FC236}">
              <a16:creationId xmlns:a16="http://schemas.microsoft.com/office/drawing/2014/main" id="{00000000-0008-0000-0200-00007E010000}"/>
            </a:ext>
          </a:extLst>
        </xdr:cNvPr>
        <xdr:cNvSpPr/>
      </xdr:nvSpPr>
      <xdr:spPr>
        <a:xfrm>
          <a:off x="7810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110489</xdr:rowOff>
    </xdr:from>
    <xdr:to>
      <xdr:col>45</xdr:col>
      <xdr:colOff>177800</xdr:colOff>
      <xdr:row>107</xdr:row>
      <xdr:rowOff>110489</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7861300" y="1845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55880</xdr:rowOff>
    </xdr:from>
    <xdr:to>
      <xdr:col>36</xdr:col>
      <xdr:colOff>165100</xdr:colOff>
      <xdr:row>107</xdr:row>
      <xdr:rowOff>157480</xdr:rowOff>
    </xdr:to>
    <xdr:sp macro="" textlink="">
      <xdr:nvSpPr>
        <xdr:cNvPr id="384" name="楕円 383">
          <a:extLst>
            <a:ext uri="{FF2B5EF4-FFF2-40B4-BE49-F238E27FC236}">
              <a16:creationId xmlns:a16="http://schemas.microsoft.com/office/drawing/2014/main" id="{00000000-0008-0000-0200-000080010000}"/>
            </a:ext>
          </a:extLst>
        </xdr:cNvPr>
        <xdr:cNvSpPr/>
      </xdr:nvSpPr>
      <xdr:spPr>
        <a:xfrm>
          <a:off x="6921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106680</xdr:rowOff>
    </xdr:from>
    <xdr:to>
      <xdr:col>41</xdr:col>
      <xdr:colOff>50800</xdr:colOff>
      <xdr:row>107</xdr:row>
      <xdr:rowOff>110489</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6972300" y="184518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158132</xdr:rowOff>
    </xdr:from>
    <xdr:ext cx="469744" cy="259045"/>
    <xdr:sp macro="" textlink="">
      <xdr:nvSpPr>
        <xdr:cNvPr id="386" name="n_1aveValue【市民会館】&#10;一人当たり面積">
          <a:extLst>
            <a:ext uri="{FF2B5EF4-FFF2-40B4-BE49-F238E27FC236}">
              <a16:creationId xmlns:a16="http://schemas.microsoft.com/office/drawing/2014/main" id="{00000000-0008-0000-0200-000082010000}"/>
            </a:ext>
          </a:extLst>
        </xdr:cNvPr>
        <xdr:cNvSpPr txBox="1"/>
      </xdr:nvSpPr>
      <xdr:spPr>
        <a:xfrm>
          <a:off x="93917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387" name="n_2aveValue【市民会館】&#10;一人当たり面積">
          <a:extLst>
            <a:ext uri="{FF2B5EF4-FFF2-40B4-BE49-F238E27FC236}">
              <a16:creationId xmlns:a16="http://schemas.microsoft.com/office/drawing/2014/main" id="{00000000-0008-0000-0200-000083010000}"/>
            </a:ext>
          </a:extLst>
        </xdr:cNvPr>
        <xdr:cNvSpPr txBox="1"/>
      </xdr:nvSpPr>
      <xdr:spPr>
        <a:xfrm>
          <a:off x="8515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388" name="n_3aveValue【市民会館】&#10;一人当たり面積">
          <a:extLst>
            <a:ext uri="{FF2B5EF4-FFF2-40B4-BE49-F238E27FC236}">
              <a16:creationId xmlns:a16="http://schemas.microsoft.com/office/drawing/2014/main" id="{00000000-0008-0000-0200-000084010000}"/>
            </a:ext>
          </a:extLst>
        </xdr:cNvPr>
        <xdr:cNvSpPr txBox="1"/>
      </xdr:nvSpPr>
      <xdr:spPr>
        <a:xfrm>
          <a:off x="7626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389" name="n_4aveValue【市民会館】&#10;一人当たり面積">
          <a:extLst>
            <a:ext uri="{FF2B5EF4-FFF2-40B4-BE49-F238E27FC236}">
              <a16:creationId xmlns:a16="http://schemas.microsoft.com/office/drawing/2014/main" id="{00000000-0008-0000-0200-000085010000}"/>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61613</xdr:rowOff>
    </xdr:from>
    <xdr:ext cx="469744" cy="259045"/>
    <xdr:sp macro="" textlink="">
      <xdr:nvSpPr>
        <xdr:cNvPr id="390" name="n_1mainValue【市民会館】&#10;一人当たり面積">
          <a:extLst>
            <a:ext uri="{FF2B5EF4-FFF2-40B4-BE49-F238E27FC236}">
              <a16:creationId xmlns:a16="http://schemas.microsoft.com/office/drawing/2014/main" id="{00000000-0008-0000-0200-000086010000}"/>
            </a:ext>
          </a:extLst>
        </xdr:cNvPr>
        <xdr:cNvSpPr txBox="1"/>
      </xdr:nvSpPr>
      <xdr:spPr>
        <a:xfrm>
          <a:off x="9391727" y="1789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152416</xdr:rowOff>
    </xdr:from>
    <xdr:ext cx="469744" cy="259045"/>
    <xdr:sp macro="" textlink="">
      <xdr:nvSpPr>
        <xdr:cNvPr id="391" name="n_2mainValue【市民会館】&#10;一人当たり面積">
          <a:extLst>
            <a:ext uri="{FF2B5EF4-FFF2-40B4-BE49-F238E27FC236}">
              <a16:creationId xmlns:a16="http://schemas.microsoft.com/office/drawing/2014/main" id="{00000000-0008-0000-0200-000087010000}"/>
            </a:ext>
          </a:extLst>
        </xdr:cNvPr>
        <xdr:cNvSpPr txBox="1"/>
      </xdr:nvSpPr>
      <xdr:spPr>
        <a:xfrm>
          <a:off x="8515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152416</xdr:rowOff>
    </xdr:from>
    <xdr:ext cx="469744" cy="259045"/>
    <xdr:sp macro="" textlink="">
      <xdr:nvSpPr>
        <xdr:cNvPr id="392" name="n_3mainValue【市民会館】&#10;一人当たり面積">
          <a:extLst>
            <a:ext uri="{FF2B5EF4-FFF2-40B4-BE49-F238E27FC236}">
              <a16:creationId xmlns:a16="http://schemas.microsoft.com/office/drawing/2014/main" id="{00000000-0008-0000-0200-000088010000}"/>
            </a:ext>
          </a:extLst>
        </xdr:cNvPr>
        <xdr:cNvSpPr txBox="1"/>
      </xdr:nvSpPr>
      <xdr:spPr>
        <a:xfrm>
          <a:off x="7626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148607</xdr:rowOff>
    </xdr:from>
    <xdr:ext cx="469744" cy="259045"/>
    <xdr:sp macro="" textlink="">
      <xdr:nvSpPr>
        <xdr:cNvPr id="393" name="n_4mainValue【市民会館】&#10;一人当たり面積">
          <a:extLst>
            <a:ext uri="{FF2B5EF4-FFF2-40B4-BE49-F238E27FC236}">
              <a16:creationId xmlns:a16="http://schemas.microsoft.com/office/drawing/2014/main" id="{00000000-0008-0000-0200-000089010000}"/>
            </a:ext>
          </a:extLst>
        </xdr:cNvPr>
        <xdr:cNvSpPr txBox="1"/>
      </xdr:nvSpPr>
      <xdr:spPr>
        <a:xfrm>
          <a:off x="67374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00000000-0008-0000-02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420" name="【一般廃棄物処理施設】&#10;有形固定資産減価償却率最小値テキスト">
          <a:extLst>
            <a:ext uri="{FF2B5EF4-FFF2-40B4-BE49-F238E27FC236}">
              <a16:creationId xmlns:a16="http://schemas.microsoft.com/office/drawing/2014/main" id="{00000000-0008-0000-0200-0000A4010000}"/>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422" name="【一般廃棄物処理施設】&#10;有形固定資産減価償却率最大値テキスト">
          <a:extLst>
            <a:ext uri="{FF2B5EF4-FFF2-40B4-BE49-F238E27FC236}">
              <a16:creationId xmlns:a16="http://schemas.microsoft.com/office/drawing/2014/main" id="{00000000-0008-0000-0200-0000A6010000}"/>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00000000-0008-0000-0200-0000A8010000}"/>
            </a:ext>
          </a:extLst>
        </xdr:cNvPr>
        <xdr:cNvSpPr txBox="1"/>
      </xdr:nvSpPr>
      <xdr:spPr>
        <a:xfrm>
          <a:off x="16357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79284</xdr:rowOff>
    </xdr:from>
    <xdr:to>
      <xdr:col>85</xdr:col>
      <xdr:colOff>177800</xdr:colOff>
      <xdr:row>39</xdr:row>
      <xdr:rowOff>9434</xdr:rowOff>
    </xdr:to>
    <xdr:sp macro="" textlink="">
      <xdr:nvSpPr>
        <xdr:cNvPr id="435" name="楕円 434">
          <a:extLst>
            <a:ext uri="{FF2B5EF4-FFF2-40B4-BE49-F238E27FC236}">
              <a16:creationId xmlns:a16="http://schemas.microsoft.com/office/drawing/2014/main" id="{00000000-0008-0000-0200-0000B3010000}"/>
            </a:ext>
          </a:extLst>
        </xdr:cNvPr>
        <xdr:cNvSpPr/>
      </xdr:nvSpPr>
      <xdr:spPr>
        <a:xfrm>
          <a:off x="162687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102161</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00000000-0008-0000-0200-0000B4010000}"/>
            </a:ext>
          </a:extLst>
        </xdr:cNvPr>
        <xdr:cNvSpPr txBox="1"/>
      </xdr:nvSpPr>
      <xdr:spPr>
        <a:xfrm>
          <a:off x="16357600" y="6445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33565</xdr:rowOff>
    </xdr:from>
    <xdr:to>
      <xdr:col>81</xdr:col>
      <xdr:colOff>101600</xdr:colOff>
      <xdr:row>38</xdr:row>
      <xdr:rowOff>135165</xdr:rowOff>
    </xdr:to>
    <xdr:sp macro="" textlink="">
      <xdr:nvSpPr>
        <xdr:cNvPr id="437" name="楕円 436">
          <a:extLst>
            <a:ext uri="{FF2B5EF4-FFF2-40B4-BE49-F238E27FC236}">
              <a16:creationId xmlns:a16="http://schemas.microsoft.com/office/drawing/2014/main" id="{00000000-0008-0000-0200-0000B5010000}"/>
            </a:ext>
          </a:extLst>
        </xdr:cNvPr>
        <xdr:cNvSpPr/>
      </xdr:nvSpPr>
      <xdr:spPr>
        <a:xfrm>
          <a:off x="15430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84365</xdr:rowOff>
    </xdr:from>
    <xdr:to>
      <xdr:col>85</xdr:col>
      <xdr:colOff>127000</xdr:colOff>
      <xdr:row>38</xdr:row>
      <xdr:rowOff>130084</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5481300" y="659946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154396</xdr:rowOff>
    </xdr:from>
    <xdr:to>
      <xdr:col>76</xdr:col>
      <xdr:colOff>165100</xdr:colOff>
      <xdr:row>38</xdr:row>
      <xdr:rowOff>84545</xdr:rowOff>
    </xdr:to>
    <xdr:sp macro="" textlink="">
      <xdr:nvSpPr>
        <xdr:cNvPr id="439" name="楕円 438">
          <a:extLst>
            <a:ext uri="{FF2B5EF4-FFF2-40B4-BE49-F238E27FC236}">
              <a16:creationId xmlns:a16="http://schemas.microsoft.com/office/drawing/2014/main" id="{00000000-0008-0000-0200-0000B7010000}"/>
            </a:ext>
          </a:extLst>
        </xdr:cNvPr>
        <xdr:cNvSpPr/>
      </xdr:nvSpPr>
      <xdr:spPr>
        <a:xfrm>
          <a:off x="14541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33746</xdr:rowOff>
    </xdr:from>
    <xdr:to>
      <xdr:col>81</xdr:col>
      <xdr:colOff>50800</xdr:colOff>
      <xdr:row>38</xdr:row>
      <xdr:rowOff>84365</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4592300" y="6548846"/>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136434</xdr:rowOff>
    </xdr:from>
    <xdr:to>
      <xdr:col>72</xdr:col>
      <xdr:colOff>38100</xdr:colOff>
      <xdr:row>36</xdr:row>
      <xdr:rowOff>66584</xdr:rowOff>
    </xdr:to>
    <xdr:sp macro="" textlink="">
      <xdr:nvSpPr>
        <xdr:cNvPr id="441" name="楕円 440">
          <a:extLst>
            <a:ext uri="{FF2B5EF4-FFF2-40B4-BE49-F238E27FC236}">
              <a16:creationId xmlns:a16="http://schemas.microsoft.com/office/drawing/2014/main" id="{00000000-0008-0000-0200-0000B9010000}"/>
            </a:ext>
          </a:extLst>
        </xdr:cNvPr>
        <xdr:cNvSpPr/>
      </xdr:nvSpPr>
      <xdr:spPr>
        <a:xfrm>
          <a:off x="136525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15784</xdr:rowOff>
    </xdr:from>
    <xdr:to>
      <xdr:col>76</xdr:col>
      <xdr:colOff>114300</xdr:colOff>
      <xdr:row>38</xdr:row>
      <xdr:rowOff>33746</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3703300" y="6187984"/>
          <a:ext cx="889000" cy="36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146231</xdr:rowOff>
    </xdr:from>
    <xdr:to>
      <xdr:col>67</xdr:col>
      <xdr:colOff>101600</xdr:colOff>
      <xdr:row>36</xdr:row>
      <xdr:rowOff>76381</xdr:rowOff>
    </xdr:to>
    <xdr:sp macro="" textlink="">
      <xdr:nvSpPr>
        <xdr:cNvPr id="443" name="楕円 442">
          <a:extLst>
            <a:ext uri="{FF2B5EF4-FFF2-40B4-BE49-F238E27FC236}">
              <a16:creationId xmlns:a16="http://schemas.microsoft.com/office/drawing/2014/main" id="{00000000-0008-0000-0200-0000BB010000}"/>
            </a:ext>
          </a:extLst>
        </xdr:cNvPr>
        <xdr:cNvSpPr/>
      </xdr:nvSpPr>
      <xdr:spPr>
        <a:xfrm>
          <a:off x="12763500" y="614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15784</xdr:rowOff>
    </xdr:from>
    <xdr:to>
      <xdr:col>71</xdr:col>
      <xdr:colOff>177800</xdr:colOff>
      <xdr:row>36</xdr:row>
      <xdr:rowOff>25581</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flipV="1">
          <a:off x="12814300" y="618798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101799</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00000000-0008-0000-0200-0000BD010000}"/>
            </a:ext>
          </a:extLst>
        </xdr:cNvPr>
        <xdr:cNvSpPr txBox="1"/>
      </xdr:nvSpPr>
      <xdr:spPr>
        <a:xfrm>
          <a:off x="152660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4389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8726</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3500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59344</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2611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151691</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5266044" y="632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101073</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4389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83111</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00000000-0008-0000-0200-0000C3010000}"/>
            </a:ext>
          </a:extLst>
        </xdr:cNvPr>
        <xdr:cNvSpPr txBox="1"/>
      </xdr:nvSpPr>
      <xdr:spPr>
        <a:xfrm>
          <a:off x="13500744" y="591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92908</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00000000-0008-0000-0200-0000C4010000}"/>
            </a:ext>
          </a:extLst>
        </xdr:cNvPr>
        <xdr:cNvSpPr txBox="1"/>
      </xdr:nvSpPr>
      <xdr:spPr>
        <a:xfrm>
          <a:off x="12611744" y="592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00000000-0008-0000-0200-0000D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00000000-0008-0000-0200-0000DF010000}"/>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00000000-0008-0000-0200-0000E1010000}"/>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27970</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00000000-0008-0000-0200-0000E3010000}"/>
            </a:ext>
          </a:extLst>
        </xdr:cNvPr>
        <xdr:cNvSpPr txBox="1"/>
      </xdr:nvSpPr>
      <xdr:spPr>
        <a:xfrm>
          <a:off x="22199600" y="6714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486" name="フローチャート: 判断 485">
          <a:extLst>
            <a:ext uri="{FF2B5EF4-FFF2-40B4-BE49-F238E27FC236}">
              <a16:creationId xmlns:a16="http://schemas.microsoft.com/office/drawing/2014/main" id="{00000000-0008-0000-0200-0000E6010000}"/>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487" name="フローチャート: 判断 486">
          <a:extLst>
            <a:ext uri="{FF2B5EF4-FFF2-40B4-BE49-F238E27FC236}">
              <a16:creationId xmlns:a16="http://schemas.microsoft.com/office/drawing/2014/main" id="{00000000-0008-0000-0200-0000E7010000}"/>
            </a:ext>
          </a:extLst>
        </xdr:cNvPr>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488" name="フローチャート: 判断 487">
          <a:extLst>
            <a:ext uri="{FF2B5EF4-FFF2-40B4-BE49-F238E27FC236}">
              <a16:creationId xmlns:a16="http://schemas.microsoft.com/office/drawing/2014/main" id="{00000000-0008-0000-0200-0000E8010000}"/>
            </a:ext>
          </a:extLst>
        </xdr:cNvPr>
        <xdr:cNvSpPr/>
      </xdr:nvSpPr>
      <xdr:spPr>
        <a:xfrm>
          <a:off x="18605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142675</xdr:rowOff>
    </xdr:from>
    <xdr:to>
      <xdr:col>116</xdr:col>
      <xdr:colOff>114300</xdr:colOff>
      <xdr:row>41</xdr:row>
      <xdr:rowOff>72825</xdr:rowOff>
    </xdr:to>
    <xdr:sp macro="" textlink="">
      <xdr:nvSpPr>
        <xdr:cNvPr id="494" name="楕円 493">
          <a:extLst>
            <a:ext uri="{FF2B5EF4-FFF2-40B4-BE49-F238E27FC236}">
              <a16:creationId xmlns:a16="http://schemas.microsoft.com/office/drawing/2014/main" id="{00000000-0008-0000-0200-0000EE010000}"/>
            </a:ext>
          </a:extLst>
        </xdr:cNvPr>
        <xdr:cNvSpPr/>
      </xdr:nvSpPr>
      <xdr:spPr>
        <a:xfrm>
          <a:off x="22110700" y="700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121102</xdr:rowOff>
    </xdr:from>
    <xdr:ext cx="534377" cy="259045"/>
    <xdr:sp macro="" textlink="">
      <xdr:nvSpPr>
        <xdr:cNvPr id="495" name="【一般廃棄物処理施設】&#10;一人当たり有形固定資産（償却資産）額該当値テキスト">
          <a:extLst>
            <a:ext uri="{FF2B5EF4-FFF2-40B4-BE49-F238E27FC236}">
              <a16:creationId xmlns:a16="http://schemas.microsoft.com/office/drawing/2014/main" id="{00000000-0008-0000-0200-0000EF010000}"/>
            </a:ext>
          </a:extLst>
        </xdr:cNvPr>
        <xdr:cNvSpPr txBox="1"/>
      </xdr:nvSpPr>
      <xdr:spPr>
        <a:xfrm>
          <a:off x="22199600" y="697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141790</xdr:rowOff>
    </xdr:from>
    <xdr:to>
      <xdr:col>112</xdr:col>
      <xdr:colOff>38100</xdr:colOff>
      <xdr:row>41</xdr:row>
      <xdr:rowOff>71940</xdr:rowOff>
    </xdr:to>
    <xdr:sp macro="" textlink="">
      <xdr:nvSpPr>
        <xdr:cNvPr id="496" name="楕円 495">
          <a:extLst>
            <a:ext uri="{FF2B5EF4-FFF2-40B4-BE49-F238E27FC236}">
              <a16:creationId xmlns:a16="http://schemas.microsoft.com/office/drawing/2014/main" id="{00000000-0008-0000-0200-0000F0010000}"/>
            </a:ext>
          </a:extLst>
        </xdr:cNvPr>
        <xdr:cNvSpPr/>
      </xdr:nvSpPr>
      <xdr:spPr>
        <a:xfrm>
          <a:off x="21272500" y="699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21140</xdr:rowOff>
    </xdr:from>
    <xdr:to>
      <xdr:col>116</xdr:col>
      <xdr:colOff>63500</xdr:colOff>
      <xdr:row>41</xdr:row>
      <xdr:rowOff>22025</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21323300" y="7050590"/>
          <a:ext cx="838200" cy="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143057</xdr:rowOff>
    </xdr:from>
    <xdr:to>
      <xdr:col>107</xdr:col>
      <xdr:colOff>101600</xdr:colOff>
      <xdr:row>41</xdr:row>
      <xdr:rowOff>73207</xdr:rowOff>
    </xdr:to>
    <xdr:sp macro="" textlink="">
      <xdr:nvSpPr>
        <xdr:cNvPr id="498" name="楕円 497">
          <a:extLst>
            <a:ext uri="{FF2B5EF4-FFF2-40B4-BE49-F238E27FC236}">
              <a16:creationId xmlns:a16="http://schemas.microsoft.com/office/drawing/2014/main" id="{00000000-0008-0000-0200-0000F2010000}"/>
            </a:ext>
          </a:extLst>
        </xdr:cNvPr>
        <xdr:cNvSpPr/>
      </xdr:nvSpPr>
      <xdr:spPr>
        <a:xfrm>
          <a:off x="20383500" y="700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21140</xdr:rowOff>
    </xdr:from>
    <xdr:to>
      <xdr:col>111</xdr:col>
      <xdr:colOff>177800</xdr:colOff>
      <xdr:row>41</xdr:row>
      <xdr:rowOff>22407</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flipV="1">
          <a:off x="20434300" y="7050590"/>
          <a:ext cx="889000" cy="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55020</xdr:rowOff>
    </xdr:from>
    <xdr:to>
      <xdr:col>102</xdr:col>
      <xdr:colOff>165100</xdr:colOff>
      <xdr:row>38</xdr:row>
      <xdr:rowOff>156620</xdr:rowOff>
    </xdr:to>
    <xdr:sp macro="" textlink="">
      <xdr:nvSpPr>
        <xdr:cNvPr id="500" name="楕円 499">
          <a:extLst>
            <a:ext uri="{FF2B5EF4-FFF2-40B4-BE49-F238E27FC236}">
              <a16:creationId xmlns:a16="http://schemas.microsoft.com/office/drawing/2014/main" id="{00000000-0008-0000-0200-0000F4010000}"/>
            </a:ext>
          </a:extLst>
        </xdr:cNvPr>
        <xdr:cNvSpPr/>
      </xdr:nvSpPr>
      <xdr:spPr>
        <a:xfrm>
          <a:off x="19494500" y="657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105820</xdr:rowOff>
    </xdr:from>
    <xdr:to>
      <xdr:col>107</xdr:col>
      <xdr:colOff>50800</xdr:colOff>
      <xdr:row>41</xdr:row>
      <xdr:rowOff>22407</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9545300" y="6620920"/>
          <a:ext cx="889000" cy="4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80241</xdr:rowOff>
    </xdr:from>
    <xdr:to>
      <xdr:col>98</xdr:col>
      <xdr:colOff>38100</xdr:colOff>
      <xdr:row>39</xdr:row>
      <xdr:rowOff>10391</xdr:rowOff>
    </xdr:to>
    <xdr:sp macro="" textlink="">
      <xdr:nvSpPr>
        <xdr:cNvPr id="502" name="楕円 501">
          <a:extLst>
            <a:ext uri="{FF2B5EF4-FFF2-40B4-BE49-F238E27FC236}">
              <a16:creationId xmlns:a16="http://schemas.microsoft.com/office/drawing/2014/main" id="{00000000-0008-0000-0200-0000F6010000}"/>
            </a:ext>
          </a:extLst>
        </xdr:cNvPr>
        <xdr:cNvSpPr/>
      </xdr:nvSpPr>
      <xdr:spPr>
        <a:xfrm>
          <a:off x="18605500" y="659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105820</xdr:rowOff>
    </xdr:from>
    <xdr:to>
      <xdr:col>102</xdr:col>
      <xdr:colOff>114300</xdr:colOff>
      <xdr:row>38</xdr:row>
      <xdr:rowOff>131041</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flipV="1">
          <a:off x="18656300" y="6620920"/>
          <a:ext cx="889000" cy="2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21011095" y="666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201347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150837</xdr:rowOff>
    </xdr:from>
    <xdr:ext cx="534377" cy="259045"/>
    <xdr:sp macro="" textlink="">
      <xdr:nvSpPr>
        <xdr:cNvPr id="506" name="n_3ave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19278111" y="70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13075</xdr:rowOff>
    </xdr:from>
    <xdr:ext cx="534377" cy="259045"/>
    <xdr:sp macro="" textlink="">
      <xdr:nvSpPr>
        <xdr:cNvPr id="507" name="n_4ave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18389111" y="704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63067</xdr:rowOff>
    </xdr:from>
    <xdr:ext cx="534377" cy="259045"/>
    <xdr:sp macro="" textlink="">
      <xdr:nvSpPr>
        <xdr:cNvPr id="508" name="n_1mainValue【一般廃棄物処理施設】&#10;一人当たり有形固定資産（償却資産）額">
          <a:extLst>
            <a:ext uri="{FF2B5EF4-FFF2-40B4-BE49-F238E27FC236}">
              <a16:creationId xmlns:a16="http://schemas.microsoft.com/office/drawing/2014/main" id="{00000000-0008-0000-0200-0000FC010000}"/>
            </a:ext>
          </a:extLst>
        </xdr:cNvPr>
        <xdr:cNvSpPr txBox="1"/>
      </xdr:nvSpPr>
      <xdr:spPr>
        <a:xfrm>
          <a:off x="21043411" y="709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64334</xdr:rowOff>
    </xdr:from>
    <xdr:ext cx="534377" cy="259045"/>
    <xdr:sp macro="" textlink="">
      <xdr:nvSpPr>
        <xdr:cNvPr id="509" name="n_2mainValue【一般廃棄物処理施設】&#10;一人当たり有形固定資産（償却資産）額">
          <a:extLst>
            <a:ext uri="{FF2B5EF4-FFF2-40B4-BE49-F238E27FC236}">
              <a16:creationId xmlns:a16="http://schemas.microsoft.com/office/drawing/2014/main" id="{00000000-0008-0000-0200-0000FD010000}"/>
            </a:ext>
          </a:extLst>
        </xdr:cNvPr>
        <xdr:cNvSpPr txBox="1"/>
      </xdr:nvSpPr>
      <xdr:spPr>
        <a:xfrm>
          <a:off x="20167111" y="70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1697</xdr:rowOff>
    </xdr:from>
    <xdr:ext cx="599010" cy="259045"/>
    <xdr:sp macro="" textlink="">
      <xdr:nvSpPr>
        <xdr:cNvPr id="510" name="n_3mainValue【一般廃棄物処理施設】&#10;一人当たり有形固定資産（償却資産）額">
          <a:extLst>
            <a:ext uri="{FF2B5EF4-FFF2-40B4-BE49-F238E27FC236}">
              <a16:creationId xmlns:a16="http://schemas.microsoft.com/office/drawing/2014/main" id="{00000000-0008-0000-0200-0000FE010000}"/>
            </a:ext>
          </a:extLst>
        </xdr:cNvPr>
        <xdr:cNvSpPr txBox="1"/>
      </xdr:nvSpPr>
      <xdr:spPr>
        <a:xfrm>
          <a:off x="19245795" y="634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26918</xdr:rowOff>
    </xdr:from>
    <xdr:ext cx="599010" cy="259045"/>
    <xdr:sp macro="" textlink="">
      <xdr:nvSpPr>
        <xdr:cNvPr id="511" name="n_4mainValue【一般廃棄物処理施設】&#10;一人当たり有形固定資産（償却資産）額">
          <a:extLst>
            <a:ext uri="{FF2B5EF4-FFF2-40B4-BE49-F238E27FC236}">
              <a16:creationId xmlns:a16="http://schemas.microsoft.com/office/drawing/2014/main" id="{00000000-0008-0000-0200-0000FF010000}"/>
            </a:ext>
          </a:extLst>
        </xdr:cNvPr>
        <xdr:cNvSpPr txBox="1"/>
      </xdr:nvSpPr>
      <xdr:spPr>
        <a:xfrm>
          <a:off x="18356795" y="6370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00000000-0008-0000-0200-00001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00000000-0008-0000-0200-00001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00000000-0008-0000-0200-00002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553" name="【消防施設】&#10;有形固定資産減価償却率最小値テキスト">
          <a:extLst>
            <a:ext uri="{FF2B5EF4-FFF2-40B4-BE49-F238E27FC236}">
              <a16:creationId xmlns:a16="http://schemas.microsoft.com/office/drawing/2014/main" id="{00000000-0008-0000-0200-000029020000}"/>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555" name="【消防施設】&#10;有形固定資産減価償却率最大値テキスト">
          <a:extLst>
            <a:ext uri="{FF2B5EF4-FFF2-40B4-BE49-F238E27FC236}">
              <a16:creationId xmlns:a16="http://schemas.microsoft.com/office/drawing/2014/main" id="{00000000-0008-0000-0200-00002B020000}"/>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00000000-0008-0000-0200-00002D020000}"/>
            </a:ext>
          </a:extLst>
        </xdr:cNvPr>
        <xdr:cNvSpPr txBox="1"/>
      </xdr:nvSpPr>
      <xdr:spPr>
        <a:xfrm>
          <a:off x="16357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560" name="フローチャート: 判断 559">
          <a:extLst>
            <a:ext uri="{FF2B5EF4-FFF2-40B4-BE49-F238E27FC236}">
              <a16:creationId xmlns:a16="http://schemas.microsoft.com/office/drawing/2014/main" id="{00000000-0008-0000-0200-000030020000}"/>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561" name="フローチャート: 判断 560">
          <a:extLst>
            <a:ext uri="{FF2B5EF4-FFF2-40B4-BE49-F238E27FC236}">
              <a16:creationId xmlns:a16="http://schemas.microsoft.com/office/drawing/2014/main" id="{00000000-0008-0000-0200-000031020000}"/>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562" name="フローチャート: 判断 561">
          <a:extLst>
            <a:ext uri="{FF2B5EF4-FFF2-40B4-BE49-F238E27FC236}">
              <a16:creationId xmlns:a16="http://schemas.microsoft.com/office/drawing/2014/main" id="{00000000-0008-0000-0200-000032020000}"/>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97789</xdr:rowOff>
    </xdr:from>
    <xdr:to>
      <xdr:col>85</xdr:col>
      <xdr:colOff>177800</xdr:colOff>
      <xdr:row>80</xdr:row>
      <xdr:rowOff>27939</xdr:rowOff>
    </xdr:to>
    <xdr:sp macro="" textlink="">
      <xdr:nvSpPr>
        <xdr:cNvPr id="568" name="楕円 567">
          <a:extLst>
            <a:ext uri="{FF2B5EF4-FFF2-40B4-BE49-F238E27FC236}">
              <a16:creationId xmlns:a16="http://schemas.microsoft.com/office/drawing/2014/main" id="{00000000-0008-0000-0200-000038020000}"/>
            </a:ext>
          </a:extLst>
        </xdr:cNvPr>
        <xdr:cNvSpPr/>
      </xdr:nvSpPr>
      <xdr:spPr>
        <a:xfrm>
          <a:off x="16268700" y="136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120666</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00000000-0008-0000-0200-000039020000}"/>
            </a:ext>
          </a:extLst>
        </xdr:cNvPr>
        <xdr:cNvSpPr txBox="1"/>
      </xdr:nvSpPr>
      <xdr:spPr>
        <a:xfrm>
          <a:off x="16357600"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4445</xdr:rowOff>
    </xdr:from>
    <xdr:to>
      <xdr:col>81</xdr:col>
      <xdr:colOff>101600</xdr:colOff>
      <xdr:row>82</xdr:row>
      <xdr:rowOff>106045</xdr:rowOff>
    </xdr:to>
    <xdr:sp macro="" textlink="">
      <xdr:nvSpPr>
        <xdr:cNvPr id="570" name="楕円 569">
          <a:extLst>
            <a:ext uri="{FF2B5EF4-FFF2-40B4-BE49-F238E27FC236}">
              <a16:creationId xmlns:a16="http://schemas.microsoft.com/office/drawing/2014/main" id="{00000000-0008-0000-0200-00003A020000}"/>
            </a:ext>
          </a:extLst>
        </xdr:cNvPr>
        <xdr:cNvSpPr/>
      </xdr:nvSpPr>
      <xdr:spPr>
        <a:xfrm>
          <a:off x="15430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148589</xdr:rowOff>
    </xdr:from>
    <xdr:to>
      <xdr:col>85</xdr:col>
      <xdr:colOff>127000</xdr:colOff>
      <xdr:row>82</xdr:row>
      <xdr:rowOff>55245</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flipV="1">
          <a:off x="15481300" y="13693139"/>
          <a:ext cx="838200" cy="42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34925</xdr:rowOff>
    </xdr:from>
    <xdr:to>
      <xdr:col>76</xdr:col>
      <xdr:colOff>165100</xdr:colOff>
      <xdr:row>81</xdr:row>
      <xdr:rowOff>136525</xdr:rowOff>
    </xdr:to>
    <xdr:sp macro="" textlink="">
      <xdr:nvSpPr>
        <xdr:cNvPr id="572" name="楕円 571">
          <a:extLst>
            <a:ext uri="{FF2B5EF4-FFF2-40B4-BE49-F238E27FC236}">
              <a16:creationId xmlns:a16="http://schemas.microsoft.com/office/drawing/2014/main" id="{00000000-0008-0000-0200-00003C020000}"/>
            </a:ext>
          </a:extLst>
        </xdr:cNvPr>
        <xdr:cNvSpPr/>
      </xdr:nvSpPr>
      <xdr:spPr>
        <a:xfrm>
          <a:off x="14541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85725</xdr:rowOff>
    </xdr:from>
    <xdr:to>
      <xdr:col>81</xdr:col>
      <xdr:colOff>50800</xdr:colOff>
      <xdr:row>82</xdr:row>
      <xdr:rowOff>55245</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4592300" y="13973175"/>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124461</xdr:rowOff>
    </xdr:from>
    <xdr:to>
      <xdr:col>72</xdr:col>
      <xdr:colOff>38100</xdr:colOff>
      <xdr:row>81</xdr:row>
      <xdr:rowOff>54611</xdr:rowOff>
    </xdr:to>
    <xdr:sp macro="" textlink="">
      <xdr:nvSpPr>
        <xdr:cNvPr id="574" name="楕円 573">
          <a:extLst>
            <a:ext uri="{FF2B5EF4-FFF2-40B4-BE49-F238E27FC236}">
              <a16:creationId xmlns:a16="http://schemas.microsoft.com/office/drawing/2014/main" id="{00000000-0008-0000-0200-00003E020000}"/>
            </a:ext>
          </a:extLst>
        </xdr:cNvPr>
        <xdr:cNvSpPr/>
      </xdr:nvSpPr>
      <xdr:spPr>
        <a:xfrm>
          <a:off x="13652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3811</xdr:rowOff>
    </xdr:from>
    <xdr:to>
      <xdr:col>76</xdr:col>
      <xdr:colOff>114300</xdr:colOff>
      <xdr:row>81</xdr:row>
      <xdr:rowOff>85725</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3703300" y="13891261"/>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164464</xdr:rowOff>
    </xdr:from>
    <xdr:to>
      <xdr:col>67</xdr:col>
      <xdr:colOff>101600</xdr:colOff>
      <xdr:row>80</xdr:row>
      <xdr:rowOff>94614</xdr:rowOff>
    </xdr:to>
    <xdr:sp macro="" textlink="">
      <xdr:nvSpPr>
        <xdr:cNvPr id="576" name="楕円 575">
          <a:extLst>
            <a:ext uri="{FF2B5EF4-FFF2-40B4-BE49-F238E27FC236}">
              <a16:creationId xmlns:a16="http://schemas.microsoft.com/office/drawing/2014/main" id="{00000000-0008-0000-0200-000040020000}"/>
            </a:ext>
          </a:extLst>
        </xdr:cNvPr>
        <xdr:cNvSpPr/>
      </xdr:nvSpPr>
      <xdr:spPr>
        <a:xfrm>
          <a:off x="12763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43814</xdr:rowOff>
    </xdr:from>
    <xdr:to>
      <xdr:col>71</xdr:col>
      <xdr:colOff>177800</xdr:colOff>
      <xdr:row>81</xdr:row>
      <xdr:rowOff>3811</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2814300" y="13759814"/>
          <a:ext cx="889000" cy="13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127652</xdr:rowOff>
    </xdr:from>
    <xdr:ext cx="405111" cy="259045"/>
    <xdr:sp macro="" textlink="">
      <xdr:nvSpPr>
        <xdr:cNvPr id="578" name="n_1aveValue【消防施設】&#10;有形固定資産減価償却率">
          <a:extLst>
            <a:ext uri="{FF2B5EF4-FFF2-40B4-BE49-F238E27FC236}">
              <a16:creationId xmlns:a16="http://schemas.microsoft.com/office/drawing/2014/main" id="{00000000-0008-0000-0200-000042020000}"/>
            </a:ext>
          </a:extLst>
        </xdr:cNvPr>
        <xdr:cNvSpPr txBox="1"/>
      </xdr:nvSpPr>
      <xdr:spPr>
        <a:xfrm>
          <a:off x="152660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80027</xdr:rowOff>
    </xdr:from>
    <xdr:ext cx="405111" cy="259045"/>
    <xdr:sp macro="" textlink="">
      <xdr:nvSpPr>
        <xdr:cNvPr id="579" name="n_2aveValue【消防施設】&#10;有形固定資産減価償却率">
          <a:extLst>
            <a:ext uri="{FF2B5EF4-FFF2-40B4-BE49-F238E27FC236}">
              <a16:creationId xmlns:a16="http://schemas.microsoft.com/office/drawing/2014/main" id="{00000000-0008-0000-0200-000043020000}"/>
            </a:ext>
          </a:extLst>
        </xdr:cNvPr>
        <xdr:cNvSpPr txBox="1"/>
      </xdr:nvSpPr>
      <xdr:spPr>
        <a:xfrm>
          <a:off x="14389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580" name="n_3aveValue【消防施設】&#10;有形固定資産減価償却率">
          <a:extLst>
            <a:ext uri="{FF2B5EF4-FFF2-40B4-BE49-F238E27FC236}">
              <a16:creationId xmlns:a16="http://schemas.microsoft.com/office/drawing/2014/main" id="{00000000-0008-0000-0200-000044020000}"/>
            </a:ext>
          </a:extLst>
        </xdr:cNvPr>
        <xdr:cNvSpPr txBox="1"/>
      </xdr:nvSpPr>
      <xdr:spPr>
        <a:xfrm>
          <a:off x="13500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22877</xdr:rowOff>
    </xdr:from>
    <xdr:ext cx="405111" cy="259045"/>
    <xdr:sp macro="" textlink="">
      <xdr:nvSpPr>
        <xdr:cNvPr id="581" name="n_4aveValue【消防施設】&#10;有形固定資産減価償却率">
          <a:extLst>
            <a:ext uri="{FF2B5EF4-FFF2-40B4-BE49-F238E27FC236}">
              <a16:creationId xmlns:a16="http://schemas.microsoft.com/office/drawing/2014/main" id="{00000000-0008-0000-0200-000045020000}"/>
            </a:ext>
          </a:extLst>
        </xdr:cNvPr>
        <xdr:cNvSpPr txBox="1"/>
      </xdr:nvSpPr>
      <xdr:spPr>
        <a:xfrm>
          <a:off x="12611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122572</xdr:rowOff>
    </xdr:from>
    <xdr:ext cx="405111" cy="259045"/>
    <xdr:sp macro="" textlink="">
      <xdr:nvSpPr>
        <xdr:cNvPr id="582" name="n_1mainValue【消防施設】&#10;有形固定資産減価償却率">
          <a:extLst>
            <a:ext uri="{FF2B5EF4-FFF2-40B4-BE49-F238E27FC236}">
              <a16:creationId xmlns:a16="http://schemas.microsoft.com/office/drawing/2014/main" id="{00000000-0008-0000-0200-000046020000}"/>
            </a:ext>
          </a:extLst>
        </xdr:cNvPr>
        <xdr:cNvSpPr txBox="1"/>
      </xdr:nvSpPr>
      <xdr:spPr>
        <a:xfrm>
          <a:off x="152660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583" name="n_2mainValue【消防施設】&#10;有形固定資産減価償却率">
          <a:extLst>
            <a:ext uri="{FF2B5EF4-FFF2-40B4-BE49-F238E27FC236}">
              <a16:creationId xmlns:a16="http://schemas.microsoft.com/office/drawing/2014/main" id="{00000000-0008-0000-0200-000047020000}"/>
            </a:ext>
          </a:extLst>
        </xdr:cNvPr>
        <xdr:cNvSpPr txBox="1"/>
      </xdr:nvSpPr>
      <xdr:spPr>
        <a:xfrm>
          <a:off x="14389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71138</xdr:rowOff>
    </xdr:from>
    <xdr:ext cx="405111" cy="259045"/>
    <xdr:sp macro="" textlink="">
      <xdr:nvSpPr>
        <xdr:cNvPr id="584" name="n_3mainValue【消防施設】&#10;有形固定資産減価償却率">
          <a:extLst>
            <a:ext uri="{FF2B5EF4-FFF2-40B4-BE49-F238E27FC236}">
              <a16:creationId xmlns:a16="http://schemas.microsoft.com/office/drawing/2014/main" id="{00000000-0008-0000-0200-000048020000}"/>
            </a:ext>
          </a:extLst>
        </xdr:cNvPr>
        <xdr:cNvSpPr txBox="1"/>
      </xdr:nvSpPr>
      <xdr:spPr>
        <a:xfrm>
          <a:off x="13500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111141</xdr:rowOff>
    </xdr:from>
    <xdr:ext cx="405111" cy="259045"/>
    <xdr:sp macro="" textlink="">
      <xdr:nvSpPr>
        <xdr:cNvPr id="585" name="n_4mainValue【消防施設】&#10;有形固定資産減価償却率">
          <a:extLst>
            <a:ext uri="{FF2B5EF4-FFF2-40B4-BE49-F238E27FC236}">
              <a16:creationId xmlns:a16="http://schemas.microsoft.com/office/drawing/2014/main" id="{00000000-0008-0000-0200-000049020000}"/>
            </a:ext>
          </a:extLst>
        </xdr:cNvPr>
        <xdr:cNvSpPr txBox="1"/>
      </xdr:nvSpPr>
      <xdr:spPr>
        <a:xfrm>
          <a:off x="126117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00000000-0008-0000-0200-00004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00000000-0008-0000-0200-00005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00000000-0008-0000-0200-00005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0" name="【消防施設】&#10;一人当たり面積グラフ枠">
          <a:extLst>
            <a:ext uri="{FF2B5EF4-FFF2-40B4-BE49-F238E27FC236}">
              <a16:creationId xmlns:a16="http://schemas.microsoft.com/office/drawing/2014/main" id="{00000000-0008-0000-0200-00006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612" name="【消防施設】&#10;一人当たり面積最小値テキスト">
          <a:extLst>
            <a:ext uri="{FF2B5EF4-FFF2-40B4-BE49-F238E27FC236}">
              <a16:creationId xmlns:a16="http://schemas.microsoft.com/office/drawing/2014/main" id="{00000000-0008-0000-0200-000064020000}"/>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614" name="【消防施設】&#10;一人当たり面積最大値テキスト">
          <a:extLst>
            <a:ext uri="{FF2B5EF4-FFF2-40B4-BE49-F238E27FC236}">
              <a16:creationId xmlns:a16="http://schemas.microsoft.com/office/drawing/2014/main" id="{00000000-0008-0000-0200-000066020000}"/>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616" name="【消防施設】&#10;一人当たり面積平均値テキスト">
          <a:extLst>
            <a:ext uri="{FF2B5EF4-FFF2-40B4-BE49-F238E27FC236}">
              <a16:creationId xmlns:a16="http://schemas.microsoft.com/office/drawing/2014/main" id="{00000000-0008-0000-0200-000068020000}"/>
            </a:ext>
          </a:extLst>
        </xdr:cNvPr>
        <xdr:cNvSpPr txBox="1"/>
      </xdr:nvSpPr>
      <xdr:spPr>
        <a:xfrm>
          <a:off x="22199600" y="14577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617" name="フローチャート: 判断 616">
          <a:extLst>
            <a:ext uri="{FF2B5EF4-FFF2-40B4-BE49-F238E27FC236}">
              <a16:creationId xmlns:a16="http://schemas.microsoft.com/office/drawing/2014/main" id="{00000000-0008-0000-0200-000069020000}"/>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618" name="フローチャート: 判断 617">
          <a:extLst>
            <a:ext uri="{FF2B5EF4-FFF2-40B4-BE49-F238E27FC236}">
              <a16:creationId xmlns:a16="http://schemas.microsoft.com/office/drawing/2014/main" id="{00000000-0008-0000-0200-00006A020000}"/>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619" name="フローチャート: 判断 618">
          <a:extLst>
            <a:ext uri="{FF2B5EF4-FFF2-40B4-BE49-F238E27FC236}">
              <a16:creationId xmlns:a16="http://schemas.microsoft.com/office/drawing/2014/main" id="{00000000-0008-0000-0200-00006B020000}"/>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620" name="フローチャート: 判断 619">
          <a:extLst>
            <a:ext uri="{FF2B5EF4-FFF2-40B4-BE49-F238E27FC236}">
              <a16:creationId xmlns:a16="http://schemas.microsoft.com/office/drawing/2014/main" id="{00000000-0008-0000-0200-00006C020000}"/>
            </a:ext>
          </a:extLst>
        </xdr:cNvPr>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621" name="フローチャート: 判断 620">
          <a:extLst>
            <a:ext uri="{FF2B5EF4-FFF2-40B4-BE49-F238E27FC236}">
              <a16:creationId xmlns:a16="http://schemas.microsoft.com/office/drawing/2014/main" id="{00000000-0008-0000-0200-00006D020000}"/>
            </a:ext>
          </a:extLst>
        </xdr:cNvPr>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3629</xdr:rowOff>
    </xdr:from>
    <xdr:to>
      <xdr:col>116</xdr:col>
      <xdr:colOff>114300</xdr:colOff>
      <xdr:row>86</xdr:row>
      <xdr:rowOff>105229</xdr:rowOff>
    </xdr:to>
    <xdr:sp macro="" textlink="">
      <xdr:nvSpPr>
        <xdr:cNvPr id="627" name="楕円 626">
          <a:extLst>
            <a:ext uri="{FF2B5EF4-FFF2-40B4-BE49-F238E27FC236}">
              <a16:creationId xmlns:a16="http://schemas.microsoft.com/office/drawing/2014/main" id="{00000000-0008-0000-0200-000073020000}"/>
            </a:ext>
          </a:extLst>
        </xdr:cNvPr>
        <xdr:cNvSpPr/>
      </xdr:nvSpPr>
      <xdr:spPr>
        <a:xfrm>
          <a:off x="221107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131735</xdr:rowOff>
    </xdr:from>
    <xdr:ext cx="469744" cy="259045"/>
    <xdr:sp macro="" textlink="">
      <xdr:nvSpPr>
        <xdr:cNvPr id="628" name="【消防施設】&#10;一人当たり面積該当値テキスト">
          <a:extLst>
            <a:ext uri="{FF2B5EF4-FFF2-40B4-BE49-F238E27FC236}">
              <a16:creationId xmlns:a16="http://schemas.microsoft.com/office/drawing/2014/main" id="{00000000-0008-0000-0200-000074020000}"/>
            </a:ext>
          </a:extLst>
        </xdr:cNvPr>
        <xdr:cNvSpPr txBox="1"/>
      </xdr:nvSpPr>
      <xdr:spPr>
        <a:xfrm>
          <a:off x="22199600" y="1470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168548</xdr:rowOff>
    </xdr:from>
    <xdr:to>
      <xdr:col>112</xdr:col>
      <xdr:colOff>38100</xdr:colOff>
      <xdr:row>86</xdr:row>
      <xdr:rowOff>98698</xdr:rowOff>
    </xdr:to>
    <xdr:sp macro="" textlink="">
      <xdr:nvSpPr>
        <xdr:cNvPr id="629" name="楕円 628">
          <a:extLst>
            <a:ext uri="{FF2B5EF4-FFF2-40B4-BE49-F238E27FC236}">
              <a16:creationId xmlns:a16="http://schemas.microsoft.com/office/drawing/2014/main" id="{00000000-0008-0000-0200-000075020000}"/>
            </a:ext>
          </a:extLst>
        </xdr:cNvPr>
        <xdr:cNvSpPr/>
      </xdr:nvSpPr>
      <xdr:spPr>
        <a:xfrm>
          <a:off x="21272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47898</xdr:rowOff>
    </xdr:from>
    <xdr:to>
      <xdr:col>116</xdr:col>
      <xdr:colOff>63500</xdr:colOff>
      <xdr:row>86</xdr:row>
      <xdr:rowOff>54429</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21323300" y="1479259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168548</xdr:rowOff>
    </xdr:from>
    <xdr:to>
      <xdr:col>107</xdr:col>
      <xdr:colOff>101600</xdr:colOff>
      <xdr:row>86</xdr:row>
      <xdr:rowOff>98698</xdr:rowOff>
    </xdr:to>
    <xdr:sp macro="" textlink="">
      <xdr:nvSpPr>
        <xdr:cNvPr id="631" name="楕円 630">
          <a:extLst>
            <a:ext uri="{FF2B5EF4-FFF2-40B4-BE49-F238E27FC236}">
              <a16:creationId xmlns:a16="http://schemas.microsoft.com/office/drawing/2014/main" id="{00000000-0008-0000-0200-000077020000}"/>
            </a:ext>
          </a:extLst>
        </xdr:cNvPr>
        <xdr:cNvSpPr/>
      </xdr:nvSpPr>
      <xdr:spPr>
        <a:xfrm>
          <a:off x="20383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47898</xdr:rowOff>
    </xdr:from>
    <xdr:to>
      <xdr:col>111</xdr:col>
      <xdr:colOff>177800</xdr:colOff>
      <xdr:row>86</xdr:row>
      <xdr:rowOff>47898</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20434300" y="14792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133713</xdr:rowOff>
    </xdr:from>
    <xdr:to>
      <xdr:col>102</xdr:col>
      <xdr:colOff>165100</xdr:colOff>
      <xdr:row>86</xdr:row>
      <xdr:rowOff>63863</xdr:rowOff>
    </xdr:to>
    <xdr:sp macro="" textlink="">
      <xdr:nvSpPr>
        <xdr:cNvPr id="633" name="楕円 632">
          <a:extLst>
            <a:ext uri="{FF2B5EF4-FFF2-40B4-BE49-F238E27FC236}">
              <a16:creationId xmlns:a16="http://schemas.microsoft.com/office/drawing/2014/main" id="{00000000-0008-0000-0200-000079020000}"/>
            </a:ext>
          </a:extLst>
        </xdr:cNvPr>
        <xdr:cNvSpPr/>
      </xdr:nvSpPr>
      <xdr:spPr>
        <a:xfrm>
          <a:off x="19494500" y="1470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13063</xdr:rowOff>
    </xdr:from>
    <xdr:to>
      <xdr:col>107</xdr:col>
      <xdr:colOff>50800</xdr:colOff>
      <xdr:row>86</xdr:row>
      <xdr:rowOff>47898</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9545300" y="14757763"/>
          <a:ext cx="889000" cy="3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134801</xdr:rowOff>
    </xdr:from>
    <xdr:to>
      <xdr:col>98</xdr:col>
      <xdr:colOff>38100</xdr:colOff>
      <xdr:row>86</xdr:row>
      <xdr:rowOff>64951</xdr:rowOff>
    </xdr:to>
    <xdr:sp macro="" textlink="">
      <xdr:nvSpPr>
        <xdr:cNvPr id="635" name="楕円 634">
          <a:extLst>
            <a:ext uri="{FF2B5EF4-FFF2-40B4-BE49-F238E27FC236}">
              <a16:creationId xmlns:a16="http://schemas.microsoft.com/office/drawing/2014/main" id="{00000000-0008-0000-0200-00007B020000}"/>
            </a:ext>
          </a:extLst>
        </xdr:cNvPr>
        <xdr:cNvSpPr/>
      </xdr:nvSpPr>
      <xdr:spPr>
        <a:xfrm>
          <a:off x="18605500" y="1470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13063</xdr:rowOff>
    </xdr:from>
    <xdr:to>
      <xdr:col>102</xdr:col>
      <xdr:colOff>114300</xdr:colOff>
      <xdr:row>86</xdr:row>
      <xdr:rowOff>14151</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flipV="1">
          <a:off x="18656300" y="14757763"/>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637" name="n_1aveValue【消防施設】&#10;一人当たり面積">
          <a:extLst>
            <a:ext uri="{FF2B5EF4-FFF2-40B4-BE49-F238E27FC236}">
              <a16:creationId xmlns:a16="http://schemas.microsoft.com/office/drawing/2014/main" id="{00000000-0008-0000-0200-00007D020000}"/>
            </a:ext>
          </a:extLst>
        </xdr:cNvPr>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638" name="n_2aveValue【消防施設】&#10;一人当たり面積">
          <a:extLst>
            <a:ext uri="{FF2B5EF4-FFF2-40B4-BE49-F238E27FC236}">
              <a16:creationId xmlns:a16="http://schemas.microsoft.com/office/drawing/2014/main" id="{00000000-0008-0000-0200-00007E020000}"/>
            </a:ext>
          </a:extLst>
        </xdr:cNvPr>
        <xdr:cNvSpPr txBox="1"/>
      </xdr:nvSpPr>
      <xdr:spPr>
        <a:xfrm>
          <a:off x="20199427" y="1449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78939</xdr:rowOff>
    </xdr:from>
    <xdr:ext cx="469744" cy="259045"/>
    <xdr:sp macro="" textlink="">
      <xdr:nvSpPr>
        <xdr:cNvPr id="639" name="n_3aveValue【消防施設】&#10;一人当たり面積">
          <a:extLst>
            <a:ext uri="{FF2B5EF4-FFF2-40B4-BE49-F238E27FC236}">
              <a16:creationId xmlns:a16="http://schemas.microsoft.com/office/drawing/2014/main" id="{00000000-0008-0000-0200-00007F020000}"/>
            </a:ext>
          </a:extLst>
        </xdr:cNvPr>
        <xdr:cNvSpPr txBox="1"/>
      </xdr:nvSpPr>
      <xdr:spPr>
        <a:xfrm>
          <a:off x="19310427" y="1482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85470</xdr:rowOff>
    </xdr:from>
    <xdr:ext cx="469744" cy="259045"/>
    <xdr:sp macro="" textlink="">
      <xdr:nvSpPr>
        <xdr:cNvPr id="640" name="n_4aveValue【消防施設】&#10;一人当たり面積">
          <a:extLst>
            <a:ext uri="{FF2B5EF4-FFF2-40B4-BE49-F238E27FC236}">
              <a16:creationId xmlns:a16="http://schemas.microsoft.com/office/drawing/2014/main" id="{00000000-0008-0000-0200-000080020000}"/>
            </a:ext>
          </a:extLst>
        </xdr:cNvPr>
        <xdr:cNvSpPr txBox="1"/>
      </xdr:nvSpPr>
      <xdr:spPr>
        <a:xfrm>
          <a:off x="18421427"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89825</xdr:rowOff>
    </xdr:from>
    <xdr:ext cx="469744" cy="259045"/>
    <xdr:sp macro="" textlink="">
      <xdr:nvSpPr>
        <xdr:cNvPr id="641" name="n_1mainValue【消防施設】&#10;一人当たり面積">
          <a:extLst>
            <a:ext uri="{FF2B5EF4-FFF2-40B4-BE49-F238E27FC236}">
              <a16:creationId xmlns:a16="http://schemas.microsoft.com/office/drawing/2014/main" id="{00000000-0008-0000-0200-000081020000}"/>
            </a:ext>
          </a:extLst>
        </xdr:cNvPr>
        <xdr:cNvSpPr txBox="1"/>
      </xdr:nvSpPr>
      <xdr:spPr>
        <a:xfrm>
          <a:off x="210757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89825</xdr:rowOff>
    </xdr:from>
    <xdr:ext cx="469744" cy="259045"/>
    <xdr:sp macro="" textlink="">
      <xdr:nvSpPr>
        <xdr:cNvPr id="642" name="n_2mainValue【消防施設】&#10;一人当たり面積">
          <a:extLst>
            <a:ext uri="{FF2B5EF4-FFF2-40B4-BE49-F238E27FC236}">
              <a16:creationId xmlns:a16="http://schemas.microsoft.com/office/drawing/2014/main" id="{00000000-0008-0000-0200-000082020000}"/>
            </a:ext>
          </a:extLst>
        </xdr:cNvPr>
        <xdr:cNvSpPr txBox="1"/>
      </xdr:nvSpPr>
      <xdr:spPr>
        <a:xfrm>
          <a:off x="201994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80390</xdr:rowOff>
    </xdr:from>
    <xdr:ext cx="469744" cy="259045"/>
    <xdr:sp macro="" textlink="">
      <xdr:nvSpPr>
        <xdr:cNvPr id="643" name="n_3mainValue【消防施設】&#10;一人当たり面積">
          <a:extLst>
            <a:ext uri="{FF2B5EF4-FFF2-40B4-BE49-F238E27FC236}">
              <a16:creationId xmlns:a16="http://schemas.microsoft.com/office/drawing/2014/main" id="{00000000-0008-0000-0200-000083020000}"/>
            </a:ext>
          </a:extLst>
        </xdr:cNvPr>
        <xdr:cNvSpPr txBox="1"/>
      </xdr:nvSpPr>
      <xdr:spPr>
        <a:xfrm>
          <a:off x="19310427" y="1448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81478</xdr:rowOff>
    </xdr:from>
    <xdr:ext cx="469744" cy="259045"/>
    <xdr:sp macro="" textlink="">
      <xdr:nvSpPr>
        <xdr:cNvPr id="644" name="n_4mainValue【消防施設】&#10;一人当たり面積">
          <a:extLst>
            <a:ext uri="{FF2B5EF4-FFF2-40B4-BE49-F238E27FC236}">
              <a16:creationId xmlns:a16="http://schemas.microsoft.com/office/drawing/2014/main" id="{00000000-0008-0000-0200-000084020000}"/>
            </a:ext>
          </a:extLst>
        </xdr:cNvPr>
        <xdr:cNvSpPr txBox="1"/>
      </xdr:nvSpPr>
      <xdr:spPr>
        <a:xfrm>
          <a:off x="18421427" y="1448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00000000-0008-0000-0200-00008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00000000-0008-0000-0200-00008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00000000-0008-0000-0200-00008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00000000-0008-0000-0200-00008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00000000-0008-0000-0200-00008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00000000-0008-0000-0200-00008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a:extLst>
            <a:ext uri="{FF2B5EF4-FFF2-40B4-BE49-F238E27FC236}">
              <a16:creationId xmlns:a16="http://schemas.microsoft.com/office/drawing/2014/main" id="{00000000-0008-0000-0200-00009B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庁舎】&#10;有形固定資産減価償却率グラフ枠">
          <a:extLst>
            <a:ext uri="{FF2B5EF4-FFF2-40B4-BE49-F238E27FC236}">
              <a16:creationId xmlns:a16="http://schemas.microsoft.com/office/drawing/2014/main" id="{00000000-0008-0000-0200-00009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671" name="【庁舎】&#10;有形固定資産減価償却率最小値テキスト">
          <a:extLst>
            <a:ext uri="{FF2B5EF4-FFF2-40B4-BE49-F238E27FC236}">
              <a16:creationId xmlns:a16="http://schemas.microsoft.com/office/drawing/2014/main" id="{00000000-0008-0000-0200-00009F020000}"/>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673" name="【庁舎】&#10;有形固定資産減価償却率最大値テキスト">
          <a:extLst>
            <a:ext uri="{FF2B5EF4-FFF2-40B4-BE49-F238E27FC236}">
              <a16:creationId xmlns:a16="http://schemas.microsoft.com/office/drawing/2014/main" id="{00000000-0008-0000-0200-0000A1020000}"/>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75" name="【庁舎】&#10;有形固定資産減価償却率平均値テキスト">
          <a:extLst>
            <a:ext uri="{FF2B5EF4-FFF2-40B4-BE49-F238E27FC236}">
              <a16:creationId xmlns:a16="http://schemas.microsoft.com/office/drawing/2014/main" id="{00000000-0008-0000-0200-0000A3020000}"/>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76" name="フローチャート: 判断 675">
          <a:extLst>
            <a:ext uri="{FF2B5EF4-FFF2-40B4-BE49-F238E27FC236}">
              <a16:creationId xmlns:a16="http://schemas.microsoft.com/office/drawing/2014/main" id="{00000000-0008-0000-0200-0000A4020000}"/>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77" name="フローチャート: 判断 676">
          <a:extLst>
            <a:ext uri="{FF2B5EF4-FFF2-40B4-BE49-F238E27FC236}">
              <a16:creationId xmlns:a16="http://schemas.microsoft.com/office/drawing/2014/main" id="{00000000-0008-0000-0200-0000A502000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678" name="フローチャート: 判断 677">
          <a:extLst>
            <a:ext uri="{FF2B5EF4-FFF2-40B4-BE49-F238E27FC236}">
              <a16:creationId xmlns:a16="http://schemas.microsoft.com/office/drawing/2014/main" id="{00000000-0008-0000-0200-0000A6020000}"/>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679" name="フローチャート: 判断 678">
          <a:extLst>
            <a:ext uri="{FF2B5EF4-FFF2-40B4-BE49-F238E27FC236}">
              <a16:creationId xmlns:a16="http://schemas.microsoft.com/office/drawing/2014/main" id="{00000000-0008-0000-0200-0000A7020000}"/>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680" name="フローチャート: 判断 679">
          <a:extLst>
            <a:ext uri="{FF2B5EF4-FFF2-40B4-BE49-F238E27FC236}">
              <a16:creationId xmlns:a16="http://schemas.microsoft.com/office/drawing/2014/main" id="{00000000-0008-0000-0200-0000A8020000}"/>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59689</xdr:rowOff>
    </xdr:from>
    <xdr:to>
      <xdr:col>85</xdr:col>
      <xdr:colOff>177800</xdr:colOff>
      <xdr:row>106</xdr:row>
      <xdr:rowOff>161289</xdr:rowOff>
    </xdr:to>
    <xdr:sp macro="" textlink="">
      <xdr:nvSpPr>
        <xdr:cNvPr id="686" name="楕円 685">
          <a:extLst>
            <a:ext uri="{FF2B5EF4-FFF2-40B4-BE49-F238E27FC236}">
              <a16:creationId xmlns:a16="http://schemas.microsoft.com/office/drawing/2014/main" id="{00000000-0008-0000-0200-0000AE020000}"/>
            </a:ext>
          </a:extLst>
        </xdr:cNvPr>
        <xdr:cNvSpPr/>
      </xdr:nvSpPr>
      <xdr:spPr>
        <a:xfrm>
          <a:off x="162687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38116</xdr:rowOff>
    </xdr:from>
    <xdr:ext cx="405111" cy="259045"/>
    <xdr:sp macro="" textlink="">
      <xdr:nvSpPr>
        <xdr:cNvPr id="687" name="【庁舎】&#10;有形固定資産減価償却率該当値テキスト">
          <a:extLst>
            <a:ext uri="{FF2B5EF4-FFF2-40B4-BE49-F238E27FC236}">
              <a16:creationId xmlns:a16="http://schemas.microsoft.com/office/drawing/2014/main" id="{00000000-0008-0000-0200-0000AF020000}"/>
            </a:ext>
          </a:extLst>
        </xdr:cNvPr>
        <xdr:cNvSpPr txBox="1"/>
      </xdr:nvSpPr>
      <xdr:spPr>
        <a:xfrm>
          <a:off x="16357600"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129902</xdr:rowOff>
    </xdr:from>
    <xdr:to>
      <xdr:col>81</xdr:col>
      <xdr:colOff>101600</xdr:colOff>
      <xdr:row>106</xdr:row>
      <xdr:rowOff>60052</xdr:rowOff>
    </xdr:to>
    <xdr:sp macro="" textlink="">
      <xdr:nvSpPr>
        <xdr:cNvPr id="688" name="楕円 687">
          <a:extLst>
            <a:ext uri="{FF2B5EF4-FFF2-40B4-BE49-F238E27FC236}">
              <a16:creationId xmlns:a16="http://schemas.microsoft.com/office/drawing/2014/main" id="{00000000-0008-0000-0200-0000B0020000}"/>
            </a:ext>
          </a:extLst>
        </xdr:cNvPr>
        <xdr:cNvSpPr/>
      </xdr:nvSpPr>
      <xdr:spPr>
        <a:xfrm>
          <a:off x="15430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9252</xdr:rowOff>
    </xdr:from>
    <xdr:to>
      <xdr:col>85</xdr:col>
      <xdr:colOff>127000</xdr:colOff>
      <xdr:row>106</xdr:row>
      <xdr:rowOff>110489</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5481300" y="18182952"/>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164193</xdr:rowOff>
    </xdr:from>
    <xdr:to>
      <xdr:col>76</xdr:col>
      <xdr:colOff>165100</xdr:colOff>
      <xdr:row>106</xdr:row>
      <xdr:rowOff>94343</xdr:rowOff>
    </xdr:to>
    <xdr:sp macro="" textlink="">
      <xdr:nvSpPr>
        <xdr:cNvPr id="690" name="楕円 689">
          <a:extLst>
            <a:ext uri="{FF2B5EF4-FFF2-40B4-BE49-F238E27FC236}">
              <a16:creationId xmlns:a16="http://schemas.microsoft.com/office/drawing/2014/main" id="{00000000-0008-0000-0200-0000B2020000}"/>
            </a:ext>
          </a:extLst>
        </xdr:cNvPr>
        <xdr:cNvSpPr/>
      </xdr:nvSpPr>
      <xdr:spPr>
        <a:xfrm>
          <a:off x="14541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9252</xdr:rowOff>
    </xdr:from>
    <xdr:to>
      <xdr:col>81</xdr:col>
      <xdr:colOff>50800</xdr:colOff>
      <xdr:row>106</xdr:row>
      <xdr:rowOff>43543</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flipV="1">
          <a:off x="14592300" y="1818295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149498</xdr:rowOff>
    </xdr:from>
    <xdr:to>
      <xdr:col>72</xdr:col>
      <xdr:colOff>38100</xdr:colOff>
      <xdr:row>106</xdr:row>
      <xdr:rowOff>79648</xdr:rowOff>
    </xdr:to>
    <xdr:sp macro="" textlink="">
      <xdr:nvSpPr>
        <xdr:cNvPr id="692" name="楕円 691">
          <a:extLst>
            <a:ext uri="{FF2B5EF4-FFF2-40B4-BE49-F238E27FC236}">
              <a16:creationId xmlns:a16="http://schemas.microsoft.com/office/drawing/2014/main" id="{00000000-0008-0000-0200-0000B4020000}"/>
            </a:ext>
          </a:extLst>
        </xdr:cNvPr>
        <xdr:cNvSpPr/>
      </xdr:nvSpPr>
      <xdr:spPr>
        <a:xfrm>
          <a:off x="13652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28848</xdr:rowOff>
    </xdr:from>
    <xdr:to>
      <xdr:col>76</xdr:col>
      <xdr:colOff>114300</xdr:colOff>
      <xdr:row>106</xdr:row>
      <xdr:rowOff>43543</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3703300" y="1820254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159294</xdr:rowOff>
    </xdr:from>
    <xdr:to>
      <xdr:col>67</xdr:col>
      <xdr:colOff>101600</xdr:colOff>
      <xdr:row>106</xdr:row>
      <xdr:rowOff>89444</xdr:rowOff>
    </xdr:to>
    <xdr:sp macro="" textlink="">
      <xdr:nvSpPr>
        <xdr:cNvPr id="694" name="楕円 693">
          <a:extLst>
            <a:ext uri="{FF2B5EF4-FFF2-40B4-BE49-F238E27FC236}">
              <a16:creationId xmlns:a16="http://schemas.microsoft.com/office/drawing/2014/main" id="{00000000-0008-0000-0200-0000B6020000}"/>
            </a:ext>
          </a:extLst>
        </xdr:cNvPr>
        <xdr:cNvSpPr/>
      </xdr:nvSpPr>
      <xdr:spPr>
        <a:xfrm>
          <a:off x="12763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28848</xdr:rowOff>
    </xdr:from>
    <xdr:to>
      <xdr:col>71</xdr:col>
      <xdr:colOff>177800</xdr:colOff>
      <xdr:row>106</xdr:row>
      <xdr:rowOff>38644</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flipV="1">
          <a:off x="12814300" y="1820254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96" name="n_1aveValue【庁舎】&#10;有形固定資産減価償却率">
          <a:extLst>
            <a:ext uri="{FF2B5EF4-FFF2-40B4-BE49-F238E27FC236}">
              <a16:creationId xmlns:a16="http://schemas.microsoft.com/office/drawing/2014/main" id="{00000000-0008-0000-0200-0000B8020000}"/>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697" name="n_2aveValue【庁舎】&#10;有形固定資産減価償却率">
          <a:extLst>
            <a:ext uri="{FF2B5EF4-FFF2-40B4-BE49-F238E27FC236}">
              <a16:creationId xmlns:a16="http://schemas.microsoft.com/office/drawing/2014/main" id="{00000000-0008-0000-0200-0000B9020000}"/>
            </a:ext>
          </a:extLst>
        </xdr:cNvPr>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698" name="n_3aveValue【庁舎】&#10;有形固定資産減価償却率">
          <a:extLst>
            <a:ext uri="{FF2B5EF4-FFF2-40B4-BE49-F238E27FC236}">
              <a16:creationId xmlns:a16="http://schemas.microsoft.com/office/drawing/2014/main" id="{00000000-0008-0000-0200-0000BA020000}"/>
            </a:ext>
          </a:extLst>
        </xdr:cNvPr>
        <xdr:cNvSpPr txBox="1"/>
      </xdr:nvSpPr>
      <xdr:spPr>
        <a:xfrm>
          <a:off x="13500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699" name="n_4aveValue【庁舎】&#10;有形固定資産減価償却率">
          <a:extLst>
            <a:ext uri="{FF2B5EF4-FFF2-40B4-BE49-F238E27FC236}">
              <a16:creationId xmlns:a16="http://schemas.microsoft.com/office/drawing/2014/main" id="{00000000-0008-0000-0200-0000BB020000}"/>
            </a:ext>
          </a:extLst>
        </xdr:cNvPr>
        <xdr:cNvSpPr txBox="1"/>
      </xdr:nvSpPr>
      <xdr:spPr>
        <a:xfrm>
          <a:off x="12611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51179</xdr:rowOff>
    </xdr:from>
    <xdr:ext cx="405111" cy="259045"/>
    <xdr:sp macro="" textlink="">
      <xdr:nvSpPr>
        <xdr:cNvPr id="700" name="n_1mainValue【庁舎】&#10;有形固定資産減価償却率">
          <a:extLst>
            <a:ext uri="{FF2B5EF4-FFF2-40B4-BE49-F238E27FC236}">
              <a16:creationId xmlns:a16="http://schemas.microsoft.com/office/drawing/2014/main" id="{00000000-0008-0000-0200-0000BC020000}"/>
            </a:ext>
          </a:extLst>
        </xdr:cNvPr>
        <xdr:cNvSpPr txBox="1"/>
      </xdr:nvSpPr>
      <xdr:spPr>
        <a:xfrm>
          <a:off x="152660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85470</xdr:rowOff>
    </xdr:from>
    <xdr:ext cx="405111" cy="259045"/>
    <xdr:sp macro="" textlink="">
      <xdr:nvSpPr>
        <xdr:cNvPr id="701" name="n_2mainValue【庁舎】&#10;有形固定資産減価償却率">
          <a:extLst>
            <a:ext uri="{FF2B5EF4-FFF2-40B4-BE49-F238E27FC236}">
              <a16:creationId xmlns:a16="http://schemas.microsoft.com/office/drawing/2014/main" id="{00000000-0008-0000-0200-0000BD020000}"/>
            </a:ext>
          </a:extLst>
        </xdr:cNvPr>
        <xdr:cNvSpPr txBox="1"/>
      </xdr:nvSpPr>
      <xdr:spPr>
        <a:xfrm>
          <a:off x="143897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70775</xdr:rowOff>
    </xdr:from>
    <xdr:ext cx="405111" cy="259045"/>
    <xdr:sp macro="" textlink="">
      <xdr:nvSpPr>
        <xdr:cNvPr id="702" name="n_3mainValue【庁舎】&#10;有形固定資産減価償却率">
          <a:extLst>
            <a:ext uri="{FF2B5EF4-FFF2-40B4-BE49-F238E27FC236}">
              <a16:creationId xmlns:a16="http://schemas.microsoft.com/office/drawing/2014/main" id="{00000000-0008-0000-0200-0000BE020000}"/>
            </a:ext>
          </a:extLst>
        </xdr:cNvPr>
        <xdr:cNvSpPr txBox="1"/>
      </xdr:nvSpPr>
      <xdr:spPr>
        <a:xfrm>
          <a:off x="13500744"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80571</xdr:rowOff>
    </xdr:from>
    <xdr:ext cx="405111" cy="259045"/>
    <xdr:sp macro="" textlink="">
      <xdr:nvSpPr>
        <xdr:cNvPr id="703" name="n_4mainValue【庁舎】&#10;有形固定資産減価償却率">
          <a:extLst>
            <a:ext uri="{FF2B5EF4-FFF2-40B4-BE49-F238E27FC236}">
              <a16:creationId xmlns:a16="http://schemas.microsoft.com/office/drawing/2014/main" id="{00000000-0008-0000-0200-0000BF020000}"/>
            </a:ext>
          </a:extLst>
        </xdr:cNvPr>
        <xdr:cNvSpPr txBox="1"/>
      </xdr:nvSpPr>
      <xdr:spPr>
        <a:xfrm>
          <a:off x="12611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00000000-0008-0000-0200-0000C2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00000000-0008-0000-0200-0000C3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00000000-0008-0000-0200-0000C4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00000000-0008-0000-0200-0000C5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00000000-0008-0000-0200-0000C6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00000000-0008-0000-0200-0000C7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a:extLst>
            <a:ext uri="{FF2B5EF4-FFF2-40B4-BE49-F238E27FC236}">
              <a16:creationId xmlns:a16="http://schemas.microsoft.com/office/drawing/2014/main" id="{00000000-0008-0000-0200-0000D6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728" name="【庁舎】&#10;一人当たり面積最小値テキスト">
          <a:extLst>
            <a:ext uri="{FF2B5EF4-FFF2-40B4-BE49-F238E27FC236}">
              <a16:creationId xmlns:a16="http://schemas.microsoft.com/office/drawing/2014/main" id="{00000000-0008-0000-0200-0000D8020000}"/>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730" name="【庁舎】&#10;一人当たり面積最大値テキスト">
          <a:extLst>
            <a:ext uri="{FF2B5EF4-FFF2-40B4-BE49-F238E27FC236}">
              <a16:creationId xmlns:a16="http://schemas.microsoft.com/office/drawing/2014/main" id="{00000000-0008-0000-0200-0000DA020000}"/>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732" name="【庁舎】&#10;一人当たり面積平均値テキスト">
          <a:extLst>
            <a:ext uri="{FF2B5EF4-FFF2-40B4-BE49-F238E27FC236}">
              <a16:creationId xmlns:a16="http://schemas.microsoft.com/office/drawing/2014/main" id="{00000000-0008-0000-0200-0000DC020000}"/>
            </a:ext>
          </a:extLst>
        </xdr:cNvPr>
        <xdr:cNvSpPr txBox="1"/>
      </xdr:nvSpPr>
      <xdr:spPr>
        <a:xfrm>
          <a:off x="22199600" y="17903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733" name="フローチャート: 判断 732">
          <a:extLst>
            <a:ext uri="{FF2B5EF4-FFF2-40B4-BE49-F238E27FC236}">
              <a16:creationId xmlns:a16="http://schemas.microsoft.com/office/drawing/2014/main" id="{00000000-0008-0000-0200-0000DD020000}"/>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734" name="フローチャート: 判断 733">
          <a:extLst>
            <a:ext uri="{FF2B5EF4-FFF2-40B4-BE49-F238E27FC236}">
              <a16:creationId xmlns:a16="http://schemas.microsoft.com/office/drawing/2014/main" id="{00000000-0008-0000-0200-0000DE020000}"/>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735" name="フローチャート: 判断 734">
          <a:extLst>
            <a:ext uri="{FF2B5EF4-FFF2-40B4-BE49-F238E27FC236}">
              <a16:creationId xmlns:a16="http://schemas.microsoft.com/office/drawing/2014/main" id="{00000000-0008-0000-0200-0000DF020000}"/>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736" name="フローチャート: 判断 735">
          <a:extLst>
            <a:ext uri="{FF2B5EF4-FFF2-40B4-BE49-F238E27FC236}">
              <a16:creationId xmlns:a16="http://schemas.microsoft.com/office/drawing/2014/main" id="{00000000-0008-0000-0200-0000E0020000}"/>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737" name="フローチャート: 判断 736">
          <a:extLst>
            <a:ext uri="{FF2B5EF4-FFF2-40B4-BE49-F238E27FC236}">
              <a16:creationId xmlns:a16="http://schemas.microsoft.com/office/drawing/2014/main" id="{00000000-0008-0000-0200-0000E1020000}"/>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34925</xdr:rowOff>
    </xdr:from>
    <xdr:to>
      <xdr:col>116</xdr:col>
      <xdr:colOff>114300</xdr:colOff>
      <xdr:row>106</xdr:row>
      <xdr:rowOff>136525</xdr:rowOff>
    </xdr:to>
    <xdr:sp macro="" textlink="">
      <xdr:nvSpPr>
        <xdr:cNvPr id="743" name="楕円 742">
          <a:extLst>
            <a:ext uri="{FF2B5EF4-FFF2-40B4-BE49-F238E27FC236}">
              <a16:creationId xmlns:a16="http://schemas.microsoft.com/office/drawing/2014/main" id="{00000000-0008-0000-0200-0000E7020000}"/>
            </a:ext>
          </a:extLst>
        </xdr:cNvPr>
        <xdr:cNvSpPr/>
      </xdr:nvSpPr>
      <xdr:spPr>
        <a:xfrm>
          <a:off x="221107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13352</xdr:rowOff>
    </xdr:from>
    <xdr:ext cx="469744" cy="259045"/>
    <xdr:sp macro="" textlink="">
      <xdr:nvSpPr>
        <xdr:cNvPr id="744" name="【庁舎】&#10;一人当たり面積該当値テキスト">
          <a:extLst>
            <a:ext uri="{FF2B5EF4-FFF2-40B4-BE49-F238E27FC236}">
              <a16:creationId xmlns:a16="http://schemas.microsoft.com/office/drawing/2014/main" id="{00000000-0008-0000-0200-0000E8020000}"/>
            </a:ext>
          </a:extLst>
        </xdr:cNvPr>
        <xdr:cNvSpPr txBox="1"/>
      </xdr:nvSpPr>
      <xdr:spPr>
        <a:xfrm>
          <a:off x="22199600" y="1818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xdr:rowOff>
    </xdr:from>
    <xdr:to>
      <xdr:col>112</xdr:col>
      <xdr:colOff>38100</xdr:colOff>
      <xdr:row>106</xdr:row>
      <xdr:rowOff>115570</xdr:rowOff>
    </xdr:to>
    <xdr:sp macro="" textlink="">
      <xdr:nvSpPr>
        <xdr:cNvPr id="745" name="楕円 744">
          <a:extLst>
            <a:ext uri="{FF2B5EF4-FFF2-40B4-BE49-F238E27FC236}">
              <a16:creationId xmlns:a16="http://schemas.microsoft.com/office/drawing/2014/main" id="{00000000-0008-0000-0200-0000E9020000}"/>
            </a:ext>
          </a:extLst>
        </xdr:cNvPr>
        <xdr:cNvSpPr/>
      </xdr:nvSpPr>
      <xdr:spPr>
        <a:xfrm>
          <a:off x="21272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64770</xdr:rowOff>
    </xdr:from>
    <xdr:to>
      <xdr:col>116</xdr:col>
      <xdr:colOff>63500</xdr:colOff>
      <xdr:row>106</xdr:row>
      <xdr:rowOff>85725</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21323300" y="1823847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53975</xdr:rowOff>
    </xdr:from>
    <xdr:to>
      <xdr:col>107</xdr:col>
      <xdr:colOff>101600</xdr:colOff>
      <xdr:row>106</xdr:row>
      <xdr:rowOff>155575</xdr:rowOff>
    </xdr:to>
    <xdr:sp macro="" textlink="">
      <xdr:nvSpPr>
        <xdr:cNvPr id="747" name="楕円 746">
          <a:extLst>
            <a:ext uri="{FF2B5EF4-FFF2-40B4-BE49-F238E27FC236}">
              <a16:creationId xmlns:a16="http://schemas.microsoft.com/office/drawing/2014/main" id="{00000000-0008-0000-0200-0000EB020000}"/>
            </a:ext>
          </a:extLst>
        </xdr:cNvPr>
        <xdr:cNvSpPr/>
      </xdr:nvSpPr>
      <xdr:spPr>
        <a:xfrm>
          <a:off x="20383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64770</xdr:rowOff>
    </xdr:from>
    <xdr:to>
      <xdr:col>111</xdr:col>
      <xdr:colOff>177800</xdr:colOff>
      <xdr:row>106</xdr:row>
      <xdr:rowOff>104775</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flipV="1">
          <a:off x="20434300" y="182384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99695</xdr:rowOff>
    </xdr:from>
    <xdr:to>
      <xdr:col>102</xdr:col>
      <xdr:colOff>165100</xdr:colOff>
      <xdr:row>107</xdr:row>
      <xdr:rowOff>29845</xdr:rowOff>
    </xdr:to>
    <xdr:sp macro="" textlink="">
      <xdr:nvSpPr>
        <xdr:cNvPr id="749" name="楕円 748">
          <a:extLst>
            <a:ext uri="{FF2B5EF4-FFF2-40B4-BE49-F238E27FC236}">
              <a16:creationId xmlns:a16="http://schemas.microsoft.com/office/drawing/2014/main" id="{00000000-0008-0000-0200-0000ED020000}"/>
            </a:ext>
          </a:extLst>
        </xdr:cNvPr>
        <xdr:cNvSpPr/>
      </xdr:nvSpPr>
      <xdr:spPr>
        <a:xfrm>
          <a:off x="19494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104775</xdr:rowOff>
    </xdr:from>
    <xdr:to>
      <xdr:col>107</xdr:col>
      <xdr:colOff>50800</xdr:colOff>
      <xdr:row>106</xdr:row>
      <xdr:rowOff>150495</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flipV="1">
          <a:off x="19545300" y="182784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751" name="楕円 750">
          <a:extLst>
            <a:ext uri="{FF2B5EF4-FFF2-40B4-BE49-F238E27FC236}">
              <a16:creationId xmlns:a16="http://schemas.microsoft.com/office/drawing/2014/main" id="{00000000-0008-0000-0200-0000EF020000}"/>
            </a:ext>
          </a:extLst>
        </xdr:cNvPr>
        <xdr:cNvSpPr/>
      </xdr:nvSpPr>
      <xdr:spPr>
        <a:xfrm>
          <a:off x="18605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150495</xdr:rowOff>
    </xdr:from>
    <xdr:to>
      <xdr:col>102</xdr:col>
      <xdr:colOff>114300</xdr:colOff>
      <xdr:row>106</xdr:row>
      <xdr:rowOff>152400</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flipV="1">
          <a:off x="18656300" y="183241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753" name="n_1aveValue【庁舎】&#10;一人当たり面積">
          <a:extLst>
            <a:ext uri="{FF2B5EF4-FFF2-40B4-BE49-F238E27FC236}">
              <a16:creationId xmlns:a16="http://schemas.microsoft.com/office/drawing/2014/main" id="{00000000-0008-0000-0200-0000F1020000}"/>
            </a:ext>
          </a:extLst>
        </xdr:cNvPr>
        <xdr:cNvSpPr txBox="1"/>
      </xdr:nvSpPr>
      <xdr:spPr>
        <a:xfrm>
          <a:off x="210757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754" name="n_2aveValue【庁舎】&#10;一人当たり面積">
          <a:extLst>
            <a:ext uri="{FF2B5EF4-FFF2-40B4-BE49-F238E27FC236}">
              <a16:creationId xmlns:a16="http://schemas.microsoft.com/office/drawing/2014/main" id="{00000000-0008-0000-0200-0000F2020000}"/>
            </a:ext>
          </a:extLst>
        </xdr:cNvPr>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755" name="n_3aveValue【庁舎】&#10;一人当たり面積">
          <a:extLst>
            <a:ext uri="{FF2B5EF4-FFF2-40B4-BE49-F238E27FC236}">
              <a16:creationId xmlns:a16="http://schemas.microsoft.com/office/drawing/2014/main" id="{00000000-0008-0000-0200-0000F3020000}"/>
            </a:ext>
          </a:extLst>
        </xdr:cNvPr>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756" name="n_4aveValue【庁舎】&#10;一人当たり面積">
          <a:extLst>
            <a:ext uri="{FF2B5EF4-FFF2-40B4-BE49-F238E27FC236}">
              <a16:creationId xmlns:a16="http://schemas.microsoft.com/office/drawing/2014/main" id="{00000000-0008-0000-0200-0000F4020000}"/>
            </a:ext>
          </a:extLst>
        </xdr:cNvPr>
        <xdr:cNvSpPr txBox="1"/>
      </xdr:nvSpPr>
      <xdr:spPr>
        <a:xfrm>
          <a:off x="18421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106697</xdr:rowOff>
    </xdr:from>
    <xdr:ext cx="469744" cy="259045"/>
    <xdr:sp macro="" textlink="">
      <xdr:nvSpPr>
        <xdr:cNvPr id="757" name="n_1mainValue【庁舎】&#10;一人当たり面積">
          <a:extLst>
            <a:ext uri="{FF2B5EF4-FFF2-40B4-BE49-F238E27FC236}">
              <a16:creationId xmlns:a16="http://schemas.microsoft.com/office/drawing/2014/main" id="{00000000-0008-0000-0200-0000F5020000}"/>
            </a:ext>
          </a:extLst>
        </xdr:cNvPr>
        <xdr:cNvSpPr txBox="1"/>
      </xdr:nvSpPr>
      <xdr:spPr>
        <a:xfrm>
          <a:off x="210757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146702</xdr:rowOff>
    </xdr:from>
    <xdr:ext cx="469744" cy="259045"/>
    <xdr:sp macro="" textlink="">
      <xdr:nvSpPr>
        <xdr:cNvPr id="758" name="n_2mainValue【庁舎】&#10;一人当たり面積">
          <a:extLst>
            <a:ext uri="{FF2B5EF4-FFF2-40B4-BE49-F238E27FC236}">
              <a16:creationId xmlns:a16="http://schemas.microsoft.com/office/drawing/2014/main" id="{00000000-0008-0000-0200-0000F6020000}"/>
            </a:ext>
          </a:extLst>
        </xdr:cNvPr>
        <xdr:cNvSpPr txBox="1"/>
      </xdr:nvSpPr>
      <xdr:spPr>
        <a:xfrm>
          <a:off x="201994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20972</xdr:rowOff>
    </xdr:from>
    <xdr:ext cx="469744" cy="259045"/>
    <xdr:sp macro="" textlink="">
      <xdr:nvSpPr>
        <xdr:cNvPr id="759" name="n_3mainValue【庁舎】&#10;一人当たり面積">
          <a:extLst>
            <a:ext uri="{FF2B5EF4-FFF2-40B4-BE49-F238E27FC236}">
              <a16:creationId xmlns:a16="http://schemas.microsoft.com/office/drawing/2014/main" id="{00000000-0008-0000-0200-0000F7020000}"/>
            </a:ext>
          </a:extLst>
        </xdr:cNvPr>
        <xdr:cNvSpPr txBox="1"/>
      </xdr:nvSpPr>
      <xdr:spPr>
        <a:xfrm>
          <a:off x="19310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760" name="n_4mainValue【庁舎】&#10;一人当たり面積">
          <a:extLst>
            <a:ext uri="{FF2B5EF4-FFF2-40B4-BE49-F238E27FC236}">
              <a16:creationId xmlns:a16="http://schemas.microsoft.com/office/drawing/2014/main" id="{00000000-0008-0000-0200-0000F8020000}"/>
            </a:ext>
          </a:extLst>
        </xdr:cNvPr>
        <xdr:cNvSpPr txBox="1"/>
      </xdr:nvSpPr>
      <xdr:spPr>
        <a:xfrm>
          <a:off x="18421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00000000-0008-0000-0200-0000F9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00000000-0008-0000-0200-0000FA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有形固定資産減価償却率を類似団体平均と比べると「図書館」「一般廃棄物処理施設」「体育館・プール」「消防施設」「市民会館」は老朽化度合が低いものの、「庁舎」の老朽化度合が高くなっている。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まもなく築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年を迎える本庁舎について、長寿命化を図り、目標使用年数までの使用を目指す必要があることから、公共施設等個別施設計画の再編の際に検討を行っていく。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AC68841F-24EA-4F59-BB64-3CA079DBC549}"/>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9F56723E-704F-4334-B1A2-0F3B705A68F6}"/>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B97CA543-4ECF-430E-85CE-DBEF8020AD57}"/>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FF3D27C6-A292-4E71-BC2A-433D9889C561}"/>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B5ACCF70-96AF-4886-8B21-6E683479E8C1}"/>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9BA8AB3F-6735-48E0-B856-3FCB75BFBEF2}"/>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F63F259F-D828-4ADC-8022-B3954725037A}"/>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AB89BD2E-5B02-40D0-BA04-D232E70CA761}"/>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3BB9FA2-66E1-40D4-AE1E-2C491E9424AC}"/>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4DC1000-292E-497A-AC46-B5CD6F30F083}"/>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29,852
29,553
88.02
18,374,366
17,188,673
907,468
9,035,276
20,465,471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3DCE80A7-FDC5-43D0-A11D-03871CABF6EC}"/>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906204E3-BC71-4156-B5EF-F2ED9E935902}"/>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CC5B64D8-C8CD-4FE7-A6EF-9C248EC0A066}"/>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A0DE5E2B-8835-470A-9390-F2380ABA2C7D}"/>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78F0034C-D548-4EB6-9573-B325094247E8}"/>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F31B086B-39BD-4AAC-9A75-0C8F4D5B3D59}"/>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A02FDAB0-53C2-4044-983A-EBEE7627BCAC}"/>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E81431F-A11F-4460-96DA-D1A5391E5859}"/>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FE285306-3661-4F7E-BDBE-7CC9D4F4F32B}"/>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95DA1B35-9D4D-491C-A9D0-AA1BDD606CDF}"/>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ED3C2568-2B03-4292-B2FB-AEB623AD417C}"/>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C12FE4-E08E-426C-AC77-A65D7FD2886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A3B27046-FD86-46A5-B4D3-53F6CCAAB718}"/>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908D3784-38FC-47A3-9B05-E542B24E2778}"/>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4750BABC-BF0E-40AA-A86B-73B3927B4CB6}"/>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FD678EC6-70CC-4CFF-948B-05503EA5DC3F}"/>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2AAF1668-F39D-4B74-A29D-E65C3F0F231B}"/>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CC977C3E-4C9E-41F7-849B-83B2924B0DBF}"/>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72A580E9-9BDB-4C2E-A55A-F3DBF431B721}"/>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61F95A55-5501-49FD-806D-2A6329A06C7D}"/>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46BD91BD-3460-4D54-9227-789F116065AE}"/>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94E84C11-2F1E-4154-B97A-CBC2B19EEFCB}"/>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785CF6D9-2A61-47E8-94EF-B661C1B51AEF}"/>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E64869A4-2440-4C70-A939-7C6D5B828DDF}"/>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CE08876C-7B0B-4B25-BE0E-F7396216D786}"/>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1C974AB8-DD38-4F8A-9704-A3504AA39C44}"/>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A082C415-1747-48F9-A969-CB5F90EFFBBE}"/>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1755DD35-A7EB-4F60-8AF2-B5C457132C05}"/>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F61C2064-E69E-4F3A-97CD-6A0E15156797}"/>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B4BF26AD-DC03-41AF-B78F-0D88214F582B}"/>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A5F95A60-90DB-4746-BD54-4204526B1DD6}"/>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75183400-F1DF-45E8-B0F1-8421F775D7EC}"/>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CA3714F9-AF43-4609-AD2B-8D5D86827A6B}"/>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845FDEDB-A3CD-49C9-B147-A90DC75DD985}"/>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6F9B4B30-887F-4024-9A01-1FC3AEAACAD8}"/>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BD15D5EB-64A8-431F-9025-5736C9CB240C}"/>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8D37494B-7775-4426-9711-491A06B31C71}"/>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企業の大規模な設備投資等により、固定資産税（償却資産）の基準財政収入額が対前年度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132,710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類似団体よりも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ポイント上回っている状況であるが、引き続き、税収の徴収向上に努めるとともに事業の見直し等を行い、効率的・効果的な事業実施により、財政の健全化を図る。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EBC4389C-53CE-4B00-BDA5-5FEB310B9C9B}"/>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25C87C55-92B4-4954-8891-1096C8C4C7FA}"/>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68B60B59-9E7A-470F-B6B2-8FB44C7517F9}"/>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DA1DDC9E-BA70-404C-BE1C-93AB55FE2E44}"/>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2F093628-2972-408E-BEF6-F8C4840AFBFA}"/>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AF7AC93D-B8C3-408C-B074-5F0CEE24427C}"/>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FB9A3690-E055-4D44-B3BB-54E1636F2B79}"/>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AB6BB2FB-5796-486B-8262-7DF645A900AF}"/>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66E4188B-2ABB-4B38-8279-3047EEA15AD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36990742-8F61-458D-A989-4D6171F391F2}"/>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15A502EF-CFC6-4B11-BAF4-E1F9092F39FA}"/>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18BB538F-CD3E-40F5-B229-34C60A820AB1}"/>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A54DAE99-26D0-43D2-AFB6-2031C16D1036}"/>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91DF57B7-8C14-4BE1-BD88-3D7F6DC858B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A8D15ACE-0ACC-452C-AA7E-A2D88BDE28C4}"/>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D541B916-5C80-4FD2-9FB3-B66B5AB40EB9}"/>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44BC2FA9-205C-4996-AF9C-0C109D61D767}"/>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6DF2B9B8-1E0F-4A70-AA8F-D17FB4BB7F76}"/>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3BDE5A09-E0DD-4B9C-8B86-10B0F2E2B717}"/>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F371EA6F-2C2D-4BED-896C-D7670C296A82}"/>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26458</xdr:rowOff>
    </xdr:from>
    <xdr:to>
      <xdr:col>23</xdr:col>
      <xdr:colOff>133350</xdr:colOff>
      <xdr:row>40</xdr:row>
      <xdr:rowOff>46567</xdr:rowOff>
    </xdr:to>
    <xdr:cxnSp macro="">
      <xdr:nvCxnSpPr>
        <xdr:cNvPr id="69" name="直線コネクタ 68">
          <a:extLst>
            <a:ext uri="{FF2B5EF4-FFF2-40B4-BE49-F238E27FC236}">
              <a16:creationId xmlns:a16="http://schemas.microsoft.com/office/drawing/2014/main" id="{E639EFEE-4EA5-407A-A70F-1060B917201A}"/>
            </a:ext>
          </a:extLst>
        </xdr:cNvPr>
        <xdr:cNvCxnSpPr/>
      </xdr:nvCxnSpPr>
      <xdr:spPr>
        <a:xfrm>
          <a:off x="4114800" y="68844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8A26936B-BAE2-41A1-BB35-06DC10DE2313}"/>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707B044D-2B50-4065-A4D0-1BDACA737AA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26458</xdr:rowOff>
    </xdr:to>
    <xdr:cxnSp macro="">
      <xdr:nvCxnSpPr>
        <xdr:cNvPr id="72" name="直線コネクタ 71">
          <a:extLst>
            <a:ext uri="{FF2B5EF4-FFF2-40B4-BE49-F238E27FC236}">
              <a16:creationId xmlns:a16="http://schemas.microsoft.com/office/drawing/2014/main" id="{569A64FD-6C8C-495B-9A27-6D0448BD954C}"/>
            </a:ext>
          </a:extLst>
        </xdr:cNvPr>
        <xdr:cNvCxnSpPr/>
      </xdr:nvCxnSpPr>
      <xdr:spPr>
        <a:xfrm>
          <a:off x="3225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A3717645-B58D-4B50-B15C-C971B6A0F7B7}"/>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a:extLst>
            <a:ext uri="{FF2B5EF4-FFF2-40B4-BE49-F238E27FC236}">
              <a16:creationId xmlns:a16="http://schemas.microsoft.com/office/drawing/2014/main" id="{6E70836A-9F93-4CAC-A21B-5F4EBF365BB1}"/>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157692</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id="{F016C568-CEA1-4B7C-BEA1-54C0CFD98082}"/>
            </a:ext>
          </a:extLst>
        </xdr:cNvPr>
        <xdr:cNvCxnSpPr/>
      </xdr:nvCxnSpPr>
      <xdr:spPr>
        <a:xfrm>
          <a:off x="2336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164E5FA7-71AB-4F28-A0A2-48A5B94E059B}"/>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a:extLst>
            <a:ext uri="{FF2B5EF4-FFF2-40B4-BE49-F238E27FC236}">
              <a16:creationId xmlns:a16="http://schemas.microsoft.com/office/drawing/2014/main" id="{19269280-08F8-469D-AA03-7B3461D6D13E}"/>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157692</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id="{65FA8375-A266-4C0B-AFCD-9266CCE85408}"/>
            </a:ext>
          </a:extLst>
        </xdr:cNvPr>
        <xdr:cNvCxnSpPr/>
      </xdr:nvCxnSpPr>
      <xdr:spPr>
        <a:xfrm flipV="1">
          <a:off x="1447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3D5FFED9-A309-41D3-B5FC-ECED077A17B8}"/>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5B4CD94B-C8F4-4E03-9739-220E27835E75}"/>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67DBB01D-D6B7-4FFA-B9E1-D670446FBA55}"/>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C679ACCB-958A-47FE-B740-AB44DECA000C}"/>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901E7E17-40A7-4610-8737-D6C6FF6AFF33}"/>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31998CE2-702F-4E86-9BFF-23792107D402}"/>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C527BB29-6736-4473-ADF4-C19ADA5A5A8E}"/>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396ABED2-EB5B-4DB4-9541-98BCB66A8E16}"/>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F9CCE661-4434-4AB5-87F5-B1B366A9A71A}"/>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a:extLst>
            <a:ext uri="{FF2B5EF4-FFF2-40B4-BE49-F238E27FC236}">
              <a16:creationId xmlns:a16="http://schemas.microsoft.com/office/drawing/2014/main" id="{4407DC9F-D9DB-4F0B-B4E8-C1A5033FE80A}"/>
            </a:ext>
          </a:extLst>
        </xdr:cNvPr>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a:extLst>
            <a:ext uri="{FF2B5EF4-FFF2-40B4-BE49-F238E27FC236}">
              <a16:creationId xmlns:a16="http://schemas.microsoft.com/office/drawing/2014/main" id="{FF7DDAA3-EA47-4656-B214-CE9E35E06741}"/>
            </a:ext>
          </a:extLst>
        </xdr:cNvPr>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147108</xdr:rowOff>
    </xdr:from>
    <xdr:to>
      <xdr:col>19</xdr:col>
      <xdr:colOff>184150</xdr:colOff>
      <xdr:row>40</xdr:row>
      <xdr:rowOff>77258</xdr:rowOff>
    </xdr:to>
    <xdr:sp macro="" textlink="">
      <xdr:nvSpPr>
        <xdr:cNvPr id="90" name="楕円 89">
          <a:extLst>
            <a:ext uri="{FF2B5EF4-FFF2-40B4-BE49-F238E27FC236}">
              <a16:creationId xmlns:a16="http://schemas.microsoft.com/office/drawing/2014/main" id="{BA167385-CD54-432C-BE31-F60C9D49BBCC}"/>
            </a:ext>
          </a:extLst>
        </xdr:cNvPr>
        <xdr:cNvSpPr/>
      </xdr:nvSpPr>
      <xdr:spPr>
        <a:xfrm>
          <a:off x="4064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87435</xdr:rowOff>
    </xdr:from>
    <xdr:ext cx="736600" cy="259045"/>
    <xdr:sp macro="" textlink="">
      <xdr:nvSpPr>
        <xdr:cNvPr id="91" name="テキスト ボックス 90">
          <a:extLst>
            <a:ext uri="{FF2B5EF4-FFF2-40B4-BE49-F238E27FC236}">
              <a16:creationId xmlns:a16="http://schemas.microsoft.com/office/drawing/2014/main" id="{1F60AEC0-AA37-4EB7-A13D-21FA660853DD}"/>
            </a:ext>
          </a:extLst>
        </xdr:cNvPr>
        <xdr:cNvSpPr txBox="1"/>
      </xdr:nvSpPr>
      <xdr:spPr>
        <a:xfrm>
          <a:off x="3733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a:extLst>
            <a:ext uri="{FF2B5EF4-FFF2-40B4-BE49-F238E27FC236}">
              <a16:creationId xmlns:a16="http://schemas.microsoft.com/office/drawing/2014/main" id="{A9CCFE4C-F24A-441C-B6D3-0BBA91FFCF75}"/>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a:extLst>
            <a:ext uri="{FF2B5EF4-FFF2-40B4-BE49-F238E27FC236}">
              <a16:creationId xmlns:a16="http://schemas.microsoft.com/office/drawing/2014/main" id="{7295F41F-5A92-44BD-89ED-5C87C5523B32}"/>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106892</xdr:rowOff>
    </xdr:from>
    <xdr:to>
      <xdr:col>11</xdr:col>
      <xdr:colOff>82550</xdr:colOff>
      <xdr:row>40</xdr:row>
      <xdr:rowOff>37042</xdr:rowOff>
    </xdr:to>
    <xdr:sp macro="" textlink="">
      <xdr:nvSpPr>
        <xdr:cNvPr id="94" name="楕円 93">
          <a:extLst>
            <a:ext uri="{FF2B5EF4-FFF2-40B4-BE49-F238E27FC236}">
              <a16:creationId xmlns:a16="http://schemas.microsoft.com/office/drawing/2014/main" id="{C72CF1DB-279C-42AC-8206-11A188819DAB}"/>
            </a:ext>
          </a:extLst>
        </xdr:cNvPr>
        <xdr:cNvSpPr/>
      </xdr:nvSpPr>
      <xdr:spPr>
        <a:xfrm>
          <a:off x="2286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macro="" textlink="">
      <xdr:nvSpPr>
        <xdr:cNvPr id="95" name="テキスト ボックス 94">
          <a:extLst>
            <a:ext uri="{FF2B5EF4-FFF2-40B4-BE49-F238E27FC236}">
              <a16:creationId xmlns:a16="http://schemas.microsoft.com/office/drawing/2014/main" id="{06954BC4-8D0C-456B-A4B4-8F4844A471A8}"/>
            </a:ext>
          </a:extLst>
        </xdr:cNvPr>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a:extLst>
            <a:ext uri="{FF2B5EF4-FFF2-40B4-BE49-F238E27FC236}">
              <a16:creationId xmlns:a16="http://schemas.microsoft.com/office/drawing/2014/main" id="{9403A968-385C-4E11-89D0-6FDFA1B3E75C}"/>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A7ACA8DE-5870-4067-8E7F-5ADD32278D95}"/>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3AEDD0AC-CD86-4D63-823F-7BA609844381}"/>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7D963148-181D-40FA-B68C-377266FE9942}"/>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31143B79-299D-422A-BD13-30D1AD6E250A}"/>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5BBA7123-09DB-4A2A-B937-FC32D3960B15}"/>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7811CEDD-E977-4BA4-93BE-F0740A89C99A}"/>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96F40629-C08A-4119-A678-A1E840B6853E}"/>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14178064-7A85-408E-B6A0-E4228E2D82DF}"/>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7FAC95D2-CB3E-4838-8F5D-B8EADB5DAD6F}"/>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C0B7EC4C-0F0A-49D0-A829-855AB15B3879}"/>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B13958A5-89B1-47AF-A38B-B070E3F63BD5}"/>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5B69992C-4F43-4D37-8F85-D8B270BBC3DB}"/>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8E1525F0-47CC-483C-A214-00DC2208CF6A}"/>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9272FA4B-8CB1-43C1-AFD1-D81DAC201CC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は、対前年度比３．３ポイント上昇している。主な上昇要因の１つは、障がい者福祉サービス事業所が増えたこと等による障がい介護給付費・障がい児給付費の増等の社会保障関連経費の増加である。また、令和元年東日本台風災害による災害対策債の元金償還が開始したことによりにより災害復旧事業債の償還額負担額が</a:t>
          </a:r>
          <a:r>
            <a:rPr kumimoji="1" lang="en-US" altLang="ja-JP" sz="1100">
              <a:latin typeface="ＭＳ Ｐゴシック" panose="020B0600070205080204" pitchFamily="50" charset="-128"/>
              <a:ea typeface="ＭＳ Ｐゴシック" panose="020B0600070205080204" pitchFamily="50" charset="-128"/>
            </a:rPr>
            <a:t>181,498</a:t>
          </a:r>
          <a:r>
            <a:rPr kumimoji="1" lang="ja-JP" altLang="en-US" sz="1100">
              <a:latin typeface="ＭＳ Ｐゴシック" panose="020B0600070205080204" pitchFamily="50" charset="-128"/>
              <a:ea typeface="ＭＳ Ｐゴシック" panose="020B0600070205080204" pitchFamily="50" charset="-128"/>
            </a:rPr>
            <a:t>千円増加したことも影響している。</a:t>
          </a:r>
        </a:p>
        <a:p>
          <a:r>
            <a:rPr kumimoji="1" lang="ja-JP" altLang="en-US" sz="1100">
              <a:latin typeface="ＭＳ Ｐゴシック" panose="020B0600070205080204" pitchFamily="50" charset="-128"/>
              <a:ea typeface="ＭＳ Ｐゴシック" panose="020B0600070205080204" pitchFamily="50" charset="-128"/>
            </a:rPr>
            <a:t>　今後、人事院勧告による人件費の上昇が見込まれることから、業務効率化による時間外勤務手当の削減等給与の適正化を図っていく。また、事務事業の見直しを実施し、歳出総額の削減、公債費の平準化を図っ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82E6E3A7-D2B8-441F-AC77-20F2B7F308CF}"/>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89DD4C8F-C678-4F6C-BEB5-47BCCB1577C6}"/>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1F1FF924-C96E-4A36-A6D2-0DFAD5565E03}"/>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32A57644-5C2B-4C93-860A-00920D10B359}"/>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172B8D4A-353E-409E-8691-FA0FD9BFA8AB}"/>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B1871DF4-B390-4EF5-B5E9-C27D3C9C451A}"/>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BC6F11B8-6EDD-48B2-8DFB-03557A1F282B}"/>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716C1ADC-ED40-4B36-A8A8-65C9BF6314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46C9CE13-BDCB-4246-A9B3-DD0D92235736}"/>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C43AB3F4-D1E6-4E3F-86B1-4BEC6A135817}"/>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B580D8D0-94E9-49B0-8041-3C282AE23F7A}"/>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A2538A4A-4EED-454D-9952-F91ED79F37A1}"/>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2B808581-AC8F-4816-9AFC-6797227D52A7}"/>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DF93DB92-AD02-4F8E-ABF0-575D5B559752}"/>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D70332BB-D796-4CC3-85CD-DCC3A27FD2FE}"/>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EC4F0B43-2934-44C5-9138-EFE1569C21E6}"/>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7A08D2C7-80D1-4772-9EC9-9E0C964A1EDB}"/>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1621DC43-93CA-4438-BD50-056E4B76C24C}"/>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13F5DBE9-E1C3-4A05-A737-5EBD7A17EB28}"/>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AAAC071B-01AC-4F35-AF7B-4827903A9199}"/>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B1D42A5C-1995-486E-BFC7-1E1D03EB9F3A}"/>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31327</xdr:rowOff>
    </xdr:from>
    <xdr:to>
      <xdr:col>23</xdr:col>
      <xdr:colOff>133350</xdr:colOff>
      <xdr:row>65</xdr:row>
      <xdr:rowOff>125306</xdr:rowOff>
    </xdr:to>
    <xdr:cxnSp macro="">
      <xdr:nvCxnSpPr>
        <xdr:cNvPr id="132" name="直線コネクタ 131">
          <a:extLst>
            <a:ext uri="{FF2B5EF4-FFF2-40B4-BE49-F238E27FC236}">
              <a16:creationId xmlns:a16="http://schemas.microsoft.com/office/drawing/2014/main" id="{8E938E5C-182D-4C1D-A0E2-B7104C359082}"/>
            </a:ext>
          </a:extLst>
        </xdr:cNvPr>
        <xdr:cNvCxnSpPr/>
      </xdr:nvCxnSpPr>
      <xdr:spPr>
        <a:xfrm>
          <a:off x="4114800" y="11004127"/>
          <a:ext cx="8382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B568699F-CE8F-4DBE-A262-D4A888BD9BDE}"/>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869AFB2D-3D44-451B-A3E1-C824E5DFD695}"/>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151554</xdr:rowOff>
    </xdr:from>
    <xdr:to>
      <xdr:col>19</xdr:col>
      <xdr:colOff>133350</xdr:colOff>
      <xdr:row>64</xdr:row>
      <xdr:rowOff>31327</xdr:rowOff>
    </xdr:to>
    <xdr:cxnSp macro="">
      <xdr:nvCxnSpPr>
        <xdr:cNvPr id="135" name="直線コネクタ 134">
          <a:extLst>
            <a:ext uri="{FF2B5EF4-FFF2-40B4-BE49-F238E27FC236}">
              <a16:creationId xmlns:a16="http://schemas.microsoft.com/office/drawing/2014/main" id="{D6ED8C30-8AE4-4ECC-B3A4-A06B6A9A86C2}"/>
            </a:ext>
          </a:extLst>
        </xdr:cNvPr>
        <xdr:cNvCxnSpPr/>
      </xdr:nvCxnSpPr>
      <xdr:spPr>
        <a:xfrm>
          <a:off x="3225800" y="10610004"/>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98813535-D746-4E3E-91E8-521391BE9514}"/>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DF8371-3AEF-4DE1-BBAC-8920A5B38846}"/>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151554</xdr:rowOff>
    </xdr:from>
    <xdr:to>
      <xdr:col>15</xdr:col>
      <xdr:colOff>82550</xdr:colOff>
      <xdr:row>63</xdr:row>
      <xdr:rowOff>17780</xdr:rowOff>
    </xdr:to>
    <xdr:cxnSp macro="">
      <xdr:nvCxnSpPr>
        <xdr:cNvPr id="138" name="直線コネクタ 137">
          <a:extLst>
            <a:ext uri="{FF2B5EF4-FFF2-40B4-BE49-F238E27FC236}">
              <a16:creationId xmlns:a16="http://schemas.microsoft.com/office/drawing/2014/main" id="{B08AA88B-A7B0-41CF-AB09-20145E4D9F48}"/>
            </a:ext>
          </a:extLst>
        </xdr:cNvPr>
        <xdr:cNvCxnSpPr/>
      </xdr:nvCxnSpPr>
      <xdr:spPr>
        <a:xfrm flipV="1">
          <a:off x="2336800" y="10610004"/>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9DDE5875-30F4-4B3B-AE00-EBCA20A53F98}"/>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5CEF57F5-9FB3-4684-B00E-7159EE374125}"/>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63</xdr:row>
      <xdr:rowOff>82127</xdr:rowOff>
    </xdr:to>
    <xdr:cxnSp macro="">
      <xdr:nvCxnSpPr>
        <xdr:cNvPr id="141" name="直線コネクタ 140">
          <a:extLst>
            <a:ext uri="{FF2B5EF4-FFF2-40B4-BE49-F238E27FC236}">
              <a16:creationId xmlns:a16="http://schemas.microsoft.com/office/drawing/2014/main" id="{D56C7E30-81FC-411A-A940-BA717738D648}"/>
            </a:ext>
          </a:extLst>
        </xdr:cNvPr>
        <xdr:cNvCxnSpPr/>
      </xdr:nvCxnSpPr>
      <xdr:spPr>
        <a:xfrm flipV="1">
          <a:off x="1447800" y="108191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3B04EA01-2BB8-47DD-BA1E-D80CEE98852D}"/>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a:extLst>
            <a:ext uri="{FF2B5EF4-FFF2-40B4-BE49-F238E27FC236}">
              <a16:creationId xmlns:a16="http://schemas.microsoft.com/office/drawing/2014/main" id="{985B946B-CBC8-415D-9550-C9E2551555D2}"/>
            </a:ext>
          </a:extLst>
        </xdr:cNvPr>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5370E57F-0914-4E79-9E56-2D61AD28A5A8}"/>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45" name="テキスト ボックス 144">
          <a:extLst>
            <a:ext uri="{FF2B5EF4-FFF2-40B4-BE49-F238E27FC236}">
              <a16:creationId xmlns:a16="http://schemas.microsoft.com/office/drawing/2014/main" id="{ABE4AF74-25ED-48F4-9BEE-AF25211FB0C1}"/>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147ECAEE-1AA6-4C04-B9CF-5759464C7CCB}"/>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BD994067-4B8C-4BAD-ABF6-A009B18D156D}"/>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4AEAED54-EA59-4B47-8F44-335DC85620FB}"/>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AA19BA9E-F382-4CD8-825A-B0A3E1253A7B}"/>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5BF186B7-A51A-4F3F-ADE9-D7F034916043}"/>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74506</xdr:rowOff>
    </xdr:from>
    <xdr:to>
      <xdr:col>23</xdr:col>
      <xdr:colOff>184150</xdr:colOff>
      <xdr:row>66</xdr:row>
      <xdr:rowOff>4656</xdr:rowOff>
    </xdr:to>
    <xdr:sp macro="" textlink="">
      <xdr:nvSpPr>
        <xdr:cNvPr id="151" name="楕円 150">
          <a:extLst>
            <a:ext uri="{FF2B5EF4-FFF2-40B4-BE49-F238E27FC236}">
              <a16:creationId xmlns:a16="http://schemas.microsoft.com/office/drawing/2014/main" id="{0A2DEB6D-B661-4DD3-A733-1932DD505826}"/>
            </a:ext>
          </a:extLst>
        </xdr:cNvPr>
        <xdr:cNvSpPr/>
      </xdr:nvSpPr>
      <xdr:spPr>
        <a:xfrm>
          <a:off x="49022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46583</xdr:rowOff>
    </xdr:from>
    <xdr:ext cx="762000" cy="259045"/>
    <xdr:sp macro="" textlink="">
      <xdr:nvSpPr>
        <xdr:cNvPr id="152" name="財政構造の弾力性該当値テキスト">
          <a:extLst>
            <a:ext uri="{FF2B5EF4-FFF2-40B4-BE49-F238E27FC236}">
              <a16:creationId xmlns:a16="http://schemas.microsoft.com/office/drawing/2014/main" id="{474DDADB-29C1-47A2-A6C3-52001F037DD7}"/>
            </a:ext>
          </a:extLst>
        </xdr:cNvPr>
        <xdr:cNvSpPr txBox="1"/>
      </xdr:nvSpPr>
      <xdr:spPr>
        <a:xfrm>
          <a:off x="5041900" y="111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151977</xdr:rowOff>
    </xdr:from>
    <xdr:to>
      <xdr:col>19</xdr:col>
      <xdr:colOff>184150</xdr:colOff>
      <xdr:row>64</xdr:row>
      <xdr:rowOff>82127</xdr:rowOff>
    </xdr:to>
    <xdr:sp macro="" textlink="">
      <xdr:nvSpPr>
        <xdr:cNvPr id="153" name="楕円 152">
          <a:extLst>
            <a:ext uri="{FF2B5EF4-FFF2-40B4-BE49-F238E27FC236}">
              <a16:creationId xmlns:a16="http://schemas.microsoft.com/office/drawing/2014/main" id="{25E81E89-7DC7-4864-A425-9AB6FC882C06}"/>
            </a:ext>
          </a:extLst>
        </xdr:cNvPr>
        <xdr:cNvSpPr/>
      </xdr:nvSpPr>
      <xdr:spPr>
        <a:xfrm>
          <a:off x="4064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66904</xdr:rowOff>
    </xdr:from>
    <xdr:ext cx="736600" cy="259045"/>
    <xdr:sp macro="" textlink="">
      <xdr:nvSpPr>
        <xdr:cNvPr id="154" name="テキスト ボックス 153">
          <a:extLst>
            <a:ext uri="{FF2B5EF4-FFF2-40B4-BE49-F238E27FC236}">
              <a16:creationId xmlns:a16="http://schemas.microsoft.com/office/drawing/2014/main" id="{D5AF4897-3C33-419A-B633-446AAB0599D6}"/>
            </a:ext>
          </a:extLst>
        </xdr:cNvPr>
        <xdr:cNvSpPr txBox="1"/>
      </xdr:nvSpPr>
      <xdr:spPr>
        <a:xfrm>
          <a:off x="3733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100754</xdr:rowOff>
    </xdr:from>
    <xdr:to>
      <xdr:col>15</xdr:col>
      <xdr:colOff>133350</xdr:colOff>
      <xdr:row>62</xdr:row>
      <xdr:rowOff>30904</xdr:rowOff>
    </xdr:to>
    <xdr:sp macro="" textlink="">
      <xdr:nvSpPr>
        <xdr:cNvPr id="155" name="楕円 154">
          <a:extLst>
            <a:ext uri="{FF2B5EF4-FFF2-40B4-BE49-F238E27FC236}">
              <a16:creationId xmlns:a16="http://schemas.microsoft.com/office/drawing/2014/main" id="{E22C5262-8C6E-46C5-8AA6-ECA24CF414B2}"/>
            </a:ext>
          </a:extLst>
        </xdr:cNvPr>
        <xdr:cNvSpPr/>
      </xdr:nvSpPr>
      <xdr:spPr>
        <a:xfrm>
          <a:off x="3175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56" name="テキスト ボックス 155">
          <a:extLst>
            <a:ext uri="{FF2B5EF4-FFF2-40B4-BE49-F238E27FC236}">
              <a16:creationId xmlns:a16="http://schemas.microsoft.com/office/drawing/2014/main" id="{06B8F469-AD29-4961-9601-BFBE8B0A9C26}"/>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7" name="楕円 156">
          <a:extLst>
            <a:ext uri="{FF2B5EF4-FFF2-40B4-BE49-F238E27FC236}">
              <a16:creationId xmlns:a16="http://schemas.microsoft.com/office/drawing/2014/main" id="{4693E86C-B43C-466F-B579-818D46AC0848}"/>
            </a:ext>
          </a:extLst>
        </xdr:cNvPr>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58" name="テキスト ボックス 157">
          <a:extLst>
            <a:ext uri="{FF2B5EF4-FFF2-40B4-BE49-F238E27FC236}">
              <a16:creationId xmlns:a16="http://schemas.microsoft.com/office/drawing/2014/main" id="{986FAAE7-D7EC-4011-A5A2-28254FF1A374}"/>
            </a:ext>
          </a:extLst>
        </xdr:cNvPr>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59" name="楕円 158">
          <a:extLst>
            <a:ext uri="{FF2B5EF4-FFF2-40B4-BE49-F238E27FC236}">
              <a16:creationId xmlns:a16="http://schemas.microsoft.com/office/drawing/2014/main" id="{B86E00B1-734F-4821-AF26-B26C3B69EE1F}"/>
            </a:ext>
          </a:extLst>
        </xdr:cNvPr>
        <xdr:cNvSpPr/>
      </xdr:nvSpPr>
      <xdr:spPr>
        <a:xfrm>
          <a:off x="1397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macro="" textlink="">
      <xdr:nvSpPr>
        <xdr:cNvPr id="160" name="テキスト ボックス 159">
          <a:extLst>
            <a:ext uri="{FF2B5EF4-FFF2-40B4-BE49-F238E27FC236}">
              <a16:creationId xmlns:a16="http://schemas.microsoft.com/office/drawing/2014/main" id="{88786C58-BA30-4C59-B355-93E8A1BFE890}"/>
            </a:ext>
          </a:extLst>
        </xdr:cNvPr>
        <xdr:cNvSpPr txBox="1"/>
      </xdr:nvSpPr>
      <xdr:spPr>
        <a:xfrm>
          <a:off x="1066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F2088B9E-4289-488A-A2D1-5436F3CC636C}"/>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26FDB0EA-623A-4489-8F8C-5A1DE00F71F7}"/>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B8C3ABDA-F553-4AA7-B84A-480131F2DC58}"/>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DFC15CC8-33FF-4FE3-B37B-6E9E90796181}"/>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A14756EB-4ABC-45AC-9A66-19F905F74583}"/>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ED562016-A3EC-4D03-8E35-6DE1D8D19326}"/>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A57AF772-37E1-43ED-8B1A-C0019D5EF5AC}"/>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78DC46C-5842-4334-86B8-C992021FADA2}"/>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3FC09949-1879-4B6F-A498-61ED4AAEF0CF}"/>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7E1D390B-2460-479D-B94A-21FE209F1B99}"/>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379551E-B4EA-42D2-934D-4F2584D1FB7B}"/>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D479ED4A-5EE1-4EC8-8B47-454A4DFDA5FC}"/>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5671C6B4-0297-4603-AEE5-B6F139CDE88A}"/>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除染業務が縮小しているものの令和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年度まで継続されることから、類似団体平均を上回る状況が続くことが想定される。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定員適正化計画に基づいた職員採用を行っており、今後も人件費の適正化と物件費等の抑制に努め、類似団体平均を下回るように努める。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BBF780BF-FC92-4566-8BF2-45C1E245E473}"/>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527A25AE-72F4-4E34-8562-16B042C5C135}"/>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7286FFA5-019E-493F-B3B7-BC5E4931BB01}"/>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FA7ED7F-0F5E-41FE-9C67-2911A876C5E5}"/>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A0461EDD-B430-444E-BB62-C43760697908}"/>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1CCB3B95-9899-482B-AC0E-710ECCED0642}"/>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30E2D36A-BF69-41E0-95E0-5B4FAB2734FE}"/>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C25C9A9C-8E01-495A-A0FE-B78BF71A6BD9}"/>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CCCDB048-118E-4D6C-8E3C-49CAD2487D9A}"/>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E4693D60-A577-4D9A-92C0-088FDA9AB245}"/>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41783657-19C0-4328-B43F-942784E651BE}"/>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B044FE48-BDB2-45FB-98BD-4C38A5EA45FF}"/>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A5AF8C17-F3CA-4060-8A75-86F8E82B1E6B}"/>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44D3301F-8B81-4A6F-8937-EF62881BCE9A}"/>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6A3896AE-918B-4B47-97A8-7EA6BD10F80A}"/>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A7408D8E-A407-4EE3-B8AB-921CD17620A9}"/>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F8F266E3-79FC-4552-8F29-77EC3B11D084}"/>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4097</xdr:rowOff>
    </xdr:from>
    <xdr:to>
      <xdr:col>23</xdr:col>
      <xdr:colOff>133350</xdr:colOff>
      <xdr:row>85</xdr:row>
      <xdr:rowOff>19751</xdr:rowOff>
    </xdr:to>
    <xdr:cxnSp macro="">
      <xdr:nvCxnSpPr>
        <xdr:cNvPr id="191" name="直線コネクタ 190">
          <a:extLst>
            <a:ext uri="{FF2B5EF4-FFF2-40B4-BE49-F238E27FC236}">
              <a16:creationId xmlns:a16="http://schemas.microsoft.com/office/drawing/2014/main" id="{7003D322-0B38-4934-A2E7-2257C0D1895C}"/>
            </a:ext>
          </a:extLst>
        </xdr:cNvPr>
        <xdr:cNvCxnSpPr/>
      </xdr:nvCxnSpPr>
      <xdr:spPr>
        <a:xfrm>
          <a:off x="4114800" y="14577347"/>
          <a:ext cx="838200" cy="1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494DDBDF-D584-419D-8B66-946671DB5E57}"/>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8047AB9A-1D25-49E4-8965-6CDBA00F0172}"/>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135124</xdr:rowOff>
    </xdr:from>
    <xdr:to>
      <xdr:col>19</xdr:col>
      <xdr:colOff>133350</xdr:colOff>
      <xdr:row>85</xdr:row>
      <xdr:rowOff>4097</xdr:rowOff>
    </xdr:to>
    <xdr:cxnSp macro="">
      <xdr:nvCxnSpPr>
        <xdr:cNvPr id="194" name="直線コネクタ 193">
          <a:extLst>
            <a:ext uri="{FF2B5EF4-FFF2-40B4-BE49-F238E27FC236}">
              <a16:creationId xmlns:a16="http://schemas.microsoft.com/office/drawing/2014/main" id="{76B9C08A-C260-4A48-817B-A8631E8EBBDA}"/>
            </a:ext>
          </a:extLst>
        </xdr:cNvPr>
        <xdr:cNvCxnSpPr/>
      </xdr:nvCxnSpPr>
      <xdr:spPr>
        <a:xfrm>
          <a:off x="3225800" y="14536924"/>
          <a:ext cx="889000" cy="4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AF658BB6-8B54-4ACD-BCAB-2AF3A00380E5}"/>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104F0665-2870-4F04-93FB-6E785918BAA4}"/>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135124</xdr:rowOff>
    </xdr:from>
    <xdr:to>
      <xdr:col>15</xdr:col>
      <xdr:colOff>82550</xdr:colOff>
      <xdr:row>87</xdr:row>
      <xdr:rowOff>27304</xdr:rowOff>
    </xdr:to>
    <xdr:cxnSp macro="">
      <xdr:nvCxnSpPr>
        <xdr:cNvPr id="197" name="直線コネクタ 196">
          <a:extLst>
            <a:ext uri="{FF2B5EF4-FFF2-40B4-BE49-F238E27FC236}">
              <a16:creationId xmlns:a16="http://schemas.microsoft.com/office/drawing/2014/main" id="{534F1B1F-7604-4547-B2E5-C93007C9DC20}"/>
            </a:ext>
          </a:extLst>
        </xdr:cNvPr>
        <xdr:cNvCxnSpPr/>
      </xdr:nvCxnSpPr>
      <xdr:spPr>
        <a:xfrm flipV="1">
          <a:off x="2336800" y="14536924"/>
          <a:ext cx="889000" cy="40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8EB30699-F4FA-4C8C-9D78-B039915CE1BF}"/>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C69934B2-CB5B-48FE-B0D6-8F6BCAAE669C}"/>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16704</xdr:rowOff>
    </xdr:from>
    <xdr:to>
      <xdr:col>11</xdr:col>
      <xdr:colOff>31750</xdr:colOff>
      <xdr:row>87</xdr:row>
      <xdr:rowOff>27304</xdr:rowOff>
    </xdr:to>
    <xdr:cxnSp macro="">
      <xdr:nvCxnSpPr>
        <xdr:cNvPr id="200" name="直線コネクタ 199">
          <a:extLst>
            <a:ext uri="{FF2B5EF4-FFF2-40B4-BE49-F238E27FC236}">
              <a16:creationId xmlns:a16="http://schemas.microsoft.com/office/drawing/2014/main" id="{99AD7B24-6141-4806-9784-2013DC7C6F23}"/>
            </a:ext>
          </a:extLst>
        </xdr:cNvPr>
        <xdr:cNvCxnSpPr/>
      </xdr:nvCxnSpPr>
      <xdr:spPr>
        <a:xfrm>
          <a:off x="1447800" y="14589954"/>
          <a:ext cx="889000" cy="35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BDE8FAB0-5E03-497D-9438-45CB1398A708}"/>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896C3BFD-4F0B-4D39-BCA4-86C7E77D6035}"/>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CF7D4AB0-FE5E-435E-B3B4-D2CF05A2BE0C}"/>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5600FFE8-0562-4E23-9B27-5639FD7EBA68}"/>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9273BF45-BA96-432C-B246-CB6610C2AEB5}"/>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25335103-5FAF-4C4F-83B9-2056C57422A7}"/>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6027D0D5-5B9A-4E3B-9C08-2D5A803B8C0C}"/>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335B9E67-D981-4A58-B205-4B5F8129711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95EB490A-276A-4BD6-9FD7-EDEE9B80561F}"/>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140401</xdr:rowOff>
    </xdr:from>
    <xdr:to>
      <xdr:col>23</xdr:col>
      <xdr:colOff>184150</xdr:colOff>
      <xdr:row>85</xdr:row>
      <xdr:rowOff>70551</xdr:rowOff>
    </xdr:to>
    <xdr:sp macro="" textlink="">
      <xdr:nvSpPr>
        <xdr:cNvPr id="210" name="楕円 209">
          <a:extLst>
            <a:ext uri="{FF2B5EF4-FFF2-40B4-BE49-F238E27FC236}">
              <a16:creationId xmlns:a16="http://schemas.microsoft.com/office/drawing/2014/main" id="{27BD676F-404F-4F3B-875D-3E38D72E25C7}"/>
            </a:ext>
          </a:extLst>
        </xdr:cNvPr>
        <xdr:cNvSpPr/>
      </xdr:nvSpPr>
      <xdr:spPr>
        <a:xfrm>
          <a:off x="4902200" y="1454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112478</xdr:rowOff>
    </xdr:from>
    <xdr:ext cx="762000" cy="259045"/>
    <xdr:sp macro="" textlink="">
      <xdr:nvSpPr>
        <xdr:cNvPr id="211" name="人件費・物件費等の状況該当値テキスト">
          <a:extLst>
            <a:ext uri="{FF2B5EF4-FFF2-40B4-BE49-F238E27FC236}">
              <a16:creationId xmlns:a16="http://schemas.microsoft.com/office/drawing/2014/main" id="{2F2ACFAB-89F4-4E88-8F2B-FB3448C26AD0}"/>
            </a:ext>
          </a:extLst>
        </xdr:cNvPr>
        <xdr:cNvSpPr txBox="1"/>
      </xdr:nvSpPr>
      <xdr:spPr>
        <a:xfrm>
          <a:off x="5041900" y="14514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124747</xdr:rowOff>
    </xdr:from>
    <xdr:to>
      <xdr:col>19</xdr:col>
      <xdr:colOff>184150</xdr:colOff>
      <xdr:row>85</xdr:row>
      <xdr:rowOff>54897</xdr:rowOff>
    </xdr:to>
    <xdr:sp macro="" textlink="">
      <xdr:nvSpPr>
        <xdr:cNvPr id="212" name="楕円 211">
          <a:extLst>
            <a:ext uri="{FF2B5EF4-FFF2-40B4-BE49-F238E27FC236}">
              <a16:creationId xmlns:a16="http://schemas.microsoft.com/office/drawing/2014/main" id="{611D4570-1BAA-46B3-A0E5-EB5E6C10568F}"/>
            </a:ext>
          </a:extLst>
        </xdr:cNvPr>
        <xdr:cNvSpPr/>
      </xdr:nvSpPr>
      <xdr:spPr>
        <a:xfrm>
          <a:off x="4064000" y="1452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39674</xdr:rowOff>
    </xdr:from>
    <xdr:ext cx="736600" cy="259045"/>
    <xdr:sp macro="" textlink="">
      <xdr:nvSpPr>
        <xdr:cNvPr id="213" name="テキスト ボックス 212">
          <a:extLst>
            <a:ext uri="{FF2B5EF4-FFF2-40B4-BE49-F238E27FC236}">
              <a16:creationId xmlns:a16="http://schemas.microsoft.com/office/drawing/2014/main" id="{97B81C76-A9D6-43E9-9A94-EA11D58FF6C9}"/>
            </a:ext>
          </a:extLst>
        </xdr:cNvPr>
        <xdr:cNvSpPr txBox="1"/>
      </xdr:nvSpPr>
      <xdr:spPr>
        <a:xfrm>
          <a:off x="3733800" y="14612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84324</xdr:rowOff>
    </xdr:from>
    <xdr:to>
      <xdr:col>15</xdr:col>
      <xdr:colOff>133350</xdr:colOff>
      <xdr:row>85</xdr:row>
      <xdr:rowOff>14474</xdr:rowOff>
    </xdr:to>
    <xdr:sp macro="" textlink="">
      <xdr:nvSpPr>
        <xdr:cNvPr id="214" name="楕円 213">
          <a:extLst>
            <a:ext uri="{FF2B5EF4-FFF2-40B4-BE49-F238E27FC236}">
              <a16:creationId xmlns:a16="http://schemas.microsoft.com/office/drawing/2014/main" id="{EB2B357E-E27D-4B61-A8C2-531201BBFB3D}"/>
            </a:ext>
          </a:extLst>
        </xdr:cNvPr>
        <xdr:cNvSpPr/>
      </xdr:nvSpPr>
      <xdr:spPr>
        <a:xfrm>
          <a:off x="3175000" y="1448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170701</xdr:rowOff>
    </xdr:from>
    <xdr:ext cx="762000" cy="259045"/>
    <xdr:sp macro="" textlink="">
      <xdr:nvSpPr>
        <xdr:cNvPr id="215" name="テキスト ボックス 214">
          <a:extLst>
            <a:ext uri="{FF2B5EF4-FFF2-40B4-BE49-F238E27FC236}">
              <a16:creationId xmlns:a16="http://schemas.microsoft.com/office/drawing/2014/main" id="{516A4DA8-D724-476B-AE03-CFE4257D4BA0}"/>
            </a:ext>
          </a:extLst>
        </xdr:cNvPr>
        <xdr:cNvSpPr txBox="1"/>
      </xdr:nvSpPr>
      <xdr:spPr>
        <a:xfrm>
          <a:off x="2844800" y="1457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147954</xdr:rowOff>
    </xdr:from>
    <xdr:to>
      <xdr:col>11</xdr:col>
      <xdr:colOff>82550</xdr:colOff>
      <xdr:row>87</xdr:row>
      <xdr:rowOff>78104</xdr:rowOff>
    </xdr:to>
    <xdr:sp macro="" textlink="">
      <xdr:nvSpPr>
        <xdr:cNvPr id="216" name="楕円 215">
          <a:extLst>
            <a:ext uri="{FF2B5EF4-FFF2-40B4-BE49-F238E27FC236}">
              <a16:creationId xmlns:a16="http://schemas.microsoft.com/office/drawing/2014/main" id="{8580FB3A-0D65-4536-9FA6-7518B4302387}"/>
            </a:ext>
          </a:extLst>
        </xdr:cNvPr>
        <xdr:cNvSpPr/>
      </xdr:nvSpPr>
      <xdr:spPr>
        <a:xfrm>
          <a:off x="2286000" y="1489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62881</xdr:rowOff>
    </xdr:from>
    <xdr:ext cx="762000" cy="259045"/>
    <xdr:sp macro="" textlink="">
      <xdr:nvSpPr>
        <xdr:cNvPr id="217" name="テキスト ボックス 216">
          <a:extLst>
            <a:ext uri="{FF2B5EF4-FFF2-40B4-BE49-F238E27FC236}">
              <a16:creationId xmlns:a16="http://schemas.microsoft.com/office/drawing/2014/main" id="{B87BC446-1684-4C94-8037-FA594B17B4E1}"/>
            </a:ext>
          </a:extLst>
        </xdr:cNvPr>
        <xdr:cNvSpPr txBox="1"/>
      </xdr:nvSpPr>
      <xdr:spPr>
        <a:xfrm>
          <a:off x="1955800" y="14979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137354</xdr:rowOff>
    </xdr:from>
    <xdr:to>
      <xdr:col>7</xdr:col>
      <xdr:colOff>31750</xdr:colOff>
      <xdr:row>85</xdr:row>
      <xdr:rowOff>67504</xdr:rowOff>
    </xdr:to>
    <xdr:sp macro="" textlink="">
      <xdr:nvSpPr>
        <xdr:cNvPr id="218" name="楕円 217">
          <a:extLst>
            <a:ext uri="{FF2B5EF4-FFF2-40B4-BE49-F238E27FC236}">
              <a16:creationId xmlns:a16="http://schemas.microsoft.com/office/drawing/2014/main" id="{7875BE67-08DE-43C7-811E-41E957AEBA1F}"/>
            </a:ext>
          </a:extLst>
        </xdr:cNvPr>
        <xdr:cNvSpPr/>
      </xdr:nvSpPr>
      <xdr:spPr>
        <a:xfrm>
          <a:off x="1397000" y="1453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52281</xdr:rowOff>
    </xdr:from>
    <xdr:ext cx="762000" cy="259045"/>
    <xdr:sp macro="" textlink="">
      <xdr:nvSpPr>
        <xdr:cNvPr id="219" name="テキスト ボックス 218">
          <a:extLst>
            <a:ext uri="{FF2B5EF4-FFF2-40B4-BE49-F238E27FC236}">
              <a16:creationId xmlns:a16="http://schemas.microsoft.com/office/drawing/2014/main" id="{F1069BAD-383D-44A5-A310-CE41950D2E66}"/>
            </a:ext>
          </a:extLst>
        </xdr:cNvPr>
        <xdr:cNvSpPr txBox="1"/>
      </xdr:nvSpPr>
      <xdr:spPr>
        <a:xfrm>
          <a:off x="1066800" y="14625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FF223B41-078B-409C-8DC0-F3217EB1C85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6E581BA6-1E75-408C-858A-3216C67F84E9}"/>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89EF11D6-0BDE-474D-8A61-5B33CE965EF4}"/>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A4754F85-5FD0-4742-804C-9784CD2634C6}"/>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CDDF2930-31FF-4248-B38C-D3CE20118682}"/>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C86CE3CF-13ED-4C3B-901A-26EFB9DEB943}"/>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197B8D0C-10D7-4826-92BB-E66BB676525D}"/>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653DB095-3935-4C2D-A142-4DB98BF98437}"/>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578D1DEB-F5EA-4A97-8AD1-B8D501B55081}"/>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DE5C9EC3-8670-4BB3-B9B1-71612D99586A}"/>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78FDED72-D246-426F-BD01-81F13DA70F49}"/>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B3E7DE6D-EE1E-41D9-9777-FF4CA1708161}"/>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EDFF78D6-3575-4AD4-BCAB-F8B68451350D}"/>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99.8%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で、前年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ポイント上回っている。業務の見直し等を行い、効率的な事務執行により、当該手当の縮減に努める。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96CECED3-EB0F-47FF-9FC3-A722A179B75E}"/>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D23E6E45-5F1C-44EE-BFF1-FBE316F27ECB}"/>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B990822D-C1DC-4340-BD1D-C26B410759F7}"/>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86144DC5-3C75-461E-BA80-ABF8C9AD248A}"/>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19E7A4FC-FAB6-45A7-9C22-0DF68BC3D21D}"/>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CA290A8-13B6-427E-BCB0-DE8BD2C27D77}"/>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3FED9A81-2778-47C7-A9A5-AC425D46F32D}"/>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3D1FAB35-D808-4101-AEBA-0800E3FEC65D}"/>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8123E666-98F2-438D-90DF-48E430F69FF2}"/>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A3F9D35-02EE-4606-84F4-613EC5E60BE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20AE3FD5-0A7B-4609-A23F-A911DECB45DC}"/>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F472B59-E477-4773-BD6F-01FD8B90EB7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CFDB3453-20F3-4C35-9D40-4DC505B924A8}"/>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6D80BA8A-52E9-4BC7-8F53-124962967C02}"/>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4AFB47E2-B302-4C55-A946-C3C34F937874}"/>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A2E3FCD4-87B1-4C0F-B6A7-550B8CADAD11}"/>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63031052-63EE-4FA4-9A42-1708CD074554}"/>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DB11E080-113B-48E6-A27F-658EB74FD189}"/>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9E6AACC5-DE01-45C4-81A9-A26E0524C75B}"/>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49DE34AD-6A9F-470F-B43B-D1486EA1EBD3}"/>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51B8DB5E-E260-42E3-8CA4-CF701271F10E}"/>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93750C86-1EE3-40F6-8271-447C9B0913BC}"/>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12FB8B6E-E79F-48BE-9FB1-DE4B11159557}"/>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782B5A6F-810D-4BEF-B9BB-56C6855A284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131763</xdr:rowOff>
    </xdr:from>
    <xdr:to>
      <xdr:col>81</xdr:col>
      <xdr:colOff>44450</xdr:colOff>
      <xdr:row>87</xdr:row>
      <xdr:rowOff>50800</xdr:rowOff>
    </xdr:to>
    <xdr:cxnSp macro="">
      <xdr:nvCxnSpPr>
        <xdr:cNvPr id="257" name="直線コネクタ 256">
          <a:extLst>
            <a:ext uri="{FF2B5EF4-FFF2-40B4-BE49-F238E27FC236}">
              <a16:creationId xmlns:a16="http://schemas.microsoft.com/office/drawing/2014/main" id="{63F20597-0278-41DE-8AEC-2AA7BBFE5E06}"/>
            </a:ext>
          </a:extLst>
        </xdr:cNvPr>
        <xdr:cNvCxnSpPr/>
      </xdr:nvCxnSpPr>
      <xdr:spPr>
        <a:xfrm flipV="1">
          <a:off x="16179800" y="14876463"/>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D625410F-8E73-4E60-9492-70CE34E44312}"/>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29898B28-98B3-440C-9714-6244124CDC25}"/>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80963</xdr:rowOff>
    </xdr:to>
    <xdr:cxnSp macro="">
      <xdr:nvCxnSpPr>
        <xdr:cNvPr id="260" name="直線コネクタ 259">
          <a:extLst>
            <a:ext uri="{FF2B5EF4-FFF2-40B4-BE49-F238E27FC236}">
              <a16:creationId xmlns:a16="http://schemas.microsoft.com/office/drawing/2014/main" id="{1717B38B-9CCA-4F2A-BA9D-2E1269CBAF03}"/>
            </a:ext>
          </a:extLst>
        </xdr:cNvPr>
        <xdr:cNvCxnSpPr/>
      </xdr:nvCxnSpPr>
      <xdr:spPr>
        <a:xfrm flipV="1">
          <a:off x="15290800" y="1496695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B6420050-DB96-4A6D-BDC0-A74C104FFB66}"/>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B42F8E73-5FCA-451C-B89B-A176002A6C49}"/>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131763</xdr:rowOff>
    </xdr:from>
    <xdr:to>
      <xdr:col>72</xdr:col>
      <xdr:colOff>203200</xdr:colOff>
      <xdr:row>87</xdr:row>
      <xdr:rowOff>80963</xdr:rowOff>
    </xdr:to>
    <xdr:cxnSp macro="">
      <xdr:nvCxnSpPr>
        <xdr:cNvPr id="263" name="直線コネクタ 262">
          <a:extLst>
            <a:ext uri="{FF2B5EF4-FFF2-40B4-BE49-F238E27FC236}">
              <a16:creationId xmlns:a16="http://schemas.microsoft.com/office/drawing/2014/main" id="{005FE330-FDD6-4E11-ABD8-5AF11DE735F3}"/>
            </a:ext>
          </a:extLst>
        </xdr:cNvPr>
        <xdr:cNvCxnSpPr/>
      </xdr:nvCxnSpPr>
      <xdr:spPr>
        <a:xfrm>
          <a:off x="14401800" y="1487646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D21C395A-5E5D-4EB3-90CB-5B87C49EC653}"/>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F6B1C676-8D65-4E34-BF7D-FE0F46A3EA26}"/>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167481</xdr:rowOff>
    </xdr:from>
    <xdr:to>
      <xdr:col>68</xdr:col>
      <xdr:colOff>152400</xdr:colOff>
      <xdr:row>86</xdr:row>
      <xdr:rowOff>131763</xdr:rowOff>
    </xdr:to>
    <xdr:cxnSp macro="">
      <xdr:nvCxnSpPr>
        <xdr:cNvPr id="266" name="直線コネクタ 265">
          <a:extLst>
            <a:ext uri="{FF2B5EF4-FFF2-40B4-BE49-F238E27FC236}">
              <a16:creationId xmlns:a16="http://schemas.microsoft.com/office/drawing/2014/main" id="{D3BBDA1A-32AB-4389-9873-6ABA83AAFC96}"/>
            </a:ext>
          </a:extLst>
        </xdr:cNvPr>
        <xdr:cNvCxnSpPr/>
      </xdr:nvCxnSpPr>
      <xdr:spPr>
        <a:xfrm>
          <a:off x="13512800" y="14740731"/>
          <a:ext cx="889000" cy="13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13EAC5B6-8A3C-451B-864F-98B1F8A97862}"/>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6D45C277-A45C-4F29-8BC6-AF720C11D70A}"/>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43F7A863-49EF-4901-9A6D-B1362C020EE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a:extLst>
            <a:ext uri="{FF2B5EF4-FFF2-40B4-BE49-F238E27FC236}">
              <a16:creationId xmlns:a16="http://schemas.microsoft.com/office/drawing/2014/main" id="{A59E968A-247D-4436-909A-6C1D559524E4}"/>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F8D92148-D357-435C-B128-09BD642095FB}"/>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3C48731E-1561-4D92-BC3E-23F4E08DC1AB}"/>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5B7B085F-4B05-4DAE-BAC4-5EC0594848E8}"/>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F8CD1F22-49AB-4062-ADE8-632C765C8444}"/>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C94F4251-BEB5-4DBF-9A3F-1DE9C3E13302}"/>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76" name="楕円 275">
          <a:extLst>
            <a:ext uri="{FF2B5EF4-FFF2-40B4-BE49-F238E27FC236}">
              <a16:creationId xmlns:a16="http://schemas.microsoft.com/office/drawing/2014/main" id="{5589B625-750C-4029-A6A7-60D5BC7EEA7F}"/>
            </a:ext>
          </a:extLst>
        </xdr:cNvPr>
        <xdr:cNvSpPr/>
      </xdr:nvSpPr>
      <xdr:spPr>
        <a:xfrm>
          <a:off x="169672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53040</xdr:rowOff>
    </xdr:from>
    <xdr:ext cx="762000" cy="259045"/>
    <xdr:sp macro="" textlink="">
      <xdr:nvSpPr>
        <xdr:cNvPr id="277" name="給与水準   （国との比較）該当値テキスト">
          <a:extLst>
            <a:ext uri="{FF2B5EF4-FFF2-40B4-BE49-F238E27FC236}">
              <a16:creationId xmlns:a16="http://schemas.microsoft.com/office/drawing/2014/main" id="{3E4AAEF2-41CC-4863-A1F1-94682A42CB32}"/>
            </a:ext>
          </a:extLst>
        </xdr:cNvPr>
        <xdr:cNvSpPr txBox="1"/>
      </xdr:nvSpPr>
      <xdr:spPr>
        <a:xfrm>
          <a:off x="17106900" y="1479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8" name="楕円 277">
          <a:extLst>
            <a:ext uri="{FF2B5EF4-FFF2-40B4-BE49-F238E27FC236}">
              <a16:creationId xmlns:a16="http://schemas.microsoft.com/office/drawing/2014/main" id="{5C6DDEC9-8F57-405E-B41F-0304C166BC4E}"/>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9" name="テキスト ボックス 278">
          <a:extLst>
            <a:ext uri="{FF2B5EF4-FFF2-40B4-BE49-F238E27FC236}">
              <a16:creationId xmlns:a16="http://schemas.microsoft.com/office/drawing/2014/main" id="{BC5F4CDF-344B-4563-8E80-5191DFFAB7B4}"/>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30163</xdr:rowOff>
    </xdr:from>
    <xdr:to>
      <xdr:col>73</xdr:col>
      <xdr:colOff>44450</xdr:colOff>
      <xdr:row>87</xdr:row>
      <xdr:rowOff>131763</xdr:rowOff>
    </xdr:to>
    <xdr:sp macro="" textlink="">
      <xdr:nvSpPr>
        <xdr:cNvPr id="280" name="楕円 279">
          <a:extLst>
            <a:ext uri="{FF2B5EF4-FFF2-40B4-BE49-F238E27FC236}">
              <a16:creationId xmlns:a16="http://schemas.microsoft.com/office/drawing/2014/main" id="{2D123888-CE84-494B-93E8-B5DC70ED26D1}"/>
            </a:ext>
          </a:extLst>
        </xdr:cNvPr>
        <xdr:cNvSpPr/>
      </xdr:nvSpPr>
      <xdr:spPr>
        <a:xfrm>
          <a:off x="15240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116540</xdr:rowOff>
    </xdr:from>
    <xdr:ext cx="762000" cy="259045"/>
    <xdr:sp macro="" textlink="">
      <xdr:nvSpPr>
        <xdr:cNvPr id="281" name="テキスト ボックス 280">
          <a:extLst>
            <a:ext uri="{FF2B5EF4-FFF2-40B4-BE49-F238E27FC236}">
              <a16:creationId xmlns:a16="http://schemas.microsoft.com/office/drawing/2014/main" id="{D4F56230-FE2F-43C4-8AAE-A29A11757B9C}"/>
            </a:ext>
          </a:extLst>
        </xdr:cNvPr>
        <xdr:cNvSpPr txBox="1"/>
      </xdr:nvSpPr>
      <xdr:spPr>
        <a:xfrm>
          <a:off x="14909800" y="1503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80963</xdr:rowOff>
    </xdr:from>
    <xdr:to>
      <xdr:col>68</xdr:col>
      <xdr:colOff>203200</xdr:colOff>
      <xdr:row>87</xdr:row>
      <xdr:rowOff>11113</xdr:rowOff>
    </xdr:to>
    <xdr:sp macro="" textlink="">
      <xdr:nvSpPr>
        <xdr:cNvPr id="282" name="楕円 281">
          <a:extLst>
            <a:ext uri="{FF2B5EF4-FFF2-40B4-BE49-F238E27FC236}">
              <a16:creationId xmlns:a16="http://schemas.microsoft.com/office/drawing/2014/main" id="{FABC3160-C3BF-4E5A-BDD4-5C53FB1B1A66}"/>
            </a:ext>
          </a:extLst>
        </xdr:cNvPr>
        <xdr:cNvSpPr/>
      </xdr:nvSpPr>
      <xdr:spPr>
        <a:xfrm>
          <a:off x="14351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167340</xdr:rowOff>
    </xdr:from>
    <xdr:ext cx="762000" cy="259045"/>
    <xdr:sp macro="" textlink="">
      <xdr:nvSpPr>
        <xdr:cNvPr id="283" name="テキスト ボックス 282">
          <a:extLst>
            <a:ext uri="{FF2B5EF4-FFF2-40B4-BE49-F238E27FC236}">
              <a16:creationId xmlns:a16="http://schemas.microsoft.com/office/drawing/2014/main" id="{A5C184AF-B97F-4250-96CA-CBE506E30F26}"/>
            </a:ext>
          </a:extLst>
        </xdr:cNvPr>
        <xdr:cNvSpPr txBox="1"/>
      </xdr:nvSpPr>
      <xdr:spPr>
        <a:xfrm>
          <a:off x="14020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116681</xdr:rowOff>
    </xdr:from>
    <xdr:to>
      <xdr:col>64</xdr:col>
      <xdr:colOff>152400</xdr:colOff>
      <xdr:row>86</xdr:row>
      <xdr:rowOff>46831</xdr:rowOff>
    </xdr:to>
    <xdr:sp macro="" textlink="">
      <xdr:nvSpPr>
        <xdr:cNvPr id="284" name="楕円 283">
          <a:extLst>
            <a:ext uri="{FF2B5EF4-FFF2-40B4-BE49-F238E27FC236}">
              <a16:creationId xmlns:a16="http://schemas.microsoft.com/office/drawing/2014/main" id="{DFAE18F9-2FE9-4A8C-B20C-02B2E3C25183}"/>
            </a:ext>
          </a:extLst>
        </xdr:cNvPr>
        <xdr:cNvSpPr/>
      </xdr:nvSpPr>
      <xdr:spPr>
        <a:xfrm>
          <a:off x="13462000" y="146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31608</xdr:rowOff>
    </xdr:from>
    <xdr:ext cx="762000" cy="259045"/>
    <xdr:sp macro="" textlink="">
      <xdr:nvSpPr>
        <xdr:cNvPr id="285" name="テキスト ボックス 284">
          <a:extLst>
            <a:ext uri="{FF2B5EF4-FFF2-40B4-BE49-F238E27FC236}">
              <a16:creationId xmlns:a16="http://schemas.microsoft.com/office/drawing/2014/main" id="{F3A77B84-CBE2-4D54-83C4-B3DCE9B968C3}"/>
            </a:ext>
          </a:extLst>
        </xdr:cNvPr>
        <xdr:cNvSpPr txBox="1"/>
      </xdr:nvSpPr>
      <xdr:spPr>
        <a:xfrm>
          <a:off x="13131800" y="1477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26828B1E-AEE7-4FC6-9392-E2F27DBA13E1}"/>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892F4F7-5BE5-419A-AD55-781D61098921}"/>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DC395A1C-5B03-4957-BA23-A7980FBF4E67}"/>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F631E6E5-7D99-42FC-AE21-03909F20BBFB}"/>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F46E0A15-E614-41C7-9F57-BD11A8D7FF49}"/>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C1D8BF0A-FDC6-4B57-BA56-F02AD4132D69}"/>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29A211B2-8520-4772-9768-E8FFE3225A6A}"/>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EFED510F-E774-4657-A98D-37F4B32A5914}"/>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71840001-9B9B-4896-A10B-A7AC01DAF651}"/>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7BEC40FE-24E9-4B74-9B7B-6D3ADEE9530F}"/>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B255A917-590C-4558-9FCC-7657B90C1BD4}"/>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842F7052-975D-4646-92F6-5C8404F2E485}"/>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709FCBB3-32D9-4A83-8CA6-0EB0198DA8BE}"/>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人口千人当たりの職員数は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人で、類似団体平均値比較では、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人減となってる。市民サービスを低下させることなく、最小の経費で最大の効果を上げられるよう、定員の適正管理と業務の効率化を進めていく。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47C3EB5C-A3CC-4129-804F-BACDB1AEC8CA}"/>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9F3206CC-BBE8-4124-A81E-233DBE3F2EBC}"/>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9508DB85-66F2-497D-8B4D-F5E24BD4A16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ED30C432-F2F1-447F-B07F-D4EDDDC381C2}"/>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7D39E2E-94F7-4D47-B5B4-80305924F2CF}"/>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73CF2FBD-3645-410F-A7B1-6E94219B0612}"/>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A61843C2-02EB-4F85-9AB6-9CC3C0BD5153}"/>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3B58B8AB-4EE0-4211-A33F-F1C7C6D78409}"/>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EF7229B2-9A97-48A3-BB80-1D27D8545C14}"/>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B31C1214-E8C6-40C4-A329-01393D699023}"/>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44EE353B-06AE-41AC-BF76-EF2322F710AD}"/>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EA96F0E2-C085-4D81-B04C-A0E8C84AAD34}"/>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2FD63896-BB16-42AC-A3C8-9DDE397BC5FC}"/>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646FE683-F2E5-4D14-ABB6-8B7B94CE8F8F}"/>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C6B7905F-52A8-4B63-8DBD-F7D486702BBA}"/>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DEAA678-D2CE-4427-9D9A-8B9FE90B0325}"/>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902AC261-EC34-4F4D-A5E8-0603D900C9C6}"/>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2C9C5DB8-4F95-4329-B504-9133E77F7E5D}"/>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5EFBCFC2-27C2-454C-BE22-719A45B31946}"/>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C646199A-5360-4B02-8487-8F3DF31DA714}"/>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38D23145-0726-4712-83F7-733AEBD48E52}"/>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2E46F286-93B7-4395-A9BE-E8818F3E4AF5}"/>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AC3E70AA-E856-4216-A552-36648ACF6A2F}"/>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65375</xdr:rowOff>
    </xdr:from>
    <xdr:to>
      <xdr:col>81</xdr:col>
      <xdr:colOff>44450</xdr:colOff>
      <xdr:row>61</xdr:row>
      <xdr:rowOff>73418</xdr:rowOff>
    </xdr:to>
    <xdr:cxnSp macro="">
      <xdr:nvCxnSpPr>
        <xdr:cNvPr id="322" name="直線コネクタ 321">
          <a:extLst>
            <a:ext uri="{FF2B5EF4-FFF2-40B4-BE49-F238E27FC236}">
              <a16:creationId xmlns:a16="http://schemas.microsoft.com/office/drawing/2014/main" id="{D15939AF-9354-4552-91E4-7A9ABDAF95DB}"/>
            </a:ext>
          </a:extLst>
        </xdr:cNvPr>
        <xdr:cNvCxnSpPr/>
      </xdr:nvCxnSpPr>
      <xdr:spPr>
        <a:xfrm>
          <a:off x="16179800" y="1052382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a:extLst>
            <a:ext uri="{FF2B5EF4-FFF2-40B4-BE49-F238E27FC236}">
              <a16:creationId xmlns:a16="http://schemas.microsoft.com/office/drawing/2014/main" id="{2CD64CC5-F7C0-4E57-BB8A-8449AE531FEF}"/>
            </a:ext>
          </a:extLst>
        </xdr:cNvPr>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FF337B58-6012-46AA-B4E8-FA1AE7111D15}"/>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63077</xdr:rowOff>
    </xdr:from>
    <xdr:to>
      <xdr:col>77</xdr:col>
      <xdr:colOff>44450</xdr:colOff>
      <xdr:row>61</xdr:row>
      <xdr:rowOff>65375</xdr:rowOff>
    </xdr:to>
    <xdr:cxnSp macro="">
      <xdr:nvCxnSpPr>
        <xdr:cNvPr id="325" name="直線コネクタ 324">
          <a:extLst>
            <a:ext uri="{FF2B5EF4-FFF2-40B4-BE49-F238E27FC236}">
              <a16:creationId xmlns:a16="http://schemas.microsoft.com/office/drawing/2014/main" id="{0E92CDA0-A02E-424A-A528-4FE2FB7D9EE3}"/>
            </a:ext>
          </a:extLst>
        </xdr:cNvPr>
        <xdr:cNvCxnSpPr/>
      </xdr:nvCxnSpPr>
      <xdr:spPr>
        <a:xfrm>
          <a:off x="15290800" y="10521527"/>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4C6BCC1F-46D0-494B-9A39-38244172F9CE}"/>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a:extLst>
            <a:ext uri="{FF2B5EF4-FFF2-40B4-BE49-F238E27FC236}">
              <a16:creationId xmlns:a16="http://schemas.microsoft.com/office/drawing/2014/main" id="{2439A16A-E7AA-48E6-A0F3-53E6CACDBAD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59630</xdr:rowOff>
    </xdr:from>
    <xdr:to>
      <xdr:col>72</xdr:col>
      <xdr:colOff>203200</xdr:colOff>
      <xdr:row>61</xdr:row>
      <xdr:rowOff>63077</xdr:rowOff>
    </xdr:to>
    <xdr:cxnSp macro="">
      <xdr:nvCxnSpPr>
        <xdr:cNvPr id="328" name="直線コネクタ 327">
          <a:extLst>
            <a:ext uri="{FF2B5EF4-FFF2-40B4-BE49-F238E27FC236}">
              <a16:creationId xmlns:a16="http://schemas.microsoft.com/office/drawing/2014/main" id="{B47DD050-FDB1-4A17-B6EB-57529678E01C}"/>
            </a:ext>
          </a:extLst>
        </xdr:cNvPr>
        <xdr:cNvCxnSpPr/>
      </xdr:nvCxnSpPr>
      <xdr:spPr>
        <a:xfrm>
          <a:off x="14401800" y="1051808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3B9AC201-6F3E-4AA0-B2B0-F772FAB35D06}"/>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a:extLst>
            <a:ext uri="{FF2B5EF4-FFF2-40B4-BE49-F238E27FC236}">
              <a16:creationId xmlns:a16="http://schemas.microsoft.com/office/drawing/2014/main" id="{1F0FF9B7-9DA8-4D12-A248-E7227C632F25}"/>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42394</xdr:rowOff>
    </xdr:from>
    <xdr:to>
      <xdr:col>68</xdr:col>
      <xdr:colOff>152400</xdr:colOff>
      <xdr:row>61</xdr:row>
      <xdr:rowOff>59630</xdr:rowOff>
    </xdr:to>
    <xdr:cxnSp macro="">
      <xdr:nvCxnSpPr>
        <xdr:cNvPr id="331" name="直線コネクタ 330">
          <a:extLst>
            <a:ext uri="{FF2B5EF4-FFF2-40B4-BE49-F238E27FC236}">
              <a16:creationId xmlns:a16="http://schemas.microsoft.com/office/drawing/2014/main" id="{2FD822A9-EEAC-4905-B835-C3CAF7EAEBFF}"/>
            </a:ext>
          </a:extLst>
        </xdr:cNvPr>
        <xdr:cNvCxnSpPr/>
      </xdr:nvCxnSpPr>
      <xdr:spPr>
        <a:xfrm>
          <a:off x="13512800" y="1050084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3BD2D751-3D30-4ABE-A372-3F7EE3460B32}"/>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a:extLst>
            <a:ext uri="{FF2B5EF4-FFF2-40B4-BE49-F238E27FC236}">
              <a16:creationId xmlns:a16="http://schemas.microsoft.com/office/drawing/2014/main" id="{23B4BB62-D7F6-4BF1-ADF1-EEA6079B4F7F}"/>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CDF112C5-6194-4A53-BA77-D1B602FC4826}"/>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119336</xdr:rowOff>
    </xdr:from>
    <xdr:ext cx="762000" cy="259045"/>
    <xdr:sp macro="" textlink="">
      <xdr:nvSpPr>
        <xdr:cNvPr id="335" name="テキスト ボックス 334">
          <a:extLst>
            <a:ext uri="{FF2B5EF4-FFF2-40B4-BE49-F238E27FC236}">
              <a16:creationId xmlns:a16="http://schemas.microsoft.com/office/drawing/2014/main" id="{E1F88C2D-C39F-4F2F-A9F3-9F284C61DEAF}"/>
            </a:ext>
          </a:extLst>
        </xdr:cNvPr>
        <xdr:cNvSpPr txBox="1"/>
      </xdr:nvSpPr>
      <xdr:spPr>
        <a:xfrm>
          <a:off x="13131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EFB74AE6-940B-43F3-ACEF-43F66902957D}"/>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2319CF12-2F18-4A9B-8C43-74298CDB3BE4}"/>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E5D115F0-F810-40E8-832B-1FE2E40882C4}"/>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A3DA3A41-88F1-45F0-BE46-78931EAEE8B5}"/>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C0F5D780-CD03-4104-83BE-19F974A17444}"/>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22618</xdr:rowOff>
    </xdr:from>
    <xdr:to>
      <xdr:col>81</xdr:col>
      <xdr:colOff>95250</xdr:colOff>
      <xdr:row>61</xdr:row>
      <xdr:rowOff>124218</xdr:rowOff>
    </xdr:to>
    <xdr:sp macro="" textlink="">
      <xdr:nvSpPr>
        <xdr:cNvPr id="341" name="楕円 340">
          <a:extLst>
            <a:ext uri="{FF2B5EF4-FFF2-40B4-BE49-F238E27FC236}">
              <a16:creationId xmlns:a16="http://schemas.microsoft.com/office/drawing/2014/main" id="{53B3D3B3-9942-4668-8FB5-CC244CA8D6B2}"/>
            </a:ext>
          </a:extLst>
        </xdr:cNvPr>
        <xdr:cNvSpPr/>
      </xdr:nvSpPr>
      <xdr:spPr>
        <a:xfrm>
          <a:off x="16967200" y="104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39145</xdr:rowOff>
    </xdr:from>
    <xdr:ext cx="762000" cy="259045"/>
    <xdr:sp macro="" textlink="">
      <xdr:nvSpPr>
        <xdr:cNvPr id="342" name="定員管理の状況該当値テキスト">
          <a:extLst>
            <a:ext uri="{FF2B5EF4-FFF2-40B4-BE49-F238E27FC236}">
              <a16:creationId xmlns:a16="http://schemas.microsoft.com/office/drawing/2014/main" id="{A4C198F7-D25E-41E8-AEEB-827F3B3AC33A}"/>
            </a:ext>
          </a:extLst>
        </xdr:cNvPr>
        <xdr:cNvSpPr txBox="1"/>
      </xdr:nvSpPr>
      <xdr:spPr>
        <a:xfrm>
          <a:off x="17106900" y="1032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14575</xdr:rowOff>
    </xdr:from>
    <xdr:to>
      <xdr:col>77</xdr:col>
      <xdr:colOff>95250</xdr:colOff>
      <xdr:row>61</xdr:row>
      <xdr:rowOff>116175</xdr:rowOff>
    </xdr:to>
    <xdr:sp macro="" textlink="">
      <xdr:nvSpPr>
        <xdr:cNvPr id="343" name="楕円 342">
          <a:extLst>
            <a:ext uri="{FF2B5EF4-FFF2-40B4-BE49-F238E27FC236}">
              <a16:creationId xmlns:a16="http://schemas.microsoft.com/office/drawing/2014/main" id="{F6A27F0E-D7E5-4556-A58F-B32929663E59}"/>
            </a:ext>
          </a:extLst>
        </xdr:cNvPr>
        <xdr:cNvSpPr/>
      </xdr:nvSpPr>
      <xdr:spPr>
        <a:xfrm>
          <a:off x="16129000" y="104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126352</xdr:rowOff>
    </xdr:from>
    <xdr:ext cx="736600" cy="259045"/>
    <xdr:sp macro="" textlink="">
      <xdr:nvSpPr>
        <xdr:cNvPr id="344" name="テキスト ボックス 343">
          <a:extLst>
            <a:ext uri="{FF2B5EF4-FFF2-40B4-BE49-F238E27FC236}">
              <a16:creationId xmlns:a16="http://schemas.microsoft.com/office/drawing/2014/main" id="{D60109BC-331B-468E-A024-1E3C1ED89E43}"/>
            </a:ext>
          </a:extLst>
        </xdr:cNvPr>
        <xdr:cNvSpPr txBox="1"/>
      </xdr:nvSpPr>
      <xdr:spPr>
        <a:xfrm>
          <a:off x="15798800" y="1024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12277</xdr:rowOff>
    </xdr:from>
    <xdr:to>
      <xdr:col>73</xdr:col>
      <xdr:colOff>44450</xdr:colOff>
      <xdr:row>61</xdr:row>
      <xdr:rowOff>113877</xdr:rowOff>
    </xdr:to>
    <xdr:sp macro="" textlink="">
      <xdr:nvSpPr>
        <xdr:cNvPr id="345" name="楕円 344">
          <a:extLst>
            <a:ext uri="{FF2B5EF4-FFF2-40B4-BE49-F238E27FC236}">
              <a16:creationId xmlns:a16="http://schemas.microsoft.com/office/drawing/2014/main" id="{93656DA8-E7E9-4B02-A753-59C03845EA10}"/>
            </a:ext>
          </a:extLst>
        </xdr:cNvPr>
        <xdr:cNvSpPr/>
      </xdr:nvSpPr>
      <xdr:spPr>
        <a:xfrm>
          <a:off x="15240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124054</xdr:rowOff>
    </xdr:from>
    <xdr:ext cx="762000" cy="259045"/>
    <xdr:sp macro="" textlink="">
      <xdr:nvSpPr>
        <xdr:cNvPr id="346" name="テキスト ボックス 345">
          <a:extLst>
            <a:ext uri="{FF2B5EF4-FFF2-40B4-BE49-F238E27FC236}">
              <a16:creationId xmlns:a16="http://schemas.microsoft.com/office/drawing/2014/main" id="{F8000A6E-7896-44B9-A70D-5B448BD26E9D}"/>
            </a:ext>
          </a:extLst>
        </xdr:cNvPr>
        <xdr:cNvSpPr txBox="1"/>
      </xdr:nvSpPr>
      <xdr:spPr>
        <a:xfrm>
          <a:off x="14909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8830</xdr:rowOff>
    </xdr:from>
    <xdr:to>
      <xdr:col>68</xdr:col>
      <xdr:colOff>203200</xdr:colOff>
      <xdr:row>61</xdr:row>
      <xdr:rowOff>110430</xdr:rowOff>
    </xdr:to>
    <xdr:sp macro="" textlink="">
      <xdr:nvSpPr>
        <xdr:cNvPr id="347" name="楕円 346">
          <a:extLst>
            <a:ext uri="{FF2B5EF4-FFF2-40B4-BE49-F238E27FC236}">
              <a16:creationId xmlns:a16="http://schemas.microsoft.com/office/drawing/2014/main" id="{9B9DB995-BCE2-48C7-94D0-DE1AAC27A347}"/>
            </a:ext>
          </a:extLst>
        </xdr:cNvPr>
        <xdr:cNvSpPr/>
      </xdr:nvSpPr>
      <xdr:spPr>
        <a:xfrm>
          <a:off x="14351000" y="1046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120607</xdr:rowOff>
    </xdr:from>
    <xdr:ext cx="762000" cy="259045"/>
    <xdr:sp macro="" textlink="">
      <xdr:nvSpPr>
        <xdr:cNvPr id="348" name="テキスト ボックス 347">
          <a:extLst>
            <a:ext uri="{FF2B5EF4-FFF2-40B4-BE49-F238E27FC236}">
              <a16:creationId xmlns:a16="http://schemas.microsoft.com/office/drawing/2014/main" id="{3DD51261-EF90-433D-BEFF-6BA167387AF5}"/>
            </a:ext>
          </a:extLst>
        </xdr:cNvPr>
        <xdr:cNvSpPr txBox="1"/>
      </xdr:nvSpPr>
      <xdr:spPr>
        <a:xfrm>
          <a:off x="14020800" y="1023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163044</xdr:rowOff>
    </xdr:from>
    <xdr:to>
      <xdr:col>64</xdr:col>
      <xdr:colOff>152400</xdr:colOff>
      <xdr:row>61</xdr:row>
      <xdr:rowOff>93194</xdr:rowOff>
    </xdr:to>
    <xdr:sp macro="" textlink="">
      <xdr:nvSpPr>
        <xdr:cNvPr id="349" name="楕円 348">
          <a:extLst>
            <a:ext uri="{FF2B5EF4-FFF2-40B4-BE49-F238E27FC236}">
              <a16:creationId xmlns:a16="http://schemas.microsoft.com/office/drawing/2014/main" id="{2E8E5507-D318-40A7-A017-9C4628C7E2E7}"/>
            </a:ext>
          </a:extLst>
        </xdr:cNvPr>
        <xdr:cNvSpPr/>
      </xdr:nvSpPr>
      <xdr:spPr>
        <a:xfrm>
          <a:off x="13462000" y="1045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103371</xdr:rowOff>
    </xdr:from>
    <xdr:ext cx="762000" cy="259045"/>
    <xdr:sp macro="" textlink="">
      <xdr:nvSpPr>
        <xdr:cNvPr id="350" name="テキスト ボックス 349">
          <a:extLst>
            <a:ext uri="{FF2B5EF4-FFF2-40B4-BE49-F238E27FC236}">
              <a16:creationId xmlns:a16="http://schemas.microsoft.com/office/drawing/2014/main" id="{0BA791B9-D73A-400B-B3BB-D9E74D1EA5E0}"/>
            </a:ext>
          </a:extLst>
        </xdr:cNvPr>
        <xdr:cNvSpPr txBox="1"/>
      </xdr:nvSpPr>
      <xdr:spPr>
        <a:xfrm>
          <a:off x="13131800" y="1021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41311247-28DA-480A-90B5-431F53FB6108}"/>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2174EBEB-A630-4700-A829-73A489894142}"/>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E7742A87-85D9-47D8-9C11-C3C2FBD61BF2}"/>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8875D141-6465-4F9D-AC88-0F0CC3E52218}"/>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5698BE72-DEEF-4D06-AEEB-3E27986588CA}"/>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A3B63422-3EAF-47AF-B480-836FF701C2E5}"/>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E1E9F968-BB6A-442B-A75F-EBC9D5F87F39}"/>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A9B148E6-B9CF-42A7-836A-79644B06DA13}"/>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8EDC02AF-7189-4D32-9EE9-FCAE3EC7AA74}"/>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DD1B3CE0-7101-4F3D-B8FB-2928F343164A}"/>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AF5F5DD8-6C27-4518-953A-73252AADCB2D}"/>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9313E6F0-9018-464A-8050-865ABD1798A8}"/>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EAA45FE3-2582-47DF-8449-37E8AD9DB79C}"/>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元利償還金は、令和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年度から令和元年東日本台風災害に係る災害復旧事業債の元金償還が始まったため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181,185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千円増加した。さらに、工業用地資産運用出資債の元利償還が始まったため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156,600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千円増加した。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実質公債費比率は３カ年平均で５．</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となり、前年度よりも０．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今後も本宮市財政運営計画に基づき、計画的な市債の発行と償還に努め、当該比率を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適正な範囲に留めていく。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68C0F777-50DA-4F53-8FE5-C2E32CFF6F5B}"/>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C3D10C71-1CFD-4778-A112-423768CD3DBA}"/>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59497653-3728-4945-8AB3-633537160DEB}"/>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E9E9CD52-2EF7-4280-B701-276B7B630D41}"/>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F65D0D79-34AE-41E1-A3BE-E50E98FB4271}"/>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4C621C7D-0B0E-450F-AF25-FDC159EDE3B7}"/>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828AE902-CC0D-49B2-A865-A6FAEA628E69}"/>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CC33DB00-E6B2-41A6-A058-06A4AE1BBCCD}"/>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90449A58-E3DB-40FF-A58F-770CED3E994B}"/>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B099101E-E7AC-4BDD-9F7E-03217BA5738D}"/>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7A64C8C1-F58B-4305-BA7B-225E289D56D9}"/>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31076F6F-C5AB-4DA0-A8E9-513631577F88}"/>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A006FB7B-5727-4189-973A-C25EAD073ABE}"/>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2AA9743-C9F1-4202-B1CB-B6E3A9B4F85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6DE02AEC-9D2C-42B2-80C5-1F1C218DB73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C05E001-C6A6-43CE-A226-EE4E47820873}"/>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76ADAC36-0D73-4DB9-A2CE-72CFF84604D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7FA19F-A3D0-4E8F-9D96-884EFEB5F514}"/>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16E0412C-6306-49F7-AD0E-F3E77F393BCF}"/>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AC5663CD-338C-43B3-89D1-05D263BA0D38}"/>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7729D4E-CD4A-4F88-B381-07A55D94209C}"/>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799E9A79-ECA9-4471-927E-246DF421B454}"/>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34169</xdr:rowOff>
    </xdr:from>
    <xdr:to>
      <xdr:col>81</xdr:col>
      <xdr:colOff>44450</xdr:colOff>
      <xdr:row>39</xdr:row>
      <xdr:rowOff>68641</xdr:rowOff>
    </xdr:to>
    <xdr:cxnSp macro="">
      <xdr:nvCxnSpPr>
        <xdr:cNvPr id="386" name="直線コネクタ 385">
          <a:extLst>
            <a:ext uri="{FF2B5EF4-FFF2-40B4-BE49-F238E27FC236}">
              <a16:creationId xmlns:a16="http://schemas.microsoft.com/office/drawing/2014/main" id="{16580642-9756-4B9B-969F-107AEAEB454D}"/>
            </a:ext>
          </a:extLst>
        </xdr:cNvPr>
        <xdr:cNvCxnSpPr/>
      </xdr:nvCxnSpPr>
      <xdr:spPr>
        <a:xfrm>
          <a:off x="16179800" y="6720719"/>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45FE1FCD-4034-4155-803E-7DEC75FA214C}"/>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A63E3B1A-9FC8-4F52-80A8-DC2E13918D07}"/>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34169</xdr:rowOff>
    </xdr:from>
    <xdr:to>
      <xdr:col>77</xdr:col>
      <xdr:colOff>44450</xdr:colOff>
      <xdr:row>39</xdr:row>
      <xdr:rowOff>91622</xdr:rowOff>
    </xdr:to>
    <xdr:cxnSp macro="">
      <xdr:nvCxnSpPr>
        <xdr:cNvPr id="389" name="直線コネクタ 388">
          <a:extLst>
            <a:ext uri="{FF2B5EF4-FFF2-40B4-BE49-F238E27FC236}">
              <a16:creationId xmlns:a16="http://schemas.microsoft.com/office/drawing/2014/main" id="{BA30246D-9714-4DA3-A40F-4DADACD6485C}"/>
            </a:ext>
          </a:extLst>
        </xdr:cNvPr>
        <xdr:cNvCxnSpPr/>
      </xdr:nvCxnSpPr>
      <xdr:spPr>
        <a:xfrm flipV="1">
          <a:off x="15290800" y="672071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13837546-8716-4A52-9B10-D3D88ABCF575}"/>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AD0EA1C0-BC7C-4AE9-820E-9DDC11E5E093}"/>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91622</xdr:rowOff>
    </xdr:from>
    <xdr:to>
      <xdr:col>72</xdr:col>
      <xdr:colOff>203200</xdr:colOff>
      <xdr:row>40</xdr:row>
      <xdr:rowOff>605</xdr:rowOff>
    </xdr:to>
    <xdr:cxnSp macro="">
      <xdr:nvCxnSpPr>
        <xdr:cNvPr id="392" name="直線コネクタ 391">
          <a:extLst>
            <a:ext uri="{FF2B5EF4-FFF2-40B4-BE49-F238E27FC236}">
              <a16:creationId xmlns:a16="http://schemas.microsoft.com/office/drawing/2014/main" id="{054E6F43-33CB-4384-8BBF-36969B48B4EF}"/>
            </a:ext>
          </a:extLst>
        </xdr:cNvPr>
        <xdr:cNvCxnSpPr/>
      </xdr:nvCxnSpPr>
      <xdr:spPr>
        <a:xfrm flipV="1">
          <a:off x="14401800" y="67781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8D7E66B1-CA9D-4128-A60D-9AA195476BA3}"/>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AE3E71B9-706B-45A1-90C7-A07AA478C773}"/>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605</xdr:rowOff>
    </xdr:from>
    <xdr:to>
      <xdr:col>68</xdr:col>
      <xdr:colOff>152400</xdr:colOff>
      <xdr:row>40</xdr:row>
      <xdr:rowOff>81038</xdr:rowOff>
    </xdr:to>
    <xdr:cxnSp macro="">
      <xdr:nvCxnSpPr>
        <xdr:cNvPr id="395" name="直線コネクタ 394">
          <a:extLst>
            <a:ext uri="{FF2B5EF4-FFF2-40B4-BE49-F238E27FC236}">
              <a16:creationId xmlns:a16="http://schemas.microsoft.com/office/drawing/2014/main" id="{555E6D21-0E74-4763-AABA-7BA1C375649A}"/>
            </a:ext>
          </a:extLst>
        </xdr:cNvPr>
        <xdr:cNvCxnSpPr/>
      </xdr:nvCxnSpPr>
      <xdr:spPr>
        <a:xfrm flipV="1">
          <a:off x="13512800" y="685860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777DE2F0-E291-4260-A6D1-0DC94117387B}"/>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A9454EA-9B21-4C18-94B1-258FAABFCCBE}"/>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6B0A96D4-60A9-43A6-86F4-E99A7343C152}"/>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D0EC1A4F-E3BC-4F1C-AE05-D75EBE63E2E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DA0488D8-691D-4618-B134-A153D2850F1A}"/>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7C50D5A8-C723-4C43-8EB9-A599CE047D5E}"/>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64172BF6-DABB-417E-B4C4-6FFF0C9041A2}"/>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C5BC2C68-919A-4C3C-8B87-00A0893FD586}"/>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1538EE78-31BB-4E4E-96F9-C65FF5AD8BBF}"/>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17841</xdr:rowOff>
    </xdr:from>
    <xdr:to>
      <xdr:col>81</xdr:col>
      <xdr:colOff>95250</xdr:colOff>
      <xdr:row>39</xdr:row>
      <xdr:rowOff>119441</xdr:rowOff>
    </xdr:to>
    <xdr:sp macro="" textlink="">
      <xdr:nvSpPr>
        <xdr:cNvPr id="405" name="楕円 404">
          <a:extLst>
            <a:ext uri="{FF2B5EF4-FFF2-40B4-BE49-F238E27FC236}">
              <a16:creationId xmlns:a16="http://schemas.microsoft.com/office/drawing/2014/main" id="{0F05F242-595D-4442-A3ED-37CB41C37A68}"/>
            </a:ext>
          </a:extLst>
        </xdr:cNvPr>
        <xdr:cNvSpPr/>
      </xdr:nvSpPr>
      <xdr:spPr>
        <a:xfrm>
          <a:off x="169672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34368</xdr:rowOff>
    </xdr:from>
    <xdr:ext cx="762000" cy="259045"/>
    <xdr:sp macro="" textlink="">
      <xdr:nvSpPr>
        <xdr:cNvPr id="406" name="公債費負担の状況該当値テキスト">
          <a:extLst>
            <a:ext uri="{FF2B5EF4-FFF2-40B4-BE49-F238E27FC236}">
              <a16:creationId xmlns:a16="http://schemas.microsoft.com/office/drawing/2014/main" id="{17943FE7-5458-4673-A6BA-513B3CE281CC}"/>
            </a:ext>
          </a:extLst>
        </xdr:cNvPr>
        <xdr:cNvSpPr txBox="1"/>
      </xdr:nvSpPr>
      <xdr:spPr>
        <a:xfrm>
          <a:off x="17106900" y="654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154819</xdr:rowOff>
    </xdr:from>
    <xdr:to>
      <xdr:col>77</xdr:col>
      <xdr:colOff>95250</xdr:colOff>
      <xdr:row>39</xdr:row>
      <xdr:rowOff>84969</xdr:rowOff>
    </xdr:to>
    <xdr:sp macro="" textlink="">
      <xdr:nvSpPr>
        <xdr:cNvPr id="407" name="楕円 406">
          <a:extLst>
            <a:ext uri="{FF2B5EF4-FFF2-40B4-BE49-F238E27FC236}">
              <a16:creationId xmlns:a16="http://schemas.microsoft.com/office/drawing/2014/main" id="{19070FCE-1847-420E-959C-3F85F79F5850}"/>
            </a:ext>
          </a:extLst>
        </xdr:cNvPr>
        <xdr:cNvSpPr/>
      </xdr:nvSpPr>
      <xdr:spPr>
        <a:xfrm>
          <a:off x="16129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95146</xdr:rowOff>
    </xdr:from>
    <xdr:ext cx="736600" cy="259045"/>
    <xdr:sp macro="" textlink="">
      <xdr:nvSpPr>
        <xdr:cNvPr id="408" name="テキスト ボックス 407">
          <a:extLst>
            <a:ext uri="{FF2B5EF4-FFF2-40B4-BE49-F238E27FC236}">
              <a16:creationId xmlns:a16="http://schemas.microsoft.com/office/drawing/2014/main" id="{30F3AF6B-07BE-4B08-ABFA-34091B14E565}"/>
            </a:ext>
          </a:extLst>
        </xdr:cNvPr>
        <xdr:cNvSpPr txBox="1"/>
      </xdr:nvSpPr>
      <xdr:spPr>
        <a:xfrm>
          <a:off x="15798800" y="643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40822</xdr:rowOff>
    </xdr:from>
    <xdr:to>
      <xdr:col>73</xdr:col>
      <xdr:colOff>44450</xdr:colOff>
      <xdr:row>39</xdr:row>
      <xdr:rowOff>142422</xdr:rowOff>
    </xdr:to>
    <xdr:sp macro="" textlink="">
      <xdr:nvSpPr>
        <xdr:cNvPr id="409" name="楕円 408">
          <a:extLst>
            <a:ext uri="{FF2B5EF4-FFF2-40B4-BE49-F238E27FC236}">
              <a16:creationId xmlns:a16="http://schemas.microsoft.com/office/drawing/2014/main" id="{3AA2D7E2-6A0F-455A-905C-38986C537C2C}"/>
            </a:ext>
          </a:extLst>
        </xdr:cNvPr>
        <xdr:cNvSpPr/>
      </xdr:nvSpPr>
      <xdr:spPr>
        <a:xfrm>
          <a:off x="15240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152599</xdr:rowOff>
    </xdr:from>
    <xdr:ext cx="762000" cy="259045"/>
    <xdr:sp macro="" textlink="">
      <xdr:nvSpPr>
        <xdr:cNvPr id="410" name="テキスト ボックス 409">
          <a:extLst>
            <a:ext uri="{FF2B5EF4-FFF2-40B4-BE49-F238E27FC236}">
              <a16:creationId xmlns:a16="http://schemas.microsoft.com/office/drawing/2014/main" id="{3A9DEC79-52E9-42CE-B81A-DAC90E8B5F64}"/>
            </a:ext>
          </a:extLst>
        </xdr:cNvPr>
        <xdr:cNvSpPr txBox="1"/>
      </xdr:nvSpPr>
      <xdr:spPr>
        <a:xfrm>
          <a:off x="14909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121255</xdr:rowOff>
    </xdr:from>
    <xdr:to>
      <xdr:col>68</xdr:col>
      <xdr:colOff>203200</xdr:colOff>
      <xdr:row>40</xdr:row>
      <xdr:rowOff>51405</xdr:rowOff>
    </xdr:to>
    <xdr:sp macro="" textlink="">
      <xdr:nvSpPr>
        <xdr:cNvPr id="411" name="楕円 410">
          <a:extLst>
            <a:ext uri="{FF2B5EF4-FFF2-40B4-BE49-F238E27FC236}">
              <a16:creationId xmlns:a16="http://schemas.microsoft.com/office/drawing/2014/main" id="{4C246EC3-5603-414E-9203-27D1917393B6}"/>
            </a:ext>
          </a:extLst>
        </xdr:cNvPr>
        <xdr:cNvSpPr/>
      </xdr:nvSpPr>
      <xdr:spPr>
        <a:xfrm>
          <a:off x="14351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61582</xdr:rowOff>
    </xdr:from>
    <xdr:ext cx="762000" cy="259045"/>
    <xdr:sp macro="" textlink="">
      <xdr:nvSpPr>
        <xdr:cNvPr id="412" name="テキスト ボックス 411">
          <a:extLst>
            <a:ext uri="{FF2B5EF4-FFF2-40B4-BE49-F238E27FC236}">
              <a16:creationId xmlns:a16="http://schemas.microsoft.com/office/drawing/2014/main" id="{D61587EB-1A68-4239-A236-E47BB4F55F2E}"/>
            </a:ext>
          </a:extLst>
        </xdr:cNvPr>
        <xdr:cNvSpPr txBox="1"/>
      </xdr:nvSpPr>
      <xdr:spPr>
        <a:xfrm>
          <a:off x="14020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30238</xdr:rowOff>
    </xdr:from>
    <xdr:to>
      <xdr:col>64</xdr:col>
      <xdr:colOff>152400</xdr:colOff>
      <xdr:row>40</xdr:row>
      <xdr:rowOff>131838</xdr:rowOff>
    </xdr:to>
    <xdr:sp macro="" textlink="">
      <xdr:nvSpPr>
        <xdr:cNvPr id="413" name="楕円 412">
          <a:extLst>
            <a:ext uri="{FF2B5EF4-FFF2-40B4-BE49-F238E27FC236}">
              <a16:creationId xmlns:a16="http://schemas.microsoft.com/office/drawing/2014/main" id="{8B7E3ED1-6877-4C57-BDE9-2A591C48DAF3}"/>
            </a:ext>
          </a:extLst>
        </xdr:cNvPr>
        <xdr:cNvSpPr/>
      </xdr:nvSpPr>
      <xdr:spPr>
        <a:xfrm>
          <a:off x="13462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142015</xdr:rowOff>
    </xdr:from>
    <xdr:ext cx="762000" cy="259045"/>
    <xdr:sp macro="" textlink="">
      <xdr:nvSpPr>
        <xdr:cNvPr id="414" name="テキスト ボックス 413">
          <a:extLst>
            <a:ext uri="{FF2B5EF4-FFF2-40B4-BE49-F238E27FC236}">
              <a16:creationId xmlns:a16="http://schemas.microsoft.com/office/drawing/2014/main" id="{ADE069D6-62C1-45D7-A75D-54CB0C96746D}"/>
            </a:ext>
          </a:extLst>
        </xdr:cNvPr>
        <xdr:cNvSpPr txBox="1"/>
      </xdr:nvSpPr>
      <xdr:spPr>
        <a:xfrm>
          <a:off x="13131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453496A8-6479-462C-80B2-7DB4190398F5}"/>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B01E5D46-241D-45E6-8E66-4A8D77AFA3E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D0422056-9C1F-47F4-9C92-BB64BC85F9E4}"/>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9A955AEF-6E6E-4F19-AB82-BF1535CF7363}"/>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901E7C7C-26BE-4785-B8DC-17403A5B50E2}"/>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B4D58218-3953-43CA-98EC-2EC31F2DB232}"/>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9CAECD59-71A0-4AC5-8369-AB0D073A39DC}"/>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F141A6DF-461F-4898-9CD2-3D9F75BA266F}"/>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5912CD0D-4223-427F-AF7C-57FD817E6D9A}"/>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280EB9C6-214E-462F-B099-29CB1C1B81EF}"/>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1B861580-F649-4AA5-A1F2-7F01F11C63CC}"/>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427B63DD-CDC3-424D-B74D-55AB7B7A2EB2}"/>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4F7B6C5A-F54B-48F2-8873-5C129152A761}"/>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地方債の現在高は、償還満了により</a:t>
          </a:r>
          <a:r>
            <a:rPr kumimoji="1" lang="en-US" altLang="ja-JP" sz="1100">
              <a:latin typeface="ＭＳ Ｐゴシック" panose="020B0600070205080204" pitchFamily="50" charset="-128"/>
              <a:ea typeface="ＭＳ Ｐゴシック" panose="020B0600070205080204" pitchFamily="50" charset="-128"/>
            </a:rPr>
            <a:t>133,650</a:t>
          </a:r>
          <a:r>
            <a:rPr kumimoji="1" lang="ja-JP" altLang="en-US" sz="1100">
              <a:latin typeface="ＭＳ Ｐゴシック" panose="020B0600070205080204" pitchFamily="50" charset="-128"/>
              <a:ea typeface="ＭＳ Ｐゴシック" panose="020B0600070205080204" pitchFamily="50" charset="-128"/>
            </a:rPr>
            <a:t>千円減少したが、令和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年度の地方債新規発行が</a:t>
          </a:r>
          <a:r>
            <a:rPr kumimoji="1" lang="en-US" altLang="ja-JP" sz="1100">
              <a:latin typeface="ＭＳ Ｐゴシック" panose="020B0600070205080204" pitchFamily="50" charset="-128"/>
              <a:ea typeface="ＭＳ Ｐゴシック" panose="020B0600070205080204" pitchFamily="50" charset="-128"/>
            </a:rPr>
            <a:t>1,828,600</a:t>
          </a:r>
          <a:r>
            <a:rPr kumimoji="1" lang="ja-JP" altLang="en-US" sz="1100">
              <a:latin typeface="ＭＳ Ｐゴシック" panose="020B0600070205080204" pitchFamily="50" charset="-128"/>
              <a:ea typeface="ＭＳ Ｐゴシック" panose="020B0600070205080204" pitchFamily="50" charset="-128"/>
            </a:rPr>
            <a:t>千円となったことにより、地方債の現在高が前年度比</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％増加した。また、財政調整基金を始めとした充当可能基金が前年度比</a:t>
          </a:r>
          <a:r>
            <a:rPr kumimoji="1" lang="en-US" altLang="ja-JP" sz="1100">
              <a:latin typeface="ＭＳ Ｐゴシック" panose="020B0600070205080204" pitchFamily="50" charset="-128"/>
              <a:ea typeface="ＭＳ Ｐゴシック" panose="020B0600070205080204" pitchFamily="50" charset="-128"/>
            </a:rPr>
            <a:t>6.6</a:t>
          </a:r>
          <a:r>
            <a:rPr kumimoji="1" lang="ja-JP" altLang="en-US" sz="1100">
              <a:latin typeface="ＭＳ Ｐゴシック" panose="020B0600070205080204" pitchFamily="50" charset="-128"/>
              <a:ea typeface="ＭＳ Ｐゴシック" panose="020B0600070205080204" pitchFamily="50" charset="-128"/>
            </a:rPr>
            <a:t>％減少したことで、将来負担比率が前年度比</a:t>
          </a:r>
          <a:r>
            <a:rPr kumimoji="1" lang="en-US" altLang="ja-JP" sz="1100">
              <a:latin typeface="ＭＳ Ｐゴシック" panose="020B0600070205080204" pitchFamily="50" charset="-128"/>
              <a:ea typeface="ＭＳ Ｐゴシック" panose="020B0600070205080204" pitchFamily="50" charset="-128"/>
            </a:rPr>
            <a:t>8.2</a:t>
          </a:r>
          <a:r>
            <a:rPr kumimoji="1" lang="ja-JP" altLang="en-US" sz="1100">
              <a:latin typeface="ＭＳ Ｐゴシック" panose="020B0600070205080204" pitchFamily="50" charset="-128"/>
              <a:ea typeface="ＭＳ Ｐゴシック" panose="020B0600070205080204" pitchFamily="50" charset="-128"/>
            </a:rPr>
            <a:t>％増加し、</a:t>
          </a:r>
          <a:r>
            <a:rPr kumimoji="1" lang="en-US" altLang="ja-JP" sz="1100">
              <a:latin typeface="ＭＳ Ｐゴシック" panose="020B0600070205080204" pitchFamily="50" charset="-128"/>
              <a:ea typeface="ＭＳ Ｐゴシック" panose="020B0600070205080204" pitchFamily="50" charset="-128"/>
            </a:rPr>
            <a:t>66.6</a:t>
          </a:r>
          <a:r>
            <a:rPr kumimoji="1" lang="ja-JP" altLang="en-US" sz="1100">
              <a:latin typeface="ＭＳ Ｐゴシック" panose="020B0600070205080204" pitchFamily="50" charset="-128"/>
              <a:ea typeface="ＭＳ Ｐゴシック" panose="020B0600070205080204" pitchFamily="50" charset="-128"/>
            </a:rPr>
            <a:t>％となった。地方債の現在高が増加傾向にあるため、今後も本宮市財政運営計画に基づき、計画的な市債の発行と償還に努め、当該比率を適切な値に保っていく。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1FEE8BA-932D-4482-96CF-7556A43BD7B8}"/>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EF065EE3-07D8-4DA6-8E6C-1687D932B1CF}"/>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592F0351-DE87-488A-B2CA-D51D05A12216}"/>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C89E5EF-C266-4105-808C-D135BD93D598}"/>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E562B2CD-4048-4056-AA45-8355E520CDCC}"/>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F531D5A4-D368-4BAD-A7FB-627D5BEBB3DC}"/>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E79424F9-73DF-4B09-90C3-3B8DBA1D09A4}"/>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4EE3DE0D-E035-4845-9651-B6D7493245F2}"/>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14FD0B2B-FD96-49B5-8F46-4A3FB6DCC661}"/>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D53FF957-01AB-44CC-BFF4-6BE2CD5C0424}"/>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3DF095DC-3318-493E-BCC6-FF5F22734B5E}"/>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BC1C5149-9698-4825-A126-3B2EDE06FC34}"/>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B0E7C5DD-4B81-4C28-86CA-072C4FAA5D89}"/>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2B1E12A1-821F-4DAB-8D75-C6B1B94D5957}"/>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D02C8546-38AE-4115-A9F0-245429046585}"/>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20C53A5E-9FA1-4243-BD34-2AD9EB428EF2}"/>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41ADCCDC-A07A-494F-8E9A-62435B3D509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3D72FC06-E608-45EC-84A3-B95CBA07968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161188</xdr:rowOff>
    </xdr:from>
    <xdr:to>
      <xdr:col>81</xdr:col>
      <xdr:colOff>44450</xdr:colOff>
      <xdr:row>16</xdr:row>
      <xdr:rowOff>29312</xdr:rowOff>
    </xdr:to>
    <xdr:cxnSp macro="">
      <xdr:nvCxnSpPr>
        <xdr:cNvPr id="446" name="直線コネクタ 445">
          <a:extLst>
            <a:ext uri="{FF2B5EF4-FFF2-40B4-BE49-F238E27FC236}">
              <a16:creationId xmlns:a16="http://schemas.microsoft.com/office/drawing/2014/main" id="{2659E612-797B-4ECA-B62A-6779A0FDA03A}"/>
            </a:ext>
          </a:extLst>
        </xdr:cNvPr>
        <xdr:cNvCxnSpPr/>
      </xdr:nvCxnSpPr>
      <xdr:spPr>
        <a:xfrm>
          <a:off x="16179800" y="2732938"/>
          <a:ext cx="838200" cy="3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7" name="将来負担の状況平均値テキスト">
          <a:extLst>
            <a:ext uri="{FF2B5EF4-FFF2-40B4-BE49-F238E27FC236}">
              <a16:creationId xmlns:a16="http://schemas.microsoft.com/office/drawing/2014/main" id="{E979E72B-D483-4063-A8F4-5A767D8A2141}"/>
            </a:ext>
          </a:extLst>
        </xdr:cNvPr>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F93AF8F8-4086-44B3-ADC9-BC39EA53E71B}"/>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161188</xdr:rowOff>
    </xdr:from>
    <xdr:to>
      <xdr:col>77</xdr:col>
      <xdr:colOff>44450</xdr:colOff>
      <xdr:row>15</xdr:row>
      <xdr:rowOff>168910</xdr:rowOff>
    </xdr:to>
    <xdr:cxnSp macro="">
      <xdr:nvCxnSpPr>
        <xdr:cNvPr id="449" name="直線コネクタ 448">
          <a:extLst>
            <a:ext uri="{FF2B5EF4-FFF2-40B4-BE49-F238E27FC236}">
              <a16:creationId xmlns:a16="http://schemas.microsoft.com/office/drawing/2014/main" id="{C25E4607-C727-4D87-9F48-BC168D06708B}"/>
            </a:ext>
          </a:extLst>
        </xdr:cNvPr>
        <xdr:cNvCxnSpPr/>
      </xdr:nvCxnSpPr>
      <xdr:spPr>
        <a:xfrm flipV="1">
          <a:off x="15290800" y="2732938"/>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A73F84DA-C156-47B8-A711-9C2CD4C3078D}"/>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a16="http://schemas.microsoft.com/office/drawing/2014/main" id="{B3030BAD-DBCC-4209-B898-DD5E767E0407}"/>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156362</xdr:rowOff>
    </xdr:from>
    <xdr:to>
      <xdr:col>72</xdr:col>
      <xdr:colOff>203200</xdr:colOff>
      <xdr:row>15</xdr:row>
      <xdr:rowOff>168910</xdr:rowOff>
    </xdr:to>
    <xdr:cxnSp macro="">
      <xdr:nvCxnSpPr>
        <xdr:cNvPr id="452" name="直線コネクタ 451">
          <a:extLst>
            <a:ext uri="{FF2B5EF4-FFF2-40B4-BE49-F238E27FC236}">
              <a16:creationId xmlns:a16="http://schemas.microsoft.com/office/drawing/2014/main" id="{64C3733D-8BA3-4883-BF95-3ED483A02811}"/>
            </a:ext>
          </a:extLst>
        </xdr:cNvPr>
        <xdr:cNvCxnSpPr/>
      </xdr:nvCxnSpPr>
      <xdr:spPr>
        <a:xfrm>
          <a:off x="14401800" y="2728112"/>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C612D131-5001-4705-B5BC-3C3447113412}"/>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4" name="テキスト ボックス 453">
          <a:extLst>
            <a:ext uri="{FF2B5EF4-FFF2-40B4-BE49-F238E27FC236}">
              <a16:creationId xmlns:a16="http://schemas.microsoft.com/office/drawing/2014/main" id="{ED240F6D-AF2B-4C62-A36E-DE999B79ADC7}"/>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156362</xdr:rowOff>
    </xdr:from>
    <xdr:to>
      <xdr:col>68</xdr:col>
      <xdr:colOff>152400</xdr:colOff>
      <xdr:row>15</xdr:row>
      <xdr:rowOff>168427</xdr:rowOff>
    </xdr:to>
    <xdr:cxnSp macro="">
      <xdr:nvCxnSpPr>
        <xdr:cNvPr id="455" name="直線コネクタ 454">
          <a:extLst>
            <a:ext uri="{FF2B5EF4-FFF2-40B4-BE49-F238E27FC236}">
              <a16:creationId xmlns:a16="http://schemas.microsoft.com/office/drawing/2014/main" id="{C85622B3-EE2E-4B93-98B9-A4743B2036C3}"/>
            </a:ext>
          </a:extLst>
        </xdr:cNvPr>
        <xdr:cNvCxnSpPr/>
      </xdr:nvCxnSpPr>
      <xdr:spPr>
        <a:xfrm flipV="1">
          <a:off x="13512800" y="272811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6" name="フローチャート: 判断 455">
          <a:extLst>
            <a:ext uri="{FF2B5EF4-FFF2-40B4-BE49-F238E27FC236}">
              <a16:creationId xmlns:a16="http://schemas.microsoft.com/office/drawing/2014/main" id="{557F66E2-26B0-4C8C-837D-9F8B4685CABC}"/>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7" name="テキスト ボックス 456">
          <a:extLst>
            <a:ext uri="{FF2B5EF4-FFF2-40B4-BE49-F238E27FC236}">
              <a16:creationId xmlns:a16="http://schemas.microsoft.com/office/drawing/2014/main" id="{D282DCAF-0727-473A-A92F-E06EFD17722C}"/>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8" name="フローチャート: 判断 457">
          <a:extLst>
            <a:ext uri="{FF2B5EF4-FFF2-40B4-BE49-F238E27FC236}">
              <a16:creationId xmlns:a16="http://schemas.microsoft.com/office/drawing/2014/main" id="{8B2305C8-E6FB-4C70-8A76-551ED14307AF}"/>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9" name="テキスト ボックス 458">
          <a:extLst>
            <a:ext uri="{FF2B5EF4-FFF2-40B4-BE49-F238E27FC236}">
              <a16:creationId xmlns:a16="http://schemas.microsoft.com/office/drawing/2014/main" id="{E13257FE-90E1-424B-8680-7DB5B4A7A512}"/>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D8B16577-7E17-4540-BAE3-2F4C8DEDCD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5E20B2F9-D9F1-4434-916A-62EB7102864A}"/>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A12ADFC7-65D5-436B-9814-239CCA8B6D18}"/>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4111DFC1-2F00-4B00-83F6-529B49ED1586}"/>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7730045B-C3B7-439D-B0AF-9875DD540486}"/>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149962</xdr:rowOff>
    </xdr:from>
    <xdr:to>
      <xdr:col>81</xdr:col>
      <xdr:colOff>95250</xdr:colOff>
      <xdr:row>16</xdr:row>
      <xdr:rowOff>80112</xdr:rowOff>
    </xdr:to>
    <xdr:sp macro="" textlink="">
      <xdr:nvSpPr>
        <xdr:cNvPr id="465" name="楕円 464">
          <a:extLst>
            <a:ext uri="{FF2B5EF4-FFF2-40B4-BE49-F238E27FC236}">
              <a16:creationId xmlns:a16="http://schemas.microsoft.com/office/drawing/2014/main" id="{EF65906D-6D2A-4D7C-8DD2-F3FEC345BB2A}"/>
            </a:ext>
          </a:extLst>
        </xdr:cNvPr>
        <xdr:cNvSpPr/>
      </xdr:nvSpPr>
      <xdr:spPr>
        <a:xfrm>
          <a:off x="16967200" y="272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122039</xdr:rowOff>
    </xdr:from>
    <xdr:ext cx="762000" cy="259045"/>
    <xdr:sp macro="" textlink="">
      <xdr:nvSpPr>
        <xdr:cNvPr id="466" name="将来負担の状況該当値テキスト">
          <a:extLst>
            <a:ext uri="{FF2B5EF4-FFF2-40B4-BE49-F238E27FC236}">
              <a16:creationId xmlns:a16="http://schemas.microsoft.com/office/drawing/2014/main" id="{08350084-5118-4D63-BA08-ED0F88B5ABCE}"/>
            </a:ext>
          </a:extLst>
        </xdr:cNvPr>
        <xdr:cNvSpPr txBox="1"/>
      </xdr:nvSpPr>
      <xdr:spPr>
        <a:xfrm>
          <a:off x="17106900" y="269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110388</xdr:rowOff>
    </xdr:from>
    <xdr:to>
      <xdr:col>77</xdr:col>
      <xdr:colOff>95250</xdr:colOff>
      <xdr:row>16</xdr:row>
      <xdr:rowOff>40538</xdr:rowOff>
    </xdr:to>
    <xdr:sp macro="" textlink="">
      <xdr:nvSpPr>
        <xdr:cNvPr id="467" name="楕円 466">
          <a:extLst>
            <a:ext uri="{FF2B5EF4-FFF2-40B4-BE49-F238E27FC236}">
              <a16:creationId xmlns:a16="http://schemas.microsoft.com/office/drawing/2014/main" id="{18281A44-FD3A-4272-AB80-6360A4A463A1}"/>
            </a:ext>
          </a:extLst>
        </xdr:cNvPr>
        <xdr:cNvSpPr/>
      </xdr:nvSpPr>
      <xdr:spPr>
        <a:xfrm>
          <a:off x="16129000" y="268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25315</xdr:rowOff>
    </xdr:from>
    <xdr:ext cx="736600" cy="259045"/>
    <xdr:sp macro="" textlink="">
      <xdr:nvSpPr>
        <xdr:cNvPr id="468" name="テキスト ボックス 467">
          <a:extLst>
            <a:ext uri="{FF2B5EF4-FFF2-40B4-BE49-F238E27FC236}">
              <a16:creationId xmlns:a16="http://schemas.microsoft.com/office/drawing/2014/main" id="{00714A27-A687-4695-AAE8-E7E9FD87B503}"/>
            </a:ext>
          </a:extLst>
        </xdr:cNvPr>
        <xdr:cNvSpPr txBox="1"/>
      </xdr:nvSpPr>
      <xdr:spPr>
        <a:xfrm>
          <a:off x="15798800" y="276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118110</xdr:rowOff>
    </xdr:from>
    <xdr:to>
      <xdr:col>73</xdr:col>
      <xdr:colOff>44450</xdr:colOff>
      <xdr:row>16</xdr:row>
      <xdr:rowOff>48260</xdr:rowOff>
    </xdr:to>
    <xdr:sp macro="" textlink="">
      <xdr:nvSpPr>
        <xdr:cNvPr id="469" name="楕円 468">
          <a:extLst>
            <a:ext uri="{FF2B5EF4-FFF2-40B4-BE49-F238E27FC236}">
              <a16:creationId xmlns:a16="http://schemas.microsoft.com/office/drawing/2014/main" id="{86CA311F-459C-4304-9D85-31899BA9F92F}"/>
            </a:ext>
          </a:extLst>
        </xdr:cNvPr>
        <xdr:cNvSpPr/>
      </xdr:nvSpPr>
      <xdr:spPr>
        <a:xfrm>
          <a:off x="15240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33037</xdr:rowOff>
    </xdr:from>
    <xdr:ext cx="762000" cy="259045"/>
    <xdr:sp macro="" textlink="">
      <xdr:nvSpPr>
        <xdr:cNvPr id="470" name="テキスト ボックス 469">
          <a:extLst>
            <a:ext uri="{FF2B5EF4-FFF2-40B4-BE49-F238E27FC236}">
              <a16:creationId xmlns:a16="http://schemas.microsoft.com/office/drawing/2014/main" id="{511A90E5-4D58-464B-AC78-F528E3EE2493}"/>
            </a:ext>
          </a:extLst>
        </xdr:cNvPr>
        <xdr:cNvSpPr txBox="1"/>
      </xdr:nvSpPr>
      <xdr:spPr>
        <a:xfrm>
          <a:off x="14909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105562</xdr:rowOff>
    </xdr:from>
    <xdr:to>
      <xdr:col>68</xdr:col>
      <xdr:colOff>203200</xdr:colOff>
      <xdr:row>16</xdr:row>
      <xdr:rowOff>35712</xdr:rowOff>
    </xdr:to>
    <xdr:sp macro="" textlink="">
      <xdr:nvSpPr>
        <xdr:cNvPr id="471" name="楕円 470">
          <a:extLst>
            <a:ext uri="{FF2B5EF4-FFF2-40B4-BE49-F238E27FC236}">
              <a16:creationId xmlns:a16="http://schemas.microsoft.com/office/drawing/2014/main" id="{7DD12D77-D2EE-4736-AFF6-506FE4DE82A5}"/>
            </a:ext>
          </a:extLst>
        </xdr:cNvPr>
        <xdr:cNvSpPr/>
      </xdr:nvSpPr>
      <xdr:spPr>
        <a:xfrm>
          <a:off x="14351000" y="26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20489</xdr:rowOff>
    </xdr:from>
    <xdr:ext cx="762000" cy="259045"/>
    <xdr:sp macro="" textlink="">
      <xdr:nvSpPr>
        <xdr:cNvPr id="472" name="テキスト ボックス 471">
          <a:extLst>
            <a:ext uri="{FF2B5EF4-FFF2-40B4-BE49-F238E27FC236}">
              <a16:creationId xmlns:a16="http://schemas.microsoft.com/office/drawing/2014/main" id="{383DA4E2-D7C1-45DF-9AC1-227533726095}"/>
            </a:ext>
          </a:extLst>
        </xdr:cNvPr>
        <xdr:cNvSpPr txBox="1"/>
      </xdr:nvSpPr>
      <xdr:spPr>
        <a:xfrm>
          <a:off x="14020800" y="276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117627</xdr:rowOff>
    </xdr:from>
    <xdr:to>
      <xdr:col>64</xdr:col>
      <xdr:colOff>152400</xdr:colOff>
      <xdr:row>16</xdr:row>
      <xdr:rowOff>47777</xdr:rowOff>
    </xdr:to>
    <xdr:sp macro="" textlink="">
      <xdr:nvSpPr>
        <xdr:cNvPr id="473" name="楕円 472">
          <a:extLst>
            <a:ext uri="{FF2B5EF4-FFF2-40B4-BE49-F238E27FC236}">
              <a16:creationId xmlns:a16="http://schemas.microsoft.com/office/drawing/2014/main" id="{952C7CED-6CD4-4D9B-BB38-85D1FB2109B1}"/>
            </a:ext>
          </a:extLst>
        </xdr:cNvPr>
        <xdr:cNvSpPr/>
      </xdr:nvSpPr>
      <xdr:spPr>
        <a:xfrm>
          <a:off x="13462000" y="268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32554</xdr:rowOff>
    </xdr:from>
    <xdr:ext cx="762000" cy="259045"/>
    <xdr:sp macro="" textlink="">
      <xdr:nvSpPr>
        <xdr:cNvPr id="474" name="テキスト ボックス 473">
          <a:extLst>
            <a:ext uri="{FF2B5EF4-FFF2-40B4-BE49-F238E27FC236}">
              <a16:creationId xmlns:a16="http://schemas.microsoft.com/office/drawing/2014/main" id="{C9B8F19C-8EE9-447E-B940-F9EF3A121868}"/>
            </a:ext>
          </a:extLst>
        </xdr:cNvPr>
        <xdr:cNvSpPr txBox="1"/>
      </xdr:nvSpPr>
      <xdr:spPr>
        <a:xfrm>
          <a:off x="13131800" y="2775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7A549891-DA46-4CC5-895D-C59F60AFD46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A10D83DF-0757-4573-AD99-E3F143FAC86F}"/>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1C17B44C-CDA5-4216-9FEF-7D0A144DBB8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CE420EA-C1C6-433F-8298-7AE50E85B486}"/>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B2465577-39C6-47B2-A251-64B777F8D84F}"/>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6F9A7AA3-68DF-4D3A-AAB0-ACF59C9E65FE}"/>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C520C8E7-1E3D-4449-8416-0A0B90A80F58}"/>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3E664B59-667F-4B11-9393-7C61131A7F77}"/>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C65FDD1D-D743-4551-8AC6-5934EA505583}"/>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339082B4-6FB5-47A9-808F-475BB1AF2439}"/>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AFC55893-6496-43FE-8F6D-813A5EA8AB8A}"/>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29,852
29,553
88.02
18,374,366
17,188,673
907,468
9,035,276
20,465,471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1E775258-B4D5-4E42-B354-3499D69D9D46}"/>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D4DAF20F-0C80-4DE0-B495-6BF30985D7C3}"/>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2990776-24B5-4782-B46F-686F9DD18022}"/>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C7D52775-219F-4DC2-95DC-010D08C4E5F7}"/>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4828E59-7F63-49F9-90B2-3ED18A3596DB}"/>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9406222D-1067-4D79-A68E-DFC22284BE0F}"/>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8E5CC2D9-FE1D-4FFC-93C1-CAABCF336548}"/>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9B617D9A-0ADD-4427-BA96-2B1FF75DCAB4}"/>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C45C4ED8-1A01-438B-8F60-E94A4F3FD78A}"/>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A2BBE4EF-3B84-41DF-9A6B-25900B25B2CE}"/>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F0C1460-D72B-428E-B217-B13C43806385}"/>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D2F03608-04DE-4DE1-949C-6F7F4B9619DE}"/>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1D5425C2-21AA-408F-89E5-C5B39082EA37}"/>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469E26FA-72D9-4075-A398-4E056C7802D5}"/>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8756B69-2CB9-4A34-8E82-E4B4C4D9983D}"/>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FCFBB01B-6A36-45B8-8634-04BC35376EC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81C8B1E0-6B77-4F13-A03D-A6BE958E7031}"/>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56F6C4C9-C869-4B8F-A198-4E4C50E43D0E}"/>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189A7BA0-6F80-4B06-8BCA-EC2A0E8E22F2}"/>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C1ED088F-7B03-48D3-86B6-648A6741F8B8}"/>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CF30B646-C3AD-4B8D-ABB9-D8638544042B}"/>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628BA6A4-B949-4D15-83F9-A1C205F20ED3}"/>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7A510B77-CF6C-4124-964C-3BA2B6136DA6}"/>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85FD6AFD-B33D-4479-AA1B-49D6104BEA32}"/>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5A110B3E-784E-4544-B956-D4F2BA7A1B05}"/>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8AF1D486-B252-4BB8-ABA9-6A7A56A5C994}"/>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C8710E45-CAB9-4FB2-A236-E888A7BBE2F9}"/>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C209DC06-23D4-45DE-9565-1247649BEB8E}"/>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A4DF88B1-4A0A-449E-BF97-102734479DC9}"/>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7E6E9E1B-C783-4EC3-9DAE-A0709B0A8C3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F1B28357-2649-4F9F-BE84-92D6C8654419}"/>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DF9844F9-55EF-4B9A-87BD-3740EFCB477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と比較して経常収支比率の人件費分が高くなっており、改善を図っていく。具体的には、事務事業の見直し及び業務効率化による時間外勤務手当の削減に努める。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E5702172-A855-4829-9D91-0C42A18A8F99}"/>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A9445F52-A75B-4D81-89DB-874834D16E65}"/>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913EE823-A28F-47FA-9E15-A653B69126BE}"/>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81853F2A-66D3-4995-8FB9-8D3EB6DEB7FD}"/>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66E6E6C0-909A-4CBE-8CED-0874D8A9EE6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5934F951-1E21-4B30-9730-A2F5FFDDC457}"/>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7EECBA8F-E9AB-45C5-94FD-1B0807DCD95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26245562-C1A5-40BE-82AB-B261DB61A5E2}"/>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3534AC73-0B44-42C6-AB9A-8D121607AE2F}"/>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12BC8886-250A-4B76-81EC-7F50E7018BDC}"/>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E9A14A47-D3F7-42CC-8D37-3911159E0CA6}"/>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397F9A6-EE2B-4CC6-B6B5-B2A95CAC75DD}"/>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51C2384A-E983-4151-92E8-A5C6351A667F}"/>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B6A7B703-0F62-437E-88C3-683ED1774B5F}"/>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4D832AA7-A198-4234-A433-E7A3EA7B5589}"/>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82DD00CE-11D7-455D-BFBC-523C578A7535}"/>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7CC3566-11CD-4509-AD62-9AFD7A34D993}"/>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8FE67647-F287-4EA1-B0A8-A0ABCF6B6B81}"/>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994C6381-A2C9-49B6-AEE0-43EE986606BD}"/>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ED56115A-9C7E-4BBC-813D-2C741D6F4A47}"/>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46E7023F-E733-494D-B976-8677B0BB7012}"/>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3CA658B6-289A-435D-8C50-A910C0F3A51D}"/>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999055A0-AB36-4E09-8AF9-32CC4AB5C14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37193</xdr:rowOff>
    </xdr:from>
    <xdr:to>
      <xdr:col>24</xdr:col>
      <xdr:colOff>25400</xdr:colOff>
      <xdr:row>37</xdr:row>
      <xdr:rowOff>80736</xdr:rowOff>
    </xdr:to>
    <xdr:cxnSp macro="">
      <xdr:nvCxnSpPr>
        <xdr:cNvPr id="68" name="直線コネクタ 67">
          <a:extLst>
            <a:ext uri="{FF2B5EF4-FFF2-40B4-BE49-F238E27FC236}">
              <a16:creationId xmlns:a16="http://schemas.microsoft.com/office/drawing/2014/main" id="{A12D0A3E-E69D-449D-A5E9-1A1FFA0EA66B}"/>
            </a:ext>
          </a:extLst>
        </xdr:cNvPr>
        <xdr:cNvCxnSpPr/>
      </xdr:nvCxnSpPr>
      <xdr:spPr>
        <a:xfrm flipV="1">
          <a:off x="3987800" y="6380843"/>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849FE906-7CF8-450B-8CA4-240D641DBCB6}"/>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201574B-64D8-4281-A111-8E31F15BAF41}"/>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132443</xdr:rowOff>
    </xdr:from>
    <xdr:to>
      <xdr:col>19</xdr:col>
      <xdr:colOff>187325</xdr:colOff>
      <xdr:row>37</xdr:row>
      <xdr:rowOff>80736</xdr:rowOff>
    </xdr:to>
    <xdr:cxnSp macro="">
      <xdr:nvCxnSpPr>
        <xdr:cNvPr id="71" name="直線コネクタ 70">
          <a:extLst>
            <a:ext uri="{FF2B5EF4-FFF2-40B4-BE49-F238E27FC236}">
              <a16:creationId xmlns:a16="http://schemas.microsoft.com/office/drawing/2014/main" id="{5DF94276-9FD7-4F66-8FA0-595D8CCDACEE}"/>
            </a:ext>
          </a:extLst>
        </xdr:cNvPr>
        <xdr:cNvCxnSpPr/>
      </xdr:nvCxnSpPr>
      <xdr:spPr>
        <a:xfrm>
          <a:off x="3098800" y="63046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2F12AD81-40DC-40F0-96DC-E9EB0DD1A7BE}"/>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37C81BC1-B426-4FD1-A416-1E35D4E2DC31}"/>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132443</xdr:rowOff>
    </xdr:from>
    <xdr:to>
      <xdr:col>15</xdr:col>
      <xdr:colOff>98425</xdr:colOff>
      <xdr:row>38</xdr:row>
      <xdr:rowOff>29028</xdr:rowOff>
    </xdr:to>
    <xdr:cxnSp macro="">
      <xdr:nvCxnSpPr>
        <xdr:cNvPr id="74" name="直線コネクタ 73">
          <a:extLst>
            <a:ext uri="{FF2B5EF4-FFF2-40B4-BE49-F238E27FC236}">
              <a16:creationId xmlns:a16="http://schemas.microsoft.com/office/drawing/2014/main" id="{A4B30D0A-4691-4F8E-A0A4-8AFC1B8677AE}"/>
            </a:ext>
          </a:extLst>
        </xdr:cNvPr>
        <xdr:cNvCxnSpPr/>
      </xdr:nvCxnSpPr>
      <xdr:spPr>
        <a:xfrm flipV="1">
          <a:off x="2209800" y="6304643"/>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35B973CB-F7AE-454F-8927-A919AA98659B}"/>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8B841CA7-052B-430A-915E-81D711AC8395}"/>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162378</xdr:rowOff>
    </xdr:from>
    <xdr:to>
      <xdr:col>11</xdr:col>
      <xdr:colOff>9525</xdr:colOff>
      <xdr:row>38</xdr:row>
      <xdr:rowOff>29028</xdr:rowOff>
    </xdr:to>
    <xdr:cxnSp macro="">
      <xdr:nvCxnSpPr>
        <xdr:cNvPr id="77" name="直線コネクタ 76">
          <a:extLst>
            <a:ext uri="{FF2B5EF4-FFF2-40B4-BE49-F238E27FC236}">
              <a16:creationId xmlns:a16="http://schemas.microsoft.com/office/drawing/2014/main" id="{1BD09C66-949C-4D3F-9F6C-5F2F1D0470BB}"/>
            </a:ext>
          </a:extLst>
        </xdr:cNvPr>
        <xdr:cNvCxnSpPr/>
      </xdr:nvCxnSpPr>
      <xdr:spPr>
        <a:xfrm>
          <a:off x="1320800" y="6163128"/>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54860575-1A74-4401-B74A-1A04E069A0E5}"/>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D2DDB653-582A-45A5-BE8A-33A1CEB27256}"/>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D8089166-94FE-4147-A1C2-64655CB8E6AC}"/>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a:extLst>
            <a:ext uri="{FF2B5EF4-FFF2-40B4-BE49-F238E27FC236}">
              <a16:creationId xmlns:a16="http://schemas.microsoft.com/office/drawing/2014/main" id="{3EF357F8-8CDF-4FF4-8D1A-9AF23F379A8E}"/>
            </a:ext>
          </a:extLst>
        </xdr:cNvPr>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3D2D1707-34E7-41F8-AB1E-3BF37CBE0083}"/>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49C875E4-625A-4119-9EFE-6562DF7C24EC}"/>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8DA95E06-B9B8-4701-A1D6-FB17691961E5}"/>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C3F73141-0EC7-4BC2-8FC8-F47BF9128294}"/>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289E6B92-97C2-460F-B196-ED5198107058}"/>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157843</xdr:rowOff>
    </xdr:from>
    <xdr:to>
      <xdr:col>24</xdr:col>
      <xdr:colOff>76200</xdr:colOff>
      <xdr:row>37</xdr:row>
      <xdr:rowOff>87993</xdr:rowOff>
    </xdr:to>
    <xdr:sp macro="" textlink="">
      <xdr:nvSpPr>
        <xdr:cNvPr id="87" name="楕円 86">
          <a:extLst>
            <a:ext uri="{FF2B5EF4-FFF2-40B4-BE49-F238E27FC236}">
              <a16:creationId xmlns:a16="http://schemas.microsoft.com/office/drawing/2014/main" id="{241CBE19-14C5-45E3-BF58-F5CF4113D8CB}"/>
            </a:ext>
          </a:extLst>
        </xdr:cNvPr>
        <xdr:cNvSpPr/>
      </xdr:nvSpPr>
      <xdr:spPr>
        <a:xfrm>
          <a:off x="47752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129920</xdr:rowOff>
    </xdr:from>
    <xdr:ext cx="762000" cy="259045"/>
    <xdr:sp macro="" textlink="">
      <xdr:nvSpPr>
        <xdr:cNvPr id="88" name="人件費該当値テキスト">
          <a:extLst>
            <a:ext uri="{FF2B5EF4-FFF2-40B4-BE49-F238E27FC236}">
              <a16:creationId xmlns:a16="http://schemas.microsoft.com/office/drawing/2014/main" id="{E4102030-12CD-428C-BC38-C19E97826C77}"/>
            </a:ext>
          </a:extLst>
        </xdr:cNvPr>
        <xdr:cNvSpPr txBox="1"/>
      </xdr:nvSpPr>
      <xdr:spPr>
        <a:xfrm>
          <a:off x="4914900" y="630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29936</xdr:rowOff>
    </xdr:from>
    <xdr:to>
      <xdr:col>20</xdr:col>
      <xdr:colOff>38100</xdr:colOff>
      <xdr:row>37</xdr:row>
      <xdr:rowOff>131536</xdr:rowOff>
    </xdr:to>
    <xdr:sp macro="" textlink="">
      <xdr:nvSpPr>
        <xdr:cNvPr id="89" name="楕円 88">
          <a:extLst>
            <a:ext uri="{FF2B5EF4-FFF2-40B4-BE49-F238E27FC236}">
              <a16:creationId xmlns:a16="http://schemas.microsoft.com/office/drawing/2014/main" id="{301BFBFF-929B-426E-9A56-B6888B46A2FE}"/>
            </a:ext>
          </a:extLst>
        </xdr:cNvPr>
        <xdr:cNvSpPr/>
      </xdr:nvSpPr>
      <xdr:spPr>
        <a:xfrm>
          <a:off x="3937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116312</xdr:rowOff>
    </xdr:from>
    <xdr:ext cx="736600" cy="259045"/>
    <xdr:sp macro="" textlink="">
      <xdr:nvSpPr>
        <xdr:cNvPr id="90" name="テキスト ボックス 89">
          <a:extLst>
            <a:ext uri="{FF2B5EF4-FFF2-40B4-BE49-F238E27FC236}">
              <a16:creationId xmlns:a16="http://schemas.microsoft.com/office/drawing/2014/main" id="{31377C10-7C15-44E6-9C1C-D4005032F47A}"/>
            </a:ext>
          </a:extLst>
        </xdr:cNvPr>
        <xdr:cNvSpPr txBox="1"/>
      </xdr:nvSpPr>
      <xdr:spPr>
        <a:xfrm>
          <a:off x="3606800" y="645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81643</xdr:rowOff>
    </xdr:from>
    <xdr:to>
      <xdr:col>15</xdr:col>
      <xdr:colOff>149225</xdr:colOff>
      <xdr:row>37</xdr:row>
      <xdr:rowOff>11793</xdr:rowOff>
    </xdr:to>
    <xdr:sp macro="" textlink="">
      <xdr:nvSpPr>
        <xdr:cNvPr id="91" name="楕円 90">
          <a:extLst>
            <a:ext uri="{FF2B5EF4-FFF2-40B4-BE49-F238E27FC236}">
              <a16:creationId xmlns:a16="http://schemas.microsoft.com/office/drawing/2014/main" id="{9E5D7538-2D18-4F12-BC51-6F9DCAAF97C2}"/>
            </a:ext>
          </a:extLst>
        </xdr:cNvPr>
        <xdr:cNvSpPr/>
      </xdr:nvSpPr>
      <xdr:spPr>
        <a:xfrm>
          <a:off x="3048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168020</xdr:rowOff>
    </xdr:from>
    <xdr:ext cx="762000" cy="259045"/>
    <xdr:sp macro="" textlink="">
      <xdr:nvSpPr>
        <xdr:cNvPr id="92" name="テキスト ボックス 91">
          <a:extLst>
            <a:ext uri="{FF2B5EF4-FFF2-40B4-BE49-F238E27FC236}">
              <a16:creationId xmlns:a16="http://schemas.microsoft.com/office/drawing/2014/main" id="{21A48721-EB4E-41A1-96AE-84F8D4B5101E}"/>
            </a:ext>
          </a:extLst>
        </xdr:cNvPr>
        <xdr:cNvSpPr txBox="1"/>
      </xdr:nvSpPr>
      <xdr:spPr>
        <a:xfrm>
          <a:off x="2717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149678</xdr:rowOff>
    </xdr:from>
    <xdr:to>
      <xdr:col>11</xdr:col>
      <xdr:colOff>60325</xdr:colOff>
      <xdr:row>38</xdr:row>
      <xdr:rowOff>79828</xdr:rowOff>
    </xdr:to>
    <xdr:sp macro="" textlink="">
      <xdr:nvSpPr>
        <xdr:cNvPr id="93" name="楕円 92">
          <a:extLst>
            <a:ext uri="{FF2B5EF4-FFF2-40B4-BE49-F238E27FC236}">
              <a16:creationId xmlns:a16="http://schemas.microsoft.com/office/drawing/2014/main" id="{29AC6AEB-91B1-4F2E-B9C2-62474668EAA5}"/>
            </a:ext>
          </a:extLst>
        </xdr:cNvPr>
        <xdr:cNvSpPr/>
      </xdr:nvSpPr>
      <xdr:spPr>
        <a:xfrm>
          <a:off x="2159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64605</xdr:rowOff>
    </xdr:from>
    <xdr:ext cx="762000" cy="259045"/>
    <xdr:sp macro="" textlink="">
      <xdr:nvSpPr>
        <xdr:cNvPr id="94" name="テキスト ボックス 93">
          <a:extLst>
            <a:ext uri="{FF2B5EF4-FFF2-40B4-BE49-F238E27FC236}">
              <a16:creationId xmlns:a16="http://schemas.microsoft.com/office/drawing/2014/main" id="{3AE73065-B086-4385-A224-D5AB912729DC}"/>
            </a:ext>
          </a:extLst>
        </xdr:cNvPr>
        <xdr:cNvSpPr txBox="1"/>
      </xdr:nvSpPr>
      <xdr:spPr>
        <a:xfrm>
          <a:off x="1828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111578</xdr:rowOff>
    </xdr:from>
    <xdr:to>
      <xdr:col>6</xdr:col>
      <xdr:colOff>171450</xdr:colOff>
      <xdr:row>36</xdr:row>
      <xdr:rowOff>41728</xdr:rowOff>
    </xdr:to>
    <xdr:sp macro="" textlink="">
      <xdr:nvSpPr>
        <xdr:cNvPr id="95" name="楕円 94">
          <a:extLst>
            <a:ext uri="{FF2B5EF4-FFF2-40B4-BE49-F238E27FC236}">
              <a16:creationId xmlns:a16="http://schemas.microsoft.com/office/drawing/2014/main" id="{77E782D1-3DE8-4738-AE1D-5EE63596956A}"/>
            </a:ext>
          </a:extLst>
        </xdr:cNvPr>
        <xdr:cNvSpPr/>
      </xdr:nvSpPr>
      <xdr:spPr>
        <a:xfrm>
          <a:off x="12700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26505</xdr:rowOff>
    </xdr:from>
    <xdr:ext cx="762000" cy="259045"/>
    <xdr:sp macro="" textlink="">
      <xdr:nvSpPr>
        <xdr:cNvPr id="96" name="テキスト ボックス 95">
          <a:extLst>
            <a:ext uri="{FF2B5EF4-FFF2-40B4-BE49-F238E27FC236}">
              <a16:creationId xmlns:a16="http://schemas.microsoft.com/office/drawing/2014/main" id="{4E8CD057-7387-434C-9B33-D425BD093C84}"/>
            </a:ext>
          </a:extLst>
        </xdr:cNvPr>
        <xdr:cNvSpPr txBox="1"/>
      </xdr:nvSpPr>
      <xdr:spPr>
        <a:xfrm>
          <a:off x="939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F15586E3-AF67-4649-93BD-06E67FF8546E}"/>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F621A2BF-7072-4FFC-87F1-123D7CF2511C}"/>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F593FE9C-3CD8-4C3F-8A1C-207C7DC1CA6E}"/>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388D802B-09A8-4496-B7E9-96428E3C2031}"/>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93D9A260-3CCF-47D1-966D-3F10BFB8A0EF}"/>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63865BB5-0066-4A02-B7C4-5AC268F4A31C}"/>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84933E5C-8015-4113-80B4-5C8E4726EAB1}"/>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CDA60C1D-25BA-4E4A-B8EC-0419079A6356}"/>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3643AB87-1271-4C4A-A4A8-524C8A9AEEE3}"/>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EECCE021-F93F-4424-913A-5293AFAC5FD4}"/>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B15FAE50-E92D-4ADE-91B9-874CCFCB068C}"/>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施設の維持管理に係る支出が多く、依然として類似団体平均を上回っている状況である。特に</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庁内ネットワークシステム使用料や小中学校ネットワーク機器使用料等の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ICT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関連経費が上昇しており、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61,627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千円増となっており、この傾向は次年度以降も続くことが想定される。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業務効率化による人件費の削減等トータルコスト</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の縮減に努める。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78D15C3F-9D8F-493C-BBFC-91448A048312}"/>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C1674C0F-D1FF-47E9-BCAC-E5E893F49AAB}"/>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6BAA5EF3-18C1-4083-B9F3-7DCD9C0B800D}"/>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C94C691D-5FE6-4686-8C7A-40E3BD7898B3}"/>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683C17C7-E1EC-44AC-B788-3C0F854C0CA7}"/>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B1028A60-5F0B-4936-AEC6-4798693D1D75}"/>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7736DB78-2F08-42FC-B737-51DD77CC6404}"/>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6F681568-E47A-454B-A754-A339093A5259}"/>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663BD942-0BBA-4EDA-A10F-AE059D579CF7}"/>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BF366C79-D8D3-499C-8D8D-C97FF0A26E24}"/>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AAA0F4BB-61B7-479D-AB52-B1B95FA9D66E}"/>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B3723910-441D-484D-B4B3-D1E93164A049}"/>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E3308CA-28D7-494F-B5DC-3ED0A5742B6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737951DE-158A-4B06-81DC-393FBAFE62A7}"/>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A2658D04-DFDD-4364-9F0E-DBD34761A9E1}"/>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1EFE99BE-EE23-4F72-8565-680F1E4BEC1B}"/>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9C6A5AA2-5037-4651-93DD-8435D175CED3}"/>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DF8832E8-94C7-412D-BD03-DCAEFEC68519}"/>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4CB2F0C8-E689-4E7D-B3A5-CCD5C6EE9556}"/>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CCD507B0-D4F0-4BF3-9F4B-DED290C044CD}"/>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27F6D0E-E5F8-42A2-B059-4F07C2A5BA59}"/>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119380</xdr:rowOff>
    </xdr:from>
    <xdr:to>
      <xdr:col>82</xdr:col>
      <xdr:colOff>107950</xdr:colOff>
      <xdr:row>18</xdr:row>
      <xdr:rowOff>134620</xdr:rowOff>
    </xdr:to>
    <xdr:cxnSp macro="">
      <xdr:nvCxnSpPr>
        <xdr:cNvPr id="129" name="直線コネクタ 128">
          <a:extLst>
            <a:ext uri="{FF2B5EF4-FFF2-40B4-BE49-F238E27FC236}">
              <a16:creationId xmlns:a16="http://schemas.microsoft.com/office/drawing/2014/main" id="{150BBE2F-6D83-48C8-BEA1-8E5996027ECA}"/>
            </a:ext>
          </a:extLst>
        </xdr:cNvPr>
        <xdr:cNvCxnSpPr/>
      </xdr:nvCxnSpPr>
      <xdr:spPr>
        <a:xfrm>
          <a:off x="15671800" y="32054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C968688F-3582-4D27-B7DE-C56752A99F18}"/>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ED151C1A-6A8F-4B4C-9AB2-9D844E929BB8}"/>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27940</xdr:rowOff>
    </xdr:from>
    <xdr:to>
      <xdr:col>78</xdr:col>
      <xdr:colOff>69850</xdr:colOff>
      <xdr:row>18</xdr:row>
      <xdr:rowOff>119380</xdr:rowOff>
    </xdr:to>
    <xdr:cxnSp macro="">
      <xdr:nvCxnSpPr>
        <xdr:cNvPr id="132" name="直線コネクタ 131">
          <a:extLst>
            <a:ext uri="{FF2B5EF4-FFF2-40B4-BE49-F238E27FC236}">
              <a16:creationId xmlns:a16="http://schemas.microsoft.com/office/drawing/2014/main" id="{1DCF0EDC-25F3-4B86-B01F-37AC92A541B1}"/>
            </a:ext>
          </a:extLst>
        </xdr:cNvPr>
        <xdr:cNvCxnSpPr/>
      </xdr:nvCxnSpPr>
      <xdr:spPr>
        <a:xfrm>
          <a:off x="14782800" y="3114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D829E8A3-14ED-48FF-A9A4-52009E60B264}"/>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47A82651-3D5C-4AA2-89F9-5B076BAAF76F}"/>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153670</xdr:rowOff>
    </xdr:from>
    <xdr:to>
      <xdr:col>73</xdr:col>
      <xdr:colOff>180975</xdr:colOff>
      <xdr:row>18</xdr:row>
      <xdr:rowOff>27940</xdr:rowOff>
    </xdr:to>
    <xdr:cxnSp macro="">
      <xdr:nvCxnSpPr>
        <xdr:cNvPr id="135" name="直線コネクタ 134">
          <a:extLst>
            <a:ext uri="{FF2B5EF4-FFF2-40B4-BE49-F238E27FC236}">
              <a16:creationId xmlns:a16="http://schemas.microsoft.com/office/drawing/2014/main" id="{3866AD75-039E-4073-A872-22B140032E38}"/>
            </a:ext>
          </a:extLst>
        </xdr:cNvPr>
        <xdr:cNvCxnSpPr/>
      </xdr:nvCxnSpPr>
      <xdr:spPr>
        <a:xfrm>
          <a:off x="13893800" y="3068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17E398FC-49C1-4B36-8738-15EB30030CCE}"/>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a16="http://schemas.microsoft.com/office/drawing/2014/main" id="{C23823DC-35D8-4766-A1BE-595613885E0D}"/>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153670</xdr:rowOff>
    </xdr:from>
    <xdr:to>
      <xdr:col>69</xdr:col>
      <xdr:colOff>92075</xdr:colOff>
      <xdr:row>18</xdr:row>
      <xdr:rowOff>142240</xdr:rowOff>
    </xdr:to>
    <xdr:cxnSp macro="">
      <xdr:nvCxnSpPr>
        <xdr:cNvPr id="138" name="直線コネクタ 137">
          <a:extLst>
            <a:ext uri="{FF2B5EF4-FFF2-40B4-BE49-F238E27FC236}">
              <a16:creationId xmlns:a16="http://schemas.microsoft.com/office/drawing/2014/main" id="{34D2B143-C7FA-47DE-95A3-3A1D9073CD7E}"/>
            </a:ext>
          </a:extLst>
        </xdr:cNvPr>
        <xdr:cNvCxnSpPr/>
      </xdr:nvCxnSpPr>
      <xdr:spPr>
        <a:xfrm flipV="1">
          <a:off x="13004800" y="30683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5AEADD0C-7661-42ED-A743-5316F210A561}"/>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458D637B-0FD4-47A8-BE08-D8EB21CCD24E}"/>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85BBCDF0-92DA-4E23-B6F9-1ECDA4ECB472}"/>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2" name="テキスト ボックス 141">
          <a:extLst>
            <a:ext uri="{FF2B5EF4-FFF2-40B4-BE49-F238E27FC236}">
              <a16:creationId xmlns:a16="http://schemas.microsoft.com/office/drawing/2014/main" id="{C8C1F1FF-EF03-4DC5-B537-20C746A42CD3}"/>
            </a:ext>
          </a:extLst>
        </xdr:cNvPr>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C795F79D-D56C-4A8B-9380-26FDEA0B8F3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2D76E939-3A4C-4F6D-81BA-7777C38BD805}"/>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786415B9-3671-49E8-A07B-2CDE18507A85}"/>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6A425B87-FFF6-4D33-A204-F6C5B7B9E3F5}"/>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F129D1E0-A70E-4821-972A-E0BE7715F215}"/>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83820</xdr:rowOff>
    </xdr:from>
    <xdr:to>
      <xdr:col>82</xdr:col>
      <xdr:colOff>158750</xdr:colOff>
      <xdr:row>19</xdr:row>
      <xdr:rowOff>13970</xdr:rowOff>
    </xdr:to>
    <xdr:sp macro="" textlink="">
      <xdr:nvSpPr>
        <xdr:cNvPr id="148" name="楕円 147">
          <a:extLst>
            <a:ext uri="{FF2B5EF4-FFF2-40B4-BE49-F238E27FC236}">
              <a16:creationId xmlns:a16="http://schemas.microsoft.com/office/drawing/2014/main" id="{38CD1569-52A2-4F22-A4ED-AD9AA6A602F3}"/>
            </a:ext>
          </a:extLst>
        </xdr:cNvPr>
        <xdr:cNvSpPr/>
      </xdr:nvSpPr>
      <xdr:spPr>
        <a:xfrm>
          <a:off x="164592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55897</xdr:rowOff>
    </xdr:from>
    <xdr:ext cx="762000" cy="259045"/>
    <xdr:sp macro="" textlink="">
      <xdr:nvSpPr>
        <xdr:cNvPr id="149" name="物件費該当値テキスト">
          <a:extLst>
            <a:ext uri="{FF2B5EF4-FFF2-40B4-BE49-F238E27FC236}">
              <a16:creationId xmlns:a16="http://schemas.microsoft.com/office/drawing/2014/main" id="{AE165335-FB8F-422D-812B-2229B5DDF5DE}"/>
            </a:ext>
          </a:extLst>
        </xdr:cNvPr>
        <xdr:cNvSpPr txBox="1"/>
      </xdr:nvSpPr>
      <xdr:spPr>
        <a:xfrm>
          <a:off x="165989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68580</xdr:rowOff>
    </xdr:from>
    <xdr:to>
      <xdr:col>78</xdr:col>
      <xdr:colOff>120650</xdr:colOff>
      <xdr:row>18</xdr:row>
      <xdr:rowOff>170180</xdr:rowOff>
    </xdr:to>
    <xdr:sp macro="" textlink="">
      <xdr:nvSpPr>
        <xdr:cNvPr id="150" name="楕円 149">
          <a:extLst>
            <a:ext uri="{FF2B5EF4-FFF2-40B4-BE49-F238E27FC236}">
              <a16:creationId xmlns:a16="http://schemas.microsoft.com/office/drawing/2014/main" id="{2F96C01B-17C2-4211-8AA2-79441C60E9C0}"/>
            </a:ext>
          </a:extLst>
        </xdr:cNvPr>
        <xdr:cNvSpPr/>
      </xdr:nvSpPr>
      <xdr:spPr>
        <a:xfrm>
          <a:off x="15621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154957</xdr:rowOff>
    </xdr:from>
    <xdr:ext cx="736600" cy="259045"/>
    <xdr:sp macro="" textlink="">
      <xdr:nvSpPr>
        <xdr:cNvPr id="151" name="テキスト ボックス 150">
          <a:extLst>
            <a:ext uri="{FF2B5EF4-FFF2-40B4-BE49-F238E27FC236}">
              <a16:creationId xmlns:a16="http://schemas.microsoft.com/office/drawing/2014/main" id="{D2293D72-3789-4633-B0A3-203E7C23A433}"/>
            </a:ext>
          </a:extLst>
        </xdr:cNvPr>
        <xdr:cNvSpPr txBox="1"/>
      </xdr:nvSpPr>
      <xdr:spPr>
        <a:xfrm>
          <a:off x="15290800" y="324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148590</xdr:rowOff>
    </xdr:from>
    <xdr:to>
      <xdr:col>74</xdr:col>
      <xdr:colOff>31750</xdr:colOff>
      <xdr:row>18</xdr:row>
      <xdr:rowOff>78740</xdr:rowOff>
    </xdr:to>
    <xdr:sp macro="" textlink="">
      <xdr:nvSpPr>
        <xdr:cNvPr id="152" name="楕円 151">
          <a:extLst>
            <a:ext uri="{FF2B5EF4-FFF2-40B4-BE49-F238E27FC236}">
              <a16:creationId xmlns:a16="http://schemas.microsoft.com/office/drawing/2014/main" id="{DA1A72AC-FFA0-455B-98E8-2E37606969A2}"/>
            </a:ext>
          </a:extLst>
        </xdr:cNvPr>
        <xdr:cNvSpPr/>
      </xdr:nvSpPr>
      <xdr:spPr>
        <a:xfrm>
          <a:off x="14732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53" name="テキスト ボックス 152">
          <a:extLst>
            <a:ext uri="{FF2B5EF4-FFF2-40B4-BE49-F238E27FC236}">
              <a16:creationId xmlns:a16="http://schemas.microsoft.com/office/drawing/2014/main" id="{0A515775-FF9C-46BE-A296-37AD5E6BE1CD}"/>
            </a:ext>
          </a:extLst>
        </xdr:cNvPr>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102870</xdr:rowOff>
    </xdr:from>
    <xdr:to>
      <xdr:col>69</xdr:col>
      <xdr:colOff>142875</xdr:colOff>
      <xdr:row>18</xdr:row>
      <xdr:rowOff>33020</xdr:rowOff>
    </xdr:to>
    <xdr:sp macro="" textlink="">
      <xdr:nvSpPr>
        <xdr:cNvPr id="154" name="楕円 153">
          <a:extLst>
            <a:ext uri="{FF2B5EF4-FFF2-40B4-BE49-F238E27FC236}">
              <a16:creationId xmlns:a16="http://schemas.microsoft.com/office/drawing/2014/main" id="{4A7071FD-FD0F-4CE6-A5D3-04CD0D369328}"/>
            </a:ext>
          </a:extLst>
        </xdr:cNvPr>
        <xdr:cNvSpPr/>
      </xdr:nvSpPr>
      <xdr:spPr>
        <a:xfrm>
          <a:off x="13843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17797</xdr:rowOff>
    </xdr:from>
    <xdr:ext cx="762000" cy="259045"/>
    <xdr:sp macro="" textlink="">
      <xdr:nvSpPr>
        <xdr:cNvPr id="155" name="テキスト ボックス 154">
          <a:extLst>
            <a:ext uri="{FF2B5EF4-FFF2-40B4-BE49-F238E27FC236}">
              <a16:creationId xmlns:a16="http://schemas.microsoft.com/office/drawing/2014/main" id="{9A92C87C-4EDA-4AE9-87D0-98B09248F902}"/>
            </a:ext>
          </a:extLst>
        </xdr:cNvPr>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91440</xdr:rowOff>
    </xdr:from>
    <xdr:to>
      <xdr:col>65</xdr:col>
      <xdr:colOff>53975</xdr:colOff>
      <xdr:row>19</xdr:row>
      <xdr:rowOff>21590</xdr:rowOff>
    </xdr:to>
    <xdr:sp macro="" textlink="">
      <xdr:nvSpPr>
        <xdr:cNvPr id="156" name="楕円 155">
          <a:extLst>
            <a:ext uri="{FF2B5EF4-FFF2-40B4-BE49-F238E27FC236}">
              <a16:creationId xmlns:a16="http://schemas.microsoft.com/office/drawing/2014/main" id="{D0833AEC-7E30-496D-A901-DF201966A7DE}"/>
            </a:ext>
          </a:extLst>
        </xdr:cNvPr>
        <xdr:cNvSpPr/>
      </xdr:nvSpPr>
      <xdr:spPr>
        <a:xfrm>
          <a:off x="12954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6367</xdr:rowOff>
    </xdr:from>
    <xdr:ext cx="762000" cy="259045"/>
    <xdr:sp macro="" textlink="">
      <xdr:nvSpPr>
        <xdr:cNvPr id="157" name="テキスト ボックス 156">
          <a:extLst>
            <a:ext uri="{FF2B5EF4-FFF2-40B4-BE49-F238E27FC236}">
              <a16:creationId xmlns:a16="http://schemas.microsoft.com/office/drawing/2014/main" id="{7E1AF802-3C13-4B98-BD3A-3204AB9DC52F}"/>
            </a:ext>
          </a:extLst>
        </xdr:cNvPr>
        <xdr:cNvSpPr txBox="1"/>
      </xdr:nvSpPr>
      <xdr:spPr>
        <a:xfrm>
          <a:off x="12623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58FD70B7-8EC5-41A7-9428-18AEB78CBBF1}"/>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77605A06-CE65-47D2-9CC0-560DE5A1B9C4}"/>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E81D25C2-6AA9-4BAC-A86C-A3A2E2563703}"/>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8DD638C5-0C8E-48A2-8B38-34D343247B63}"/>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A0FEBC58-7F98-4918-99ED-436A07128098}"/>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29DA8214-3762-4077-A327-ABB5EF743F53}"/>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7A53E228-53FB-4467-8559-BB36D4928B86}"/>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64206E90-4865-48B5-8802-673E363E6B38}"/>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D4D5A155-76DA-42F1-9AB7-C521A1D69B86}"/>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4DCD2346-D895-4808-8F4F-19644B74D468}"/>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99DEBAAC-5E4A-408C-AD19-2556A6DBA805}"/>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類似団体平均よりも下回って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生活保護費、障がい児給付費、障がい介護給付費等の社会保障関連経費が上昇しており、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59,379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千円増となっ</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給付費全体としては今後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増加していくことが想定されるため、引き続き注視していく。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B9FF7E1B-FCA8-49E0-BDA5-7931B423B49F}"/>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6B711D40-BE35-400E-850E-C0E28F146824}"/>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9E7C9B23-40C4-49EF-8074-1DCE1154C2B7}"/>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6B502427-9EAA-46D8-9CFB-322E7A1E383F}"/>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CB0A366D-1720-4F93-AEC5-88DA30073CD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7D13C2A2-9CB7-48AB-BD30-29B446155401}"/>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EF016FCF-90F0-496F-9D76-6AB9AE3255AD}"/>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A0CCA38C-4E13-46C5-8876-E8DD80A618DE}"/>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38FDD758-066A-42E6-96E5-BF07B54701F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9DFE2101-48F6-4DDA-8082-09370360EFC2}"/>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3D7F98C6-2062-47D1-8179-1E440EAF459E}"/>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BDA7FE25-21FA-46EA-BC88-935000E6065A}"/>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2E574600-550F-45CD-894B-B360D6B0A5D1}"/>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B1C7DAB8-4638-4FE3-A543-77AD4203A8D6}"/>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95928843-0F53-4106-A1B7-1C6A227BDD88}"/>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5A5DFE38-F833-4BF7-85D2-01B452F7F312}"/>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932E9E38-D4FD-4292-A301-FB99369070C4}"/>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DD204038-9061-44C2-B4A5-5F3EED01E555}"/>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FFB8E790-52C7-4006-94D5-20B6693269F2}"/>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35790D9-6D1B-4E0F-93B4-469F0BB8038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387E0B9B-1BD6-45B2-84FF-A46E88D6BED3}"/>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7CD5F4E5-3F0E-4E95-99EC-D025CE680ACA}"/>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BD9D342-F8A1-4D3A-9D82-8E10D91BD63F}"/>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54</xdr:row>
      <xdr:rowOff>29028</xdr:rowOff>
    </xdr:to>
    <xdr:cxnSp macro="">
      <xdr:nvCxnSpPr>
        <xdr:cNvPr id="192" name="直線コネクタ 191">
          <a:extLst>
            <a:ext uri="{FF2B5EF4-FFF2-40B4-BE49-F238E27FC236}">
              <a16:creationId xmlns:a16="http://schemas.microsoft.com/office/drawing/2014/main" id="{88641C5B-B4FD-4EA4-8860-EB68C4ABEA62}"/>
            </a:ext>
          </a:extLst>
        </xdr:cNvPr>
        <xdr:cNvCxnSpPr/>
      </xdr:nvCxnSpPr>
      <xdr:spPr>
        <a:xfrm>
          <a:off x="3987800" y="92220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F1A9B6D9-C756-4550-AE55-E9A92992BAA1}"/>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CFFAD55F-9948-48FE-BE2D-70AB6C25004F}"/>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53</xdr:row>
      <xdr:rowOff>146050</xdr:rowOff>
    </xdr:to>
    <xdr:cxnSp macro="">
      <xdr:nvCxnSpPr>
        <xdr:cNvPr id="195" name="直線コネクタ 194">
          <a:extLst>
            <a:ext uri="{FF2B5EF4-FFF2-40B4-BE49-F238E27FC236}">
              <a16:creationId xmlns:a16="http://schemas.microsoft.com/office/drawing/2014/main" id="{2BB41E2F-02D2-4F46-8E4A-A3C6512A3EA7}"/>
            </a:ext>
          </a:extLst>
        </xdr:cNvPr>
        <xdr:cNvCxnSpPr/>
      </xdr:nvCxnSpPr>
      <xdr:spPr>
        <a:xfrm flipV="1">
          <a:off x="3098800" y="9222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A29A2B4-46C9-4362-8061-AAA8A80E7F1F}"/>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29962DD4-84DE-46DC-A4F7-947D20D80CC2}"/>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53</xdr:row>
      <xdr:rowOff>146050</xdr:rowOff>
    </xdr:to>
    <xdr:cxnSp macro="">
      <xdr:nvCxnSpPr>
        <xdr:cNvPr id="198" name="直線コネクタ 197">
          <a:extLst>
            <a:ext uri="{FF2B5EF4-FFF2-40B4-BE49-F238E27FC236}">
              <a16:creationId xmlns:a16="http://schemas.microsoft.com/office/drawing/2014/main" id="{C211E2C6-2CCF-4D80-8B06-FFFCB059F4AA}"/>
            </a:ext>
          </a:extLst>
        </xdr:cNvPr>
        <xdr:cNvCxnSpPr/>
      </xdr:nvCxnSpPr>
      <xdr:spPr>
        <a:xfrm>
          <a:off x="2209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E5D2AB30-B75C-4D1E-8A30-6EAB6C10D1C8}"/>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D59D213D-8E6A-4E0D-BA33-338DD29AFF95}"/>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61685</xdr:rowOff>
    </xdr:to>
    <xdr:cxnSp macro="">
      <xdr:nvCxnSpPr>
        <xdr:cNvPr id="201" name="直線コネクタ 200">
          <a:extLst>
            <a:ext uri="{FF2B5EF4-FFF2-40B4-BE49-F238E27FC236}">
              <a16:creationId xmlns:a16="http://schemas.microsoft.com/office/drawing/2014/main" id="{574FE4A4-A40D-4985-B440-7580031A3D96}"/>
            </a:ext>
          </a:extLst>
        </xdr:cNvPr>
        <xdr:cNvCxnSpPr/>
      </xdr:nvCxnSpPr>
      <xdr:spPr>
        <a:xfrm flipV="1">
          <a:off x="1320800" y="9232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E09AB310-984C-4CA3-88BD-FD1A40EFF839}"/>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49068021-7A36-4EFC-9178-5621E8A728A1}"/>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6ED97DB1-02E9-4642-8556-875660A46862}"/>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5" name="テキスト ボックス 204">
          <a:extLst>
            <a:ext uri="{FF2B5EF4-FFF2-40B4-BE49-F238E27FC236}">
              <a16:creationId xmlns:a16="http://schemas.microsoft.com/office/drawing/2014/main" id="{0E8B8F2A-3E02-4998-AFEA-B886A71F2D06}"/>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F7086E13-041F-4779-A88A-C5F9313EF679}"/>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4AB1D9E5-64BD-4C3F-8925-A3C12BFD2B1C}"/>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3A986D66-E015-4D8E-B8C9-9F1081C709DC}"/>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8EC1B0E3-A1FE-4BDE-A0B9-7E5F5D501DE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4096191-C787-4C7C-8106-8403C7204263}"/>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11" name="楕円 210">
          <a:extLst>
            <a:ext uri="{FF2B5EF4-FFF2-40B4-BE49-F238E27FC236}">
              <a16:creationId xmlns:a16="http://schemas.microsoft.com/office/drawing/2014/main" id="{F9C12081-39AB-4543-A605-DBD8565DB64C}"/>
            </a:ext>
          </a:extLst>
        </xdr:cNvPr>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58255</xdr:rowOff>
    </xdr:from>
    <xdr:ext cx="762000" cy="259045"/>
    <xdr:sp macro="" textlink="">
      <xdr:nvSpPr>
        <xdr:cNvPr id="212" name="扶助費該当値テキスト">
          <a:extLst>
            <a:ext uri="{FF2B5EF4-FFF2-40B4-BE49-F238E27FC236}">
              <a16:creationId xmlns:a16="http://schemas.microsoft.com/office/drawing/2014/main" id="{E228CA70-C855-4C28-8306-0B40C2B21BB0}"/>
            </a:ext>
          </a:extLst>
        </xdr:cNvPr>
        <xdr:cNvSpPr txBox="1"/>
      </xdr:nvSpPr>
      <xdr:spPr>
        <a:xfrm>
          <a:off x="4914900" y="914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13" name="楕円 212">
          <a:extLst>
            <a:ext uri="{FF2B5EF4-FFF2-40B4-BE49-F238E27FC236}">
              <a16:creationId xmlns:a16="http://schemas.microsoft.com/office/drawing/2014/main" id="{019C6120-777B-4446-9494-6D7670BC8A59}"/>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14" name="テキスト ボックス 213">
          <a:extLst>
            <a:ext uri="{FF2B5EF4-FFF2-40B4-BE49-F238E27FC236}">
              <a16:creationId xmlns:a16="http://schemas.microsoft.com/office/drawing/2014/main" id="{D636DB0D-31F9-4EC7-80CD-406028988832}"/>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15" name="楕円 214">
          <a:extLst>
            <a:ext uri="{FF2B5EF4-FFF2-40B4-BE49-F238E27FC236}">
              <a16:creationId xmlns:a16="http://schemas.microsoft.com/office/drawing/2014/main" id="{E5EF2E56-EB0A-42AC-B5FD-50CCC104ED57}"/>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16" name="テキスト ボックス 215">
          <a:extLst>
            <a:ext uri="{FF2B5EF4-FFF2-40B4-BE49-F238E27FC236}">
              <a16:creationId xmlns:a16="http://schemas.microsoft.com/office/drawing/2014/main" id="{9C969E28-5BB1-444D-B055-A5A13FD49081}"/>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7" name="楕円 216">
          <a:extLst>
            <a:ext uri="{FF2B5EF4-FFF2-40B4-BE49-F238E27FC236}">
              <a16:creationId xmlns:a16="http://schemas.microsoft.com/office/drawing/2014/main" id="{3533F402-8F77-40E9-B1C4-8ABC47E06F15}"/>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8" name="テキスト ボックス 217">
          <a:extLst>
            <a:ext uri="{FF2B5EF4-FFF2-40B4-BE49-F238E27FC236}">
              <a16:creationId xmlns:a16="http://schemas.microsoft.com/office/drawing/2014/main" id="{A9925A0E-A6F4-4786-BF52-94FCC90EEF78}"/>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19" name="楕円 218">
          <a:extLst>
            <a:ext uri="{FF2B5EF4-FFF2-40B4-BE49-F238E27FC236}">
              <a16:creationId xmlns:a16="http://schemas.microsoft.com/office/drawing/2014/main" id="{4F6925E8-D388-4221-8BA3-FB2ADF54F7B3}"/>
            </a:ext>
          </a:extLst>
        </xdr:cNvPr>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20" name="テキスト ボックス 219">
          <a:extLst>
            <a:ext uri="{FF2B5EF4-FFF2-40B4-BE49-F238E27FC236}">
              <a16:creationId xmlns:a16="http://schemas.microsoft.com/office/drawing/2014/main" id="{E82DA0EC-26E4-4D0D-ADA7-208FE00D834B}"/>
            </a:ext>
          </a:extLst>
        </xdr:cNvPr>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80B6A1EA-BB39-4E50-8A87-503683D11C8D}"/>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58013C52-E64F-4A80-A8F4-91C3C78DB855}"/>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AB889523-40D0-446F-ADD5-DF49FF78DE2D}"/>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ED50F621-9128-4135-9FBA-98E8E9CE602C}"/>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1E1341A3-7501-4FA8-946E-A23A6B47576A}"/>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247C3701-DB91-49C1-BF95-9C0B75A15B67}"/>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BED9ED59-3B89-46D5-A925-D882B3EFACA6}"/>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6B0E74F6-B93D-469E-B6BA-8D97211D931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27CC5FF9-E74D-4CDF-96AC-BC91EACCEA69}"/>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ACA6FE79-F20F-4A59-B10F-C5ACAFCFEC5E}"/>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BA1630C1-8EBE-49E5-826E-5622D84D17A9}"/>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ポイント増となった。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主な要因は、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道路や農業用排水路等の維持補修費が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41,506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千円増となったこと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3E811832-8F0D-43CF-98B5-CAED1A2ACF53}"/>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B020D239-37CB-429F-B2E3-DE3FDF5F8711}"/>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B08AD48D-2967-492A-979C-B1A7522B7A35}"/>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F79CADD0-013A-4FE5-9336-32B343EACEBA}"/>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4F575BC8-E744-40DB-9DA9-770A4B1A4F59}"/>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5F70EAF5-DC2B-47BD-A5E7-EC8BF0CB2394}"/>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1DE0084C-5965-4644-BFFD-905CFB3E30DC}"/>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607E069-305E-4ECC-AEA9-91FFD6BA9223}"/>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CFCEA9B3-AB5E-44ED-B0DE-3D68B1FC320E}"/>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77443D9A-0252-4F6A-9849-8F903022BA08}"/>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F8177195-6861-4D81-B1AA-4CB0CF3CE022}"/>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6D745025-7954-4957-A765-CFB448E92C8A}"/>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8647721B-5ECA-4338-86DF-C42C03DA321D}"/>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4D1F308F-7FE1-401B-986C-77E3039AD3E1}"/>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76CECF7F-F984-4033-85B7-9A3A9324F4D4}"/>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99F0E5DA-B317-4EBB-AD69-501A0C592D8E}"/>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16D5C1D2-934D-46EB-AC7C-BBBEC2AD4CA7}"/>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DD22C944-F0D1-4150-97EF-CDF8B224A9C1}"/>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9ADBC7C5-0D11-4A5F-95B6-698DBBF5E8D4}"/>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38C4A18E-F7D1-4755-9026-2EFF73B0F024}"/>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3340E8F4-3589-439C-8D56-4BCF4D593A46}"/>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27940</xdr:rowOff>
    </xdr:from>
    <xdr:to>
      <xdr:col>82</xdr:col>
      <xdr:colOff>107950</xdr:colOff>
      <xdr:row>56</xdr:row>
      <xdr:rowOff>58420</xdr:rowOff>
    </xdr:to>
    <xdr:cxnSp macro="">
      <xdr:nvCxnSpPr>
        <xdr:cNvPr id="253" name="直線コネクタ 252">
          <a:extLst>
            <a:ext uri="{FF2B5EF4-FFF2-40B4-BE49-F238E27FC236}">
              <a16:creationId xmlns:a16="http://schemas.microsoft.com/office/drawing/2014/main" id="{235A825F-27F1-4F19-BA2B-2DE08376FD95}"/>
            </a:ext>
          </a:extLst>
        </xdr:cNvPr>
        <xdr:cNvCxnSpPr/>
      </xdr:nvCxnSpPr>
      <xdr:spPr>
        <a:xfrm>
          <a:off x="15671800" y="96291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4" name="その他平均値テキスト">
          <a:extLst>
            <a:ext uri="{FF2B5EF4-FFF2-40B4-BE49-F238E27FC236}">
              <a16:creationId xmlns:a16="http://schemas.microsoft.com/office/drawing/2014/main" id="{8AB37F85-317A-4839-888C-162A7B3F1AA8}"/>
            </a:ext>
          </a:extLst>
        </xdr:cNvPr>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7051CDC9-43E4-4F17-9A62-C0D5329C8DAB}"/>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168910</xdr:rowOff>
    </xdr:from>
    <xdr:to>
      <xdr:col>78</xdr:col>
      <xdr:colOff>69850</xdr:colOff>
      <xdr:row>56</xdr:row>
      <xdr:rowOff>27940</xdr:rowOff>
    </xdr:to>
    <xdr:cxnSp macro="">
      <xdr:nvCxnSpPr>
        <xdr:cNvPr id="256" name="直線コネクタ 255">
          <a:extLst>
            <a:ext uri="{FF2B5EF4-FFF2-40B4-BE49-F238E27FC236}">
              <a16:creationId xmlns:a16="http://schemas.microsoft.com/office/drawing/2014/main" id="{20147578-D5C5-4839-9768-433DCB59A4DE}"/>
            </a:ext>
          </a:extLst>
        </xdr:cNvPr>
        <xdr:cNvCxnSpPr/>
      </xdr:nvCxnSpPr>
      <xdr:spPr>
        <a:xfrm>
          <a:off x="14782800" y="9598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99201E76-624E-4EDF-B5E5-08112AEAF3FA}"/>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58" name="テキスト ボックス 257">
          <a:extLst>
            <a:ext uri="{FF2B5EF4-FFF2-40B4-BE49-F238E27FC236}">
              <a16:creationId xmlns:a16="http://schemas.microsoft.com/office/drawing/2014/main" id="{D837AF39-55BC-4606-8350-2C3ADB7D4847}"/>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153670</xdr:rowOff>
    </xdr:from>
    <xdr:to>
      <xdr:col>73</xdr:col>
      <xdr:colOff>180975</xdr:colOff>
      <xdr:row>55</xdr:row>
      <xdr:rowOff>168910</xdr:rowOff>
    </xdr:to>
    <xdr:cxnSp macro="">
      <xdr:nvCxnSpPr>
        <xdr:cNvPr id="259" name="直線コネクタ 258">
          <a:extLst>
            <a:ext uri="{FF2B5EF4-FFF2-40B4-BE49-F238E27FC236}">
              <a16:creationId xmlns:a16="http://schemas.microsoft.com/office/drawing/2014/main" id="{E934EBE4-F84A-4E20-894A-B1BCD7DEA557}"/>
            </a:ext>
          </a:extLst>
        </xdr:cNvPr>
        <xdr:cNvCxnSpPr/>
      </xdr:nvCxnSpPr>
      <xdr:spPr>
        <a:xfrm>
          <a:off x="13893800" y="9583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699FFC13-D570-41A3-BA1E-DB221940F856}"/>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1" name="テキスト ボックス 260">
          <a:extLst>
            <a:ext uri="{FF2B5EF4-FFF2-40B4-BE49-F238E27FC236}">
              <a16:creationId xmlns:a16="http://schemas.microsoft.com/office/drawing/2014/main" id="{AF02CF23-EE3F-4AF5-B43A-BEAC4BCD78A3}"/>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55</xdr:row>
      <xdr:rowOff>153670</xdr:rowOff>
    </xdr:to>
    <xdr:cxnSp macro="">
      <xdr:nvCxnSpPr>
        <xdr:cNvPr id="262" name="直線コネクタ 261">
          <a:extLst>
            <a:ext uri="{FF2B5EF4-FFF2-40B4-BE49-F238E27FC236}">
              <a16:creationId xmlns:a16="http://schemas.microsoft.com/office/drawing/2014/main" id="{72AB3624-ADB0-4508-B8AE-AF262AA1129B}"/>
            </a:ext>
          </a:extLst>
        </xdr:cNvPr>
        <xdr:cNvCxnSpPr/>
      </xdr:nvCxnSpPr>
      <xdr:spPr>
        <a:xfrm>
          <a:off x="13004800" y="9575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8F78CE4E-044D-4080-9774-7B3B6D61C128}"/>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4" name="テキスト ボックス 263">
          <a:extLst>
            <a:ext uri="{FF2B5EF4-FFF2-40B4-BE49-F238E27FC236}">
              <a16:creationId xmlns:a16="http://schemas.microsoft.com/office/drawing/2014/main" id="{0441DB27-6F92-412F-B139-6FBE35D32413}"/>
            </a:ext>
          </a:extLst>
        </xdr:cNvPr>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98767237-4109-42BA-9E5E-7A21C97AE6E7}"/>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6" name="テキスト ボックス 265">
          <a:extLst>
            <a:ext uri="{FF2B5EF4-FFF2-40B4-BE49-F238E27FC236}">
              <a16:creationId xmlns:a16="http://schemas.microsoft.com/office/drawing/2014/main" id="{8EF4B5F8-FA42-4794-B00B-375F4077B18E}"/>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5593DC3A-1A7D-452C-918A-A38956741232}"/>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7D79BFD4-4C2F-4B77-8CF9-A3CAA42F78FC}"/>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D2DB21F0-E889-4DBC-AA36-5BCDE9237CC1}"/>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9297EA41-427C-408E-915C-1217AA9715F2}"/>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33680F0A-8601-41FB-A816-A5DCD5CB8A28}"/>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72" name="楕円 271">
          <a:extLst>
            <a:ext uri="{FF2B5EF4-FFF2-40B4-BE49-F238E27FC236}">
              <a16:creationId xmlns:a16="http://schemas.microsoft.com/office/drawing/2014/main" id="{673962FF-6B7B-466A-B972-E2ECF0B3AC30}"/>
            </a:ext>
          </a:extLst>
        </xdr:cNvPr>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73" name="その他該当値テキスト">
          <a:extLst>
            <a:ext uri="{FF2B5EF4-FFF2-40B4-BE49-F238E27FC236}">
              <a16:creationId xmlns:a16="http://schemas.microsoft.com/office/drawing/2014/main" id="{A964B4D7-8893-4DA2-B5C5-4A5BABA7B8A1}"/>
            </a:ext>
          </a:extLst>
        </xdr:cNvPr>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148590</xdr:rowOff>
    </xdr:from>
    <xdr:to>
      <xdr:col>78</xdr:col>
      <xdr:colOff>120650</xdr:colOff>
      <xdr:row>56</xdr:row>
      <xdr:rowOff>78740</xdr:rowOff>
    </xdr:to>
    <xdr:sp macro="" textlink="">
      <xdr:nvSpPr>
        <xdr:cNvPr id="274" name="楕円 273">
          <a:extLst>
            <a:ext uri="{FF2B5EF4-FFF2-40B4-BE49-F238E27FC236}">
              <a16:creationId xmlns:a16="http://schemas.microsoft.com/office/drawing/2014/main" id="{B36EBC68-D9D1-4509-8E0E-7C2933C6C785}"/>
            </a:ext>
          </a:extLst>
        </xdr:cNvPr>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75" name="テキスト ボックス 274">
          <a:extLst>
            <a:ext uri="{FF2B5EF4-FFF2-40B4-BE49-F238E27FC236}">
              <a16:creationId xmlns:a16="http://schemas.microsoft.com/office/drawing/2014/main" id="{BB268D0D-2373-484B-A61B-72B9D4E6FE4A}"/>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118110</xdr:rowOff>
    </xdr:from>
    <xdr:to>
      <xdr:col>74</xdr:col>
      <xdr:colOff>31750</xdr:colOff>
      <xdr:row>56</xdr:row>
      <xdr:rowOff>48260</xdr:rowOff>
    </xdr:to>
    <xdr:sp macro="" textlink="">
      <xdr:nvSpPr>
        <xdr:cNvPr id="276" name="楕円 275">
          <a:extLst>
            <a:ext uri="{FF2B5EF4-FFF2-40B4-BE49-F238E27FC236}">
              <a16:creationId xmlns:a16="http://schemas.microsoft.com/office/drawing/2014/main" id="{4596FC6A-3EB0-4B7C-BA2D-4005B7307B5F}"/>
            </a:ext>
          </a:extLst>
        </xdr:cNvPr>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58437</xdr:rowOff>
    </xdr:from>
    <xdr:ext cx="762000" cy="259045"/>
    <xdr:sp macro="" textlink="">
      <xdr:nvSpPr>
        <xdr:cNvPr id="277" name="テキスト ボックス 276">
          <a:extLst>
            <a:ext uri="{FF2B5EF4-FFF2-40B4-BE49-F238E27FC236}">
              <a16:creationId xmlns:a16="http://schemas.microsoft.com/office/drawing/2014/main" id="{FD707844-E134-4FA0-BF30-40E7FC2CB3F9}"/>
            </a:ext>
          </a:extLst>
        </xdr:cNvPr>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102870</xdr:rowOff>
    </xdr:from>
    <xdr:to>
      <xdr:col>69</xdr:col>
      <xdr:colOff>142875</xdr:colOff>
      <xdr:row>56</xdr:row>
      <xdr:rowOff>33020</xdr:rowOff>
    </xdr:to>
    <xdr:sp macro="" textlink="">
      <xdr:nvSpPr>
        <xdr:cNvPr id="278" name="楕円 277">
          <a:extLst>
            <a:ext uri="{FF2B5EF4-FFF2-40B4-BE49-F238E27FC236}">
              <a16:creationId xmlns:a16="http://schemas.microsoft.com/office/drawing/2014/main" id="{575507BC-FC9C-4DEB-929D-2DCEA5AADB24}"/>
            </a:ext>
          </a:extLst>
        </xdr:cNvPr>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43197</xdr:rowOff>
    </xdr:from>
    <xdr:ext cx="762000" cy="259045"/>
    <xdr:sp macro="" textlink="">
      <xdr:nvSpPr>
        <xdr:cNvPr id="279" name="テキスト ボックス 278">
          <a:extLst>
            <a:ext uri="{FF2B5EF4-FFF2-40B4-BE49-F238E27FC236}">
              <a16:creationId xmlns:a16="http://schemas.microsoft.com/office/drawing/2014/main" id="{54E74701-7414-4965-92F7-7436F936B170}"/>
            </a:ext>
          </a:extLst>
        </xdr:cNvPr>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80" name="楕円 279">
          <a:extLst>
            <a:ext uri="{FF2B5EF4-FFF2-40B4-BE49-F238E27FC236}">
              <a16:creationId xmlns:a16="http://schemas.microsoft.com/office/drawing/2014/main" id="{943C5AAC-2787-45DD-97A8-CBD2A9118EC8}"/>
            </a:ext>
          </a:extLst>
        </xdr:cNvPr>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35577</xdr:rowOff>
    </xdr:from>
    <xdr:ext cx="762000" cy="259045"/>
    <xdr:sp macro="" textlink="">
      <xdr:nvSpPr>
        <xdr:cNvPr id="281" name="テキスト ボックス 280">
          <a:extLst>
            <a:ext uri="{FF2B5EF4-FFF2-40B4-BE49-F238E27FC236}">
              <a16:creationId xmlns:a16="http://schemas.microsoft.com/office/drawing/2014/main" id="{96FCAE21-5510-4A80-B00A-0CBA495502C8}"/>
            </a:ext>
          </a:extLst>
        </xdr:cNvPr>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25829256-97AB-4DB1-948D-3BA1BED4B50A}"/>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9A4D4F15-E7C5-4C76-B10F-45615DDB6B5A}"/>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EC1F5AE0-E039-40B2-A2FF-95DD0D51150B}"/>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333B8425-FDF5-475B-863D-400B8134A418}"/>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8E989409-BC80-4D17-B8BA-8FE13E5F516C}"/>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64E5D63F-C351-486C-9EF9-129CD18FEF98}"/>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3F32BA4C-B864-4058-8041-0811E745AFE6}"/>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E0578C38-E8ED-4F98-BD07-8761887EC918}"/>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FCABE3C4-A9AE-4DE2-9147-E4615AE7D60D}"/>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4F28E551-ADA4-47C2-B280-18CA5B1B00A3}"/>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7142FB6E-1DBD-4F1B-A1FD-74C758372C14}"/>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対前年度比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減となったが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、依然として類似団体平均を上回っている状況であるため、既存の補助金の見直し等を行い、経費の圧縮に努めていく。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149DBED7-0AD3-4899-9AD2-E51C07D4F204}"/>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46A73FFC-82B3-4569-941E-F075EDC2E56C}"/>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C3112311-FB61-4D9B-9658-AF92183CE9BE}"/>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688D6CE8-03FB-47F4-9482-BE93BBEFFDA1}"/>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90C1BBB6-E4EE-4E92-8EF2-0F11BA0B9E82}"/>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E3D75220-8525-4844-B3BB-84EAA292A626}"/>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553F86D2-ECAE-4BF4-9CA9-93F98F585443}"/>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857CB31F-A4C1-419A-8979-910D744E35B2}"/>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65C43130-0EBE-4464-83E2-87C41B31628A}"/>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3C90937C-FF49-42A1-A4E2-33EB6132FDD4}"/>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B4EECA82-06B3-488B-BF1A-C2108AB249B4}"/>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9FA4C21D-DBF2-4B97-9920-A2C211FB60DB}"/>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7313F431-31B3-44B8-A56F-46DECBAD7262}"/>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97FF43F3-D387-4D74-A6AD-29B32D4A2B23}"/>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4CDAC4D6-9974-4820-9B24-1B7B02673463}"/>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541FED16-B218-487B-B782-CC321851B872}"/>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D0F6E7C1-2FC7-48DD-99D1-3A045F2B6AB6}"/>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209877C6-B3E2-45AD-AE3E-D0AE21877C66}"/>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113284</xdr:rowOff>
    </xdr:from>
    <xdr:to>
      <xdr:col>82</xdr:col>
      <xdr:colOff>107950</xdr:colOff>
      <xdr:row>38</xdr:row>
      <xdr:rowOff>122428</xdr:rowOff>
    </xdr:to>
    <xdr:cxnSp macro="">
      <xdr:nvCxnSpPr>
        <xdr:cNvPr id="311" name="直線コネクタ 310">
          <a:extLst>
            <a:ext uri="{FF2B5EF4-FFF2-40B4-BE49-F238E27FC236}">
              <a16:creationId xmlns:a16="http://schemas.microsoft.com/office/drawing/2014/main" id="{237EA280-87BE-4E92-A093-7556F177C1AE}"/>
            </a:ext>
          </a:extLst>
        </xdr:cNvPr>
        <xdr:cNvCxnSpPr/>
      </xdr:nvCxnSpPr>
      <xdr:spPr>
        <a:xfrm flipV="1">
          <a:off x="15671800" y="66283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a:extLst>
            <a:ext uri="{FF2B5EF4-FFF2-40B4-BE49-F238E27FC236}">
              <a16:creationId xmlns:a16="http://schemas.microsoft.com/office/drawing/2014/main" id="{9A0B33C1-6999-4F1E-A169-88A81D2667BF}"/>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67496CDB-B679-4EC8-850F-D4031C2446C8}"/>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53848</xdr:rowOff>
    </xdr:from>
    <xdr:to>
      <xdr:col>78</xdr:col>
      <xdr:colOff>69850</xdr:colOff>
      <xdr:row>38</xdr:row>
      <xdr:rowOff>122428</xdr:rowOff>
    </xdr:to>
    <xdr:cxnSp macro="">
      <xdr:nvCxnSpPr>
        <xdr:cNvPr id="314" name="直線コネクタ 313">
          <a:extLst>
            <a:ext uri="{FF2B5EF4-FFF2-40B4-BE49-F238E27FC236}">
              <a16:creationId xmlns:a16="http://schemas.microsoft.com/office/drawing/2014/main" id="{30BF573C-38D5-448F-87A6-267AF7640DF1}"/>
            </a:ext>
          </a:extLst>
        </xdr:cNvPr>
        <xdr:cNvCxnSpPr/>
      </xdr:nvCxnSpPr>
      <xdr:spPr>
        <a:xfrm>
          <a:off x="14782800" y="65689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792332D2-5F53-41E5-A47A-C53FB2826261}"/>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a:extLst>
            <a:ext uri="{FF2B5EF4-FFF2-40B4-BE49-F238E27FC236}">
              <a16:creationId xmlns:a16="http://schemas.microsoft.com/office/drawing/2014/main" id="{5F285AC3-CCE0-4E7B-8E6D-EC0172C1F2D8}"/>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53848</xdr:rowOff>
    </xdr:from>
    <xdr:to>
      <xdr:col>73</xdr:col>
      <xdr:colOff>180975</xdr:colOff>
      <xdr:row>38</xdr:row>
      <xdr:rowOff>72136</xdr:rowOff>
    </xdr:to>
    <xdr:cxnSp macro="">
      <xdr:nvCxnSpPr>
        <xdr:cNvPr id="317" name="直線コネクタ 316">
          <a:extLst>
            <a:ext uri="{FF2B5EF4-FFF2-40B4-BE49-F238E27FC236}">
              <a16:creationId xmlns:a16="http://schemas.microsoft.com/office/drawing/2014/main" id="{1C21759D-63DF-4AB7-BF6D-1AFF87F70051}"/>
            </a:ext>
          </a:extLst>
        </xdr:cNvPr>
        <xdr:cNvCxnSpPr/>
      </xdr:nvCxnSpPr>
      <xdr:spPr>
        <a:xfrm flipV="1">
          <a:off x="13893800" y="65689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9CA297B6-DB51-4046-98C1-27D1E5DD4DE7}"/>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a:extLst>
            <a:ext uri="{FF2B5EF4-FFF2-40B4-BE49-F238E27FC236}">
              <a16:creationId xmlns:a16="http://schemas.microsoft.com/office/drawing/2014/main" id="{4AEC7A62-13CF-4B00-999B-7E00E04A55DF}"/>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72136</xdr:rowOff>
    </xdr:from>
    <xdr:to>
      <xdr:col>69</xdr:col>
      <xdr:colOff>92075</xdr:colOff>
      <xdr:row>38</xdr:row>
      <xdr:rowOff>127000</xdr:rowOff>
    </xdr:to>
    <xdr:cxnSp macro="">
      <xdr:nvCxnSpPr>
        <xdr:cNvPr id="320" name="直線コネクタ 319">
          <a:extLst>
            <a:ext uri="{FF2B5EF4-FFF2-40B4-BE49-F238E27FC236}">
              <a16:creationId xmlns:a16="http://schemas.microsoft.com/office/drawing/2014/main" id="{03CAD342-E5F5-46F1-A78E-CA385F9C53DE}"/>
            </a:ext>
          </a:extLst>
        </xdr:cNvPr>
        <xdr:cNvCxnSpPr/>
      </xdr:nvCxnSpPr>
      <xdr:spPr>
        <a:xfrm flipV="1">
          <a:off x="13004800" y="65872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3BDBC97F-556B-4105-A75D-38BB7FA7C98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a:extLst>
            <a:ext uri="{FF2B5EF4-FFF2-40B4-BE49-F238E27FC236}">
              <a16:creationId xmlns:a16="http://schemas.microsoft.com/office/drawing/2014/main" id="{776B6EEE-2F4D-45C4-A568-8BD5A9338F8A}"/>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EEF603E4-2A31-493D-8E9F-46A63603060A}"/>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24" name="テキスト ボックス 323">
          <a:extLst>
            <a:ext uri="{FF2B5EF4-FFF2-40B4-BE49-F238E27FC236}">
              <a16:creationId xmlns:a16="http://schemas.microsoft.com/office/drawing/2014/main" id="{80FE9CDB-ECEB-424E-B4BA-C654EBECEEB2}"/>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B09A6230-DCF0-4CCB-BD1A-CE9D309BD153}"/>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EB83925C-BCBA-4C3A-BD9D-6E0EE14E0A36}"/>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45A91609-DAD1-46A5-BB1F-03BFB4C57B18}"/>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43E5AF27-3BE5-44AA-A678-9F7722D32ABD}"/>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56E9728B-5931-4BDE-9F83-194CE29D84B1}"/>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62484</xdr:rowOff>
    </xdr:from>
    <xdr:to>
      <xdr:col>82</xdr:col>
      <xdr:colOff>158750</xdr:colOff>
      <xdr:row>38</xdr:row>
      <xdr:rowOff>164084</xdr:rowOff>
    </xdr:to>
    <xdr:sp macro="" textlink="">
      <xdr:nvSpPr>
        <xdr:cNvPr id="330" name="楕円 329">
          <a:extLst>
            <a:ext uri="{FF2B5EF4-FFF2-40B4-BE49-F238E27FC236}">
              <a16:creationId xmlns:a16="http://schemas.microsoft.com/office/drawing/2014/main" id="{19027910-42C9-4AB9-9188-0509EF04B6D2}"/>
            </a:ext>
          </a:extLst>
        </xdr:cNvPr>
        <xdr:cNvSpPr/>
      </xdr:nvSpPr>
      <xdr:spPr>
        <a:xfrm>
          <a:off x="164592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34561</xdr:rowOff>
    </xdr:from>
    <xdr:ext cx="762000" cy="259045"/>
    <xdr:sp macro="" textlink="">
      <xdr:nvSpPr>
        <xdr:cNvPr id="331" name="補助費等該当値テキスト">
          <a:extLst>
            <a:ext uri="{FF2B5EF4-FFF2-40B4-BE49-F238E27FC236}">
              <a16:creationId xmlns:a16="http://schemas.microsoft.com/office/drawing/2014/main" id="{BB522909-2D8E-49C8-8AA8-91FBEB88E29F}"/>
            </a:ext>
          </a:extLst>
        </xdr:cNvPr>
        <xdr:cNvSpPr txBox="1"/>
      </xdr:nvSpPr>
      <xdr:spPr>
        <a:xfrm>
          <a:off x="165989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71628</xdr:rowOff>
    </xdr:from>
    <xdr:to>
      <xdr:col>78</xdr:col>
      <xdr:colOff>120650</xdr:colOff>
      <xdr:row>39</xdr:row>
      <xdr:rowOff>1778</xdr:rowOff>
    </xdr:to>
    <xdr:sp macro="" textlink="">
      <xdr:nvSpPr>
        <xdr:cNvPr id="332" name="楕円 331">
          <a:extLst>
            <a:ext uri="{FF2B5EF4-FFF2-40B4-BE49-F238E27FC236}">
              <a16:creationId xmlns:a16="http://schemas.microsoft.com/office/drawing/2014/main" id="{59596A24-FA35-4303-A4E9-B985BDD71DEB}"/>
            </a:ext>
          </a:extLst>
        </xdr:cNvPr>
        <xdr:cNvSpPr/>
      </xdr:nvSpPr>
      <xdr:spPr>
        <a:xfrm>
          <a:off x="15621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158005</xdr:rowOff>
    </xdr:from>
    <xdr:ext cx="736600" cy="259045"/>
    <xdr:sp macro="" textlink="">
      <xdr:nvSpPr>
        <xdr:cNvPr id="333" name="テキスト ボックス 332">
          <a:extLst>
            <a:ext uri="{FF2B5EF4-FFF2-40B4-BE49-F238E27FC236}">
              <a16:creationId xmlns:a16="http://schemas.microsoft.com/office/drawing/2014/main" id="{76E7AF1E-8B8F-4D9F-AC01-A3A7D95B54C3}"/>
            </a:ext>
          </a:extLst>
        </xdr:cNvPr>
        <xdr:cNvSpPr txBox="1"/>
      </xdr:nvSpPr>
      <xdr:spPr>
        <a:xfrm>
          <a:off x="15290800" y="667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xdr:rowOff>
    </xdr:from>
    <xdr:to>
      <xdr:col>74</xdr:col>
      <xdr:colOff>31750</xdr:colOff>
      <xdr:row>38</xdr:row>
      <xdr:rowOff>104648</xdr:rowOff>
    </xdr:to>
    <xdr:sp macro="" textlink="">
      <xdr:nvSpPr>
        <xdr:cNvPr id="334" name="楕円 333">
          <a:extLst>
            <a:ext uri="{FF2B5EF4-FFF2-40B4-BE49-F238E27FC236}">
              <a16:creationId xmlns:a16="http://schemas.microsoft.com/office/drawing/2014/main" id="{F1E39363-9ACB-4D8C-8D00-0C6591BF46C0}"/>
            </a:ext>
          </a:extLst>
        </xdr:cNvPr>
        <xdr:cNvSpPr/>
      </xdr:nvSpPr>
      <xdr:spPr>
        <a:xfrm>
          <a:off x="14732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89425</xdr:rowOff>
    </xdr:from>
    <xdr:ext cx="762000" cy="259045"/>
    <xdr:sp macro="" textlink="">
      <xdr:nvSpPr>
        <xdr:cNvPr id="335" name="テキスト ボックス 334">
          <a:extLst>
            <a:ext uri="{FF2B5EF4-FFF2-40B4-BE49-F238E27FC236}">
              <a16:creationId xmlns:a16="http://schemas.microsoft.com/office/drawing/2014/main" id="{DFEA0738-43E7-42CD-86F3-40E48F3B0527}"/>
            </a:ext>
          </a:extLst>
        </xdr:cNvPr>
        <xdr:cNvSpPr txBox="1"/>
      </xdr:nvSpPr>
      <xdr:spPr>
        <a:xfrm>
          <a:off x="14401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21336</xdr:rowOff>
    </xdr:from>
    <xdr:to>
      <xdr:col>69</xdr:col>
      <xdr:colOff>142875</xdr:colOff>
      <xdr:row>38</xdr:row>
      <xdr:rowOff>122936</xdr:rowOff>
    </xdr:to>
    <xdr:sp macro="" textlink="">
      <xdr:nvSpPr>
        <xdr:cNvPr id="336" name="楕円 335">
          <a:extLst>
            <a:ext uri="{FF2B5EF4-FFF2-40B4-BE49-F238E27FC236}">
              <a16:creationId xmlns:a16="http://schemas.microsoft.com/office/drawing/2014/main" id="{DBAECE4B-2913-4A06-BF02-3DDB0EC59F29}"/>
            </a:ext>
          </a:extLst>
        </xdr:cNvPr>
        <xdr:cNvSpPr/>
      </xdr:nvSpPr>
      <xdr:spPr>
        <a:xfrm>
          <a:off x="13843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107713</xdr:rowOff>
    </xdr:from>
    <xdr:ext cx="762000" cy="259045"/>
    <xdr:sp macro="" textlink="">
      <xdr:nvSpPr>
        <xdr:cNvPr id="337" name="テキスト ボックス 336">
          <a:extLst>
            <a:ext uri="{FF2B5EF4-FFF2-40B4-BE49-F238E27FC236}">
              <a16:creationId xmlns:a16="http://schemas.microsoft.com/office/drawing/2014/main" id="{78257B43-AC2C-45ED-B82C-35BA57B9D424}"/>
            </a:ext>
          </a:extLst>
        </xdr:cNvPr>
        <xdr:cNvSpPr txBox="1"/>
      </xdr:nvSpPr>
      <xdr:spPr>
        <a:xfrm>
          <a:off x="13512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76200</xdr:rowOff>
    </xdr:from>
    <xdr:to>
      <xdr:col>65</xdr:col>
      <xdr:colOff>53975</xdr:colOff>
      <xdr:row>39</xdr:row>
      <xdr:rowOff>6350</xdr:rowOff>
    </xdr:to>
    <xdr:sp macro="" textlink="">
      <xdr:nvSpPr>
        <xdr:cNvPr id="338" name="楕円 337">
          <a:extLst>
            <a:ext uri="{FF2B5EF4-FFF2-40B4-BE49-F238E27FC236}">
              <a16:creationId xmlns:a16="http://schemas.microsoft.com/office/drawing/2014/main" id="{295008AB-B228-48E0-9231-5741D0B20C43}"/>
            </a:ext>
          </a:extLst>
        </xdr:cNvPr>
        <xdr:cNvSpPr/>
      </xdr:nvSpPr>
      <xdr:spPr>
        <a:xfrm>
          <a:off x="12954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162577</xdr:rowOff>
    </xdr:from>
    <xdr:ext cx="762000" cy="259045"/>
    <xdr:sp macro="" textlink="">
      <xdr:nvSpPr>
        <xdr:cNvPr id="339" name="テキスト ボックス 338">
          <a:extLst>
            <a:ext uri="{FF2B5EF4-FFF2-40B4-BE49-F238E27FC236}">
              <a16:creationId xmlns:a16="http://schemas.microsoft.com/office/drawing/2014/main" id="{043C5E47-05E8-46A4-B8DF-2C57549A1A27}"/>
            </a:ext>
          </a:extLst>
        </xdr:cNvPr>
        <xdr:cNvSpPr txBox="1"/>
      </xdr:nvSpPr>
      <xdr:spPr>
        <a:xfrm>
          <a:off x="12623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F9E54E58-23CE-478D-A65E-47362034FD52}"/>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D7831B93-E3CD-4702-AE1F-470F802FF21D}"/>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38F5AA82-9BE6-4566-B06F-D380A34C0D2C}"/>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3A5A5F67-8933-47D9-8E6C-66B9857F7C7F}"/>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23840D8F-9D51-470B-8A83-9E56348AEF91}"/>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7AB7F09-4CC4-42C5-9853-4D0926FB615C}"/>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BAEFA170-A3D0-41F4-847B-96D6FADFDDC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13DCEBDC-F88D-49A9-BC09-D2ED1DF4321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A0D311C7-BBC3-42F3-A1C7-5024A444A81D}"/>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763473DB-4905-4367-8A53-B477AE5AAF77}"/>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11608102-D4C8-4FBD-A183-4FF8034579DF}"/>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令和元年東日本台風災害</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復旧の償還が始まった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ことから、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268,519</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ポイント増となったが、類似団体平均を下回っている状況である。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後年度財政負担を考慮しながら、計画的な地方債の発行及び償還を行う。</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DEB82616-2971-4312-96C7-F808CB6E7942}"/>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1AD741AC-1856-49BD-B5F1-79E73AF5CB3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4C4D1704-C8C5-4519-9BBB-86C1BC690B25}"/>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866E3D11-A8C0-47F8-9F40-8EE2017F950D}"/>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41E789CA-24FA-45F8-BDC6-6D6BB26D0435}"/>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B93FF677-227C-4BE6-89E5-DB4973E6EF99}"/>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91BF9ECE-2919-456A-B7ED-9A3EE514324D}"/>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18C81A84-FBA4-461F-ACA3-1707C42FDFF9}"/>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AC9315A5-12F0-47BA-AA02-87A617F0E7BB}"/>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C3073208-5AFF-473D-BF59-76AF5C22CC71}"/>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E5EDCCA6-51C5-4670-AD67-1D511BB13C3C}"/>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81EE0D1E-9BB6-4C9F-8A2B-758AB31354CF}"/>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5A3F78A1-669D-4871-89AB-651DE85AB3AB}"/>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C9023C74-3BF2-4EF1-B51F-D2CC3F315272}"/>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E93DA6F9-8825-43A8-91CC-447AA19B046F}"/>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5BD5DE22-E6B4-4B01-9F0C-55B5A9A9041B}"/>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6D830747-CCFE-40BF-BF7D-71C97DA09A85}"/>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2EF765B1-78F4-49F2-8712-34F657BC213A}"/>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113285</xdr:rowOff>
    </xdr:from>
    <xdr:to>
      <xdr:col>24</xdr:col>
      <xdr:colOff>25400</xdr:colOff>
      <xdr:row>77</xdr:row>
      <xdr:rowOff>65278</xdr:rowOff>
    </xdr:to>
    <xdr:cxnSp macro="">
      <xdr:nvCxnSpPr>
        <xdr:cNvPr id="369" name="直線コネクタ 368">
          <a:extLst>
            <a:ext uri="{FF2B5EF4-FFF2-40B4-BE49-F238E27FC236}">
              <a16:creationId xmlns:a16="http://schemas.microsoft.com/office/drawing/2014/main" id="{8C882EC1-9CDC-4E32-8317-1ABC18E413ED}"/>
            </a:ext>
          </a:extLst>
        </xdr:cNvPr>
        <xdr:cNvCxnSpPr/>
      </xdr:nvCxnSpPr>
      <xdr:spPr>
        <a:xfrm>
          <a:off x="3987800" y="13143485"/>
          <a:ext cx="8382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C89145A6-A3E2-4613-9A5F-143CB2BF5AAB}"/>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C12C2837-EEA7-49F6-878C-B1E0D9755C98}"/>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76708</xdr:rowOff>
    </xdr:from>
    <xdr:to>
      <xdr:col>19</xdr:col>
      <xdr:colOff>187325</xdr:colOff>
      <xdr:row>76</xdr:row>
      <xdr:rowOff>113285</xdr:rowOff>
    </xdr:to>
    <xdr:cxnSp macro="">
      <xdr:nvCxnSpPr>
        <xdr:cNvPr id="372" name="直線コネクタ 371">
          <a:extLst>
            <a:ext uri="{FF2B5EF4-FFF2-40B4-BE49-F238E27FC236}">
              <a16:creationId xmlns:a16="http://schemas.microsoft.com/office/drawing/2014/main" id="{B16D578B-67D3-4D8E-B77F-06C79963E781}"/>
            </a:ext>
          </a:extLst>
        </xdr:cNvPr>
        <xdr:cNvCxnSpPr/>
      </xdr:nvCxnSpPr>
      <xdr:spPr>
        <a:xfrm>
          <a:off x="3098800" y="131069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A0CABA8C-AF7F-46F2-B078-03D0C5D24BA6}"/>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164891B2-AC87-4B93-8DCE-B465BDFF5CF9}"/>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76708</xdr:rowOff>
    </xdr:from>
    <xdr:to>
      <xdr:col>15</xdr:col>
      <xdr:colOff>98425</xdr:colOff>
      <xdr:row>76</xdr:row>
      <xdr:rowOff>113285</xdr:rowOff>
    </xdr:to>
    <xdr:cxnSp macro="">
      <xdr:nvCxnSpPr>
        <xdr:cNvPr id="375" name="直線コネクタ 374">
          <a:extLst>
            <a:ext uri="{FF2B5EF4-FFF2-40B4-BE49-F238E27FC236}">
              <a16:creationId xmlns:a16="http://schemas.microsoft.com/office/drawing/2014/main" id="{6E63B7E9-C462-4BC5-930A-8A911EE6C52C}"/>
            </a:ext>
          </a:extLst>
        </xdr:cNvPr>
        <xdr:cNvCxnSpPr/>
      </xdr:nvCxnSpPr>
      <xdr:spPr>
        <a:xfrm flipV="1">
          <a:off x="2209800" y="131069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168DB3AF-4992-4D0C-A9DC-F2933E4790C5}"/>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1F50CB45-75A6-4569-87AF-B06D927646C8}"/>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76</xdr:row>
      <xdr:rowOff>127000</xdr:rowOff>
    </xdr:to>
    <xdr:cxnSp macro="">
      <xdr:nvCxnSpPr>
        <xdr:cNvPr id="378" name="直線コネクタ 377">
          <a:extLst>
            <a:ext uri="{FF2B5EF4-FFF2-40B4-BE49-F238E27FC236}">
              <a16:creationId xmlns:a16="http://schemas.microsoft.com/office/drawing/2014/main" id="{D9F94033-9924-41DB-AA6F-9E6B24F4E18A}"/>
            </a:ext>
          </a:extLst>
        </xdr:cNvPr>
        <xdr:cNvCxnSpPr/>
      </xdr:nvCxnSpPr>
      <xdr:spPr>
        <a:xfrm flipV="1">
          <a:off x="1320800" y="131434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837166C3-4EE5-46DA-8171-1C597DB93C1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2AFCCA0F-B1DE-4179-85CC-9CA11CA743BE}"/>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698A778D-122C-48DB-8190-BF5BBFE963A8}"/>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2" name="テキスト ボックス 381">
          <a:extLst>
            <a:ext uri="{FF2B5EF4-FFF2-40B4-BE49-F238E27FC236}">
              <a16:creationId xmlns:a16="http://schemas.microsoft.com/office/drawing/2014/main" id="{434A2AA4-9371-41CD-A086-BC0C2A01B444}"/>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DA9D3C39-7AE4-4FF5-A8F3-BB64A0DAE2D5}"/>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B342AD19-FA22-4047-86D1-6A6CFD91BAD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FC09528F-420C-48D1-9613-3EE22B28CCDE}"/>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80CA165-B2AA-45A2-B6B0-F22A05B5B801}"/>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EFCC7817-1DA3-4CA9-B604-9F136FEB1899}"/>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88" name="楕円 387">
          <a:extLst>
            <a:ext uri="{FF2B5EF4-FFF2-40B4-BE49-F238E27FC236}">
              <a16:creationId xmlns:a16="http://schemas.microsoft.com/office/drawing/2014/main" id="{9627FACC-30AF-428A-B889-C7D43E9E40A9}"/>
            </a:ext>
          </a:extLst>
        </xdr:cNvPr>
        <xdr:cNvSpPr/>
      </xdr:nvSpPr>
      <xdr:spPr>
        <a:xfrm>
          <a:off x="4775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31005</xdr:rowOff>
    </xdr:from>
    <xdr:ext cx="762000" cy="259045"/>
    <xdr:sp macro="" textlink="">
      <xdr:nvSpPr>
        <xdr:cNvPr id="389" name="公債費該当値テキスト">
          <a:extLst>
            <a:ext uri="{FF2B5EF4-FFF2-40B4-BE49-F238E27FC236}">
              <a16:creationId xmlns:a16="http://schemas.microsoft.com/office/drawing/2014/main" id="{5C6D2D6E-3AD3-438F-B990-0351A73F79C3}"/>
            </a:ext>
          </a:extLst>
        </xdr:cNvPr>
        <xdr:cNvSpPr txBox="1"/>
      </xdr:nvSpPr>
      <xdr:spPr>
        <a:xfrm>
          <a:off x="4914900" y="130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90" name="楕円 389">
          <a:extLst>
            <a:ext uri="{FF2B5EF4-FFF2-40B4-BE49-F238E27FC236}">
              <a16:creationId xmlns:a16="http://schemas.microsoft.com/office/drawing/2014/main" id="{A9B54BFC-2B77-423B-BF57-84ACC33B9A68}"/>
            </a:ext>
          </a:extLst>
        </xdr:cNvPr>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91" name="テキスト ボックス 390">
          <a:extLst>
            <a:ext uri="{FF2B5EF4-FFF2-40B4-BE49-F238E27FC236}">
              <a16:creationId xmlns:a16="http://schemas.microsoft.com/office/drawing/2014/main" id="{4C0A5E78-E580-4213-AF29-CA4B258F071B}"/>
            </a:ext>
          </a:extLst>
        </xdr:cNvPr>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25908</xdr:rowOff>
    </xdr:from>
    <xdr:to>
      <xdr:col>15</xdr:col>
      <xdr:colOff>149225</xdr:colOff>
      <xdr:row>76</xdr:row>
      <xdr:rowOff>127508</xdr:rowOff>
    </xdr:to>
    <xdr:sp macro="" textlink="">
      <xdr:nvSpPr>
        <xdr:cNvPr id="392" name="楕円 391">
          <a:extLst>
            <a:ext uri="{FF2B5EF4-FFF2-40B4-BE49-F238E27FC236}">
              <a16:creationId xmlns:a16="http://schemas.microsoft.com/office/drawing/2014/main" id="{A094EA4B-53C7-4E8C-AB64-4A5AD1620F96}"/>
            </a:ext>
          </a:extLst>
        </xdr:cNvPr>
        <xdr:cNvSpPr/>
      </xdr:nvSpPr>
      <xdr:spPr>
        <a:xfrm>
          <a:off x="3048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137685</xdr:rowOff>
    </xdr:from>
    <xdr:ext cx="762000" cy="259045"/>
    <xdr:sp macro="" textlink="">
      <xdr:nvSpPr>
        <xdr:cNvPr id="393" name="テキスト ボックス 392">
          <a:extLst>
            <a:ext uri="{FF2B5EF4-FFF2-40B4-BE49-F238E27FC236}">
              <a16:creationId xmlns:a16="http://schemas.microsoft.com/office/drawing/2014/main" id="{EAFC977D-0FED-4146-BCAC-94DE8CC85B10}"/>
            </a:ext>
          </a:extLst>
        </xdr:cNvPr>
        <xdr:cNvSpPr txBox="1"/>
      </xdr:nvSpPr>
      <xdr:spPr>
        <a:xfrm>
          <a:off x="2717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94" name="楕円 393">
          <a:extLst>
            <a:ext uri="{FF2B5EF4-FFF2-40B4-BE49-F238E27FC236}">
              <a16:creationId xmlns:a16="http://schemas.microsoft.com/office/drawing/2014/main" id="{F886EFC3-65E4-47FD-B9A6-C9A0545CF422}"/>
            </a:ext>
          </a:extLst>
        </xdr:cNvPr>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95" name="テキスト ボックス 394">
          <a:extLst>
            <a:ext uri="{FF2B5EF4-FFF2-40B4-BE49-F238E27FC236}">
              <a16:creationId xmlns:a16="http://schemas.microsoft.com/office/drawing/2014/main" id="{C218FEB6-3016-4F99-AA4A-2A8CB58586B6}"/>
            </a:ext>
          </a:extLst>
        </xdr:cNvPr>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6" name="楕円 395">
          <a:extLst>
            <a:ext uri="{FF2B5EF4-FFF2-40B4-BE49-F238E27FC236}">
              <a16:creationId xmlns:a16="http://schemas.microsoft.com/office/drawing/2014/main" id="{8A9401B7-A598-4E12-83D3-0020EA701816}"/>
            </a:ext>
          </a:extLst>
        </xdr:cNvPr>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97" name="テキスト ボックス 396">
          <a:extLst>
            <a:ext uri="{FF2B5EF4-FFF2-40B4-BE49-F238E27FC236}">
              <a16:creationId xmlns:a16="http://schemas.microsoft.com/office/drawing/2014/main" id="{1BA9C94F-D50D-4348-BC77-29FB85BFDD5C}"/>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6829AD6E-1D20-4F5A-BACD-DCCD986ACB63}"/>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93C23C70-DEE4-4D7F-BE87-4967082D5F3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B2510238-B63B-457A-8E3E-571F0321DF5F}"/>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4DD758EE-85AF-4E26-BDC1-79CDB6EC4FCF}"/>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83E49578-2BA8-4138-BAD1-E23B49FBEB0B}"/>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FB62DE9A-788D-4499-BED5-8180297C2E62}"/>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75C08431-6638-4D41-8423-C60CA24BF09B}"/>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B5959BE7-0BF5-4348-A3B4-5746BA5D53B6}"/>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27FC2E1F-DC87-4FB1-B5BD-F98B44ABDFE4}"/>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7F5726B9-D8EC-4ED1-A64F-DE228C084D55}"/>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E10A9F43-4445-47E0-B874-8345A02EFF5B}"/>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公債費以外に係る経常収支比率は、前年度比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ポイント増、類似団体よりも</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が大きなウエイトを占めていることから、既存の補助金の見直し等を行い、経費の圧縮に努めていく。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BDD1C154-2913-41AD-A996-3AD50ED068E5}"/>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2B70835-9306-46CF-9176-F6BCC85D17A7}"/>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4221B648-ABDE-4563-9C72-7ED9510EBC48}"/>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ADA21B86-2188-48E2-9239-0F925619D2E8}"/>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C69AAC41-6C88-47EB-AF25-74E93A28682F}"/>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A613CFE7-049A-40C0-9136-1FD13E7B03DB}"/>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4B03E6BC-6D49-4BDB-AFF8-9D554BED659D}"/>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505822F5-F534-4CA3-AAB5-F0FC2FFFEFFC}"/>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967F7734-E974-4345-A037-C8BC82C465EB}"/>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886E7C01-57C9-4A40-84AE-06692B643294}"/>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3A12AF28-2981-4BA8-B042-B089F10BA909}"/>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E791FD85-F63F-458C-80B4-76210D032805}"/>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5D7DCE88-16D5-4254-965C-A9B2770CDCC4}"/>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A6C6D3FD-DEF7-4C16-A67C-35D40F5D6A5B}"/>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DF4EAAA7-5759-4FBA-B101-A3CFFAF0F9C1}"/>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3A5793EF-5BE2-4220-ADF7-3A0323E6A22D}"/>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9FC787D6-AF92-43C1-BBE9-339F7B92F1BB}"/>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127000</xdr:rowOff>
    </xdr:to>
    <xdr:cxnSp macro="">
      <xdr:nvCxnSpPr>
        <xdr:cNvPr id="426" name="直線コネクタ 425">
          <a:extLst>
            <a:ext uri="{FF2B5EF4-FFF2-40B4-BE49-F238E27FC236}">
              <a16:creationId xmlns:a16="http://schemas.microsoft.com/office/drawing/2014/main" id="{53C70AB0-4E56-47CC-BA46-42174DC742D9}"/>
            </a:ext>
          </a:extLst>
        </xdr:cNvPr>
        <xdr:cNvCxnSpPr/>
      </xdr:nvCxnSpPr>
      <xdr:spPr>
        <a:xfrm>
          <a:off x="15671800" y="1329436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a16="http://schemas.microsoft.com/office/drawing/2014/main" id="{FE98A1C8-F2B5-4296-B359-46321D815695}"/>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3619FBAD-C4B6-44C4-AE31-A26E1D719BB9}"/>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29845</xdr:rowOff>
    </xdr:from>
    <xdr:to>
      <xdr:col>78</xdr:col>
      <xdr:colOff>69850</xdr:colOff>
      <xdr:row>77</xdr:row>
      <xdr:rowOff>92711</xdr:rowOff>
    </xdr:to>
    <xdr:cxnSp macro="">
      <xdr:nvCxnSpPr>
        <xdr:cNvPr id="429" name="直線コネクタ 428">
          <a:extLst>
            <a:ext uri="{FF2B5EF4-FFF2-40B4-BE49-F238E27FC236}">
              <a16:creationId xmlns:a16="http://schemas.microsoft.com/office/drawing/2014/main" id="{DD430C44-C350-43E8-9AF5-36C2EE707544}"/>
            </a:ext>
          </a:extLst>
        </xdr:cNvPr>
        <xdr:cNvCxnSpPr/>
      </xdr:nvCxnSpPr>
      <xdr:spPr>
        <a:xfrm>
          <a:off x="14782800" y="13060045"/>
          <a:ext cx="889000" cy="23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8553881E-6AF9-4927-AC03-1311B6BD5969}"/>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1" name="テキスト ボックス 430">
          <a:extLst>
            <a:ext uri="{FF2B5EF4-FFF2-40B4-BE49-F238E27FC236}">
              <a16:creationId xmlns:a16="http://schemas.microsoft.com/office/drawing/2014/main" id="{42B172AD-ED9D-4E17-B91A-A3AB247B70B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29845</xdr:rowOff>
    </xdr:from>
    <xdr:to>
      <xdr:col>73</xdr:col>
      <xdr:colOff>180975</xdr:colOff>
      <xdr:row>76</xdr:row>
      <xdr:rowOff>132714</xdr:rowOff>
    </xdr:to>
    <xdr:cxnSp macro="">
      <xdr:nvCxnSpPr>
        <xdr:cNvPr id="432" name="直線コネクタ 431">
          <a:extLst>
            <a:ext uri="{FF2B5EF4-FFF2-40B4-BE49-F238E27FC236}">
              <a16:creationId xmlns:a16="http://schemas.microsoft.com/office/drawing/2014/main" id="{22B49138-1D56-42A2-92A6-8369E72AD5F8}"/>
            </a:ext>
          </a:extLst>
        </xdr:cNvPr>
        <xdr:cNvCxnSpPr/>
      </xdr:nvCxnSpPr>
      <xdr:spPr>
        <a:xfrm flipV="1">
          <a:off x="13893800" y="13060045"/>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F6165748-0892-4E7E-80BF-551A081D581A}"/>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4" name="テキスト ボックス 433">
          <a:extLst>
            <a:ext uri="{FF2B5EF4-FFF2-40B4-BE49-F238E27FC236}">
              <a16:creationId xmlns:a16="http://schemas.microsoft.com/office/drawing/2014/main" id="{5C8E2805-43E4-42AD-B009-7AEB42EAD765}"/>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132714</xdr:rowOff>
    </xdr:from>
    <xdr:to>
      <xdr:col>69</xdr:col>
      <xdr:colOff>92075</xdr:colOff>
      <xdr:row>76</xdr:row>
      <xdr:rowOff>161289</xdr:rowOff>
    </xdr:to>
    <xdr:cxnSp macro="">
      <xdr:nvCxnSpPr>
        <xdr:cNvPr id="435" name="直線コネクタ 434">
          <a:extLst>
            <a:ext uri="{FF2B5EF4-FFF2-40B4-BE49-F238E27FC236}">
              <a16:creationId xmlns:a16="http://schemas.microsoft.com/office/drawing/2014/main" id="{C691068B-0396-46B2-AE0B-DA244003568D}"/>
            </a:ext>
          </a:extLst>
        </xdr:cNvPr>
        <xdr:cNvCxnSpPr/>
      </xdr:nvCxnSpPr>
      <xdr:spPr>
        <a:xfrm flipV="1">
          <a:off x="13004800" y="131629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7C99B86F-9925-404F-BC98-0C8F851371C8}"/>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7" name="テキスト ボックス 436">
          <a:extLst>
            <a:ext uri="{FF2B5EF4-FFF2-40B4-BE49-F238E27FC236}">
              <a16:creationId xmlns:a16="http://schemas.microsoft.com/office/drawing/2014/main" id="{641375BE-A221-4457-8469-FF5D7D69EFF5}"/>
            </a:ext>
          </a:extLst>
        </xdr:cNvPr>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372C5F80-22AD-4B92-8CCF-A8E467184802}"/>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39" name="テキスト ボックス 438">
          <a:extLst>
            <a:ext uri="{FF2B5EF4-FFF2-40B4-BE49-F238E27FC236}">
              <a16:creationId xmlns:a16="http://schemas.microsoft.com/office/drawing/2014/main" id="{53827CA7-BEC9-47FE-8C54-ADA8F4396E1B}"/>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34886E98-3650-4459-B939-5718FAD7F542}"/>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56F79567-3B6E-455A-9425-C1B57EDE281A}"/>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672D2DE2-7399-4199-A5E1-7F2100D19BF9}"/>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105C0CC-45D0-42CF-8ADF-B2C28BCCD78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7DF1212C-4AD8-4D40-96D6-CE0EDE924F44}"/>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76200</xdr:rowOff>
    </xdr:from>
    <xdr:to>
      <xdr:col>82</xdr:col>
      <xdr:colOff>158750</xdr:colOff>
      <xdr:row>78</xdr:row>
      <xdr:rowOff>6350</xdr:rowOff>
    </xdr:to>
    <xdr:sp macro="" textlink="">
      <xdr:nvSpPr>
        <xdr:cNvPr id="445" name="楕円 444">
          <a:extLst>
            <a:ext uri="{FF2B5EF4-FFF2-40B4-BE49-F238E27FC236}">
              <a16:creationId xmlns:a16="http://schemas.microsoft.com/office/drawing/2014/main" id="{41C83311-361A-4EA8-8E96-AD5DFC98FA4C}"/>
            </a:ext>
          </a:extLst>
        </xdr:cNvPr>
        <xdr:cNvSpPr/>
      </xdr:nvSpPr>
      <xdr:spPr>
        <a:xfrm>
          <a:off x="16459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48277</xdr:rowOff>
    </xdr:from>
    <xdr:ext cx="762000" cy="259045"/>
    <xdr:sp macro="" textlink="">
      <xdr:nvSpPr>
        <xdr:cNvPr id="446" name="公債費以外該当値テキスト">
          <a:extLst>
            <a:ext uri="{FF2B5EF4-FFF2-40B4-BE49-F238E27FC236}">
              <a16:creationId xmlns:a16="http://schemas.microsoft.com/office/drawing/2014/main" id="{4CB95ABB-EE76-4D60-B341-AAE376FBBCAF}"/>
            </a:ext>
          </a:extLst>
        </xdr:cNvPr>
        <xdr:cNvSpPr txBox="1"/>
      </xdr:nvSpPr>
      <xdr:spPr>
        <a:xfrm>
          <a:off x="16598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47" name="楕円 446">
          <a:extLst>
            <a:ext uri="{FF2B5EF4-FFF2-40B4-BE49-F238E27FC236}">
              <a16:creationId xmlns:a16="http://schemas.microsoft.com/office/drawing/2014/main" id="{3555A4BF-73F8-4486-AF70-D1482CC24F85}"/>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48" name="テキスト ボックス 447">
          <a:extLst>
            <a:ext uri="{FF2B5EF4-FFF2-40B4-BE49-F238E27FC236}">
              <a16:creationId xmlns:a16="http://schemas.microsoft.com/office/drawing/2014/main" id="{11B446BF-8949-4630-BACE-80725238E9B5}"/>
            </a:ext>
          </a:extLst>
        </xdr:cNvPr>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150495</xdr:rowOff>
    </xdr:from>
    <xdr:to>
      <xdr:col>74</xdr:col>
      <xdr:colOff>31750</xdr:colOff>
      <xdr:row>76</xdr:row>
      <xdr:rowOff>80645</xdr:rowOff>
    </xdr:to>
    <xdr:sp macro="" textlink="">
      <xdr:nvSpPr>
        <xdr:cNvPr id="449" name="楕円 448">
          <a:extLst>
            <a:ext uri="{FF2B5EF4-FFF2-40B4-BE49-F238E27FC236}">
              <a16:creationId xmlns:a16="http://schemas.microsoft.com/office/drawing/2014/main" id="{F8EED3EE-057E-4AC8-A5CD-CFE53988EF90}"/>
            </a:ext>
          </a:extLst>
        </xdr:cNvPr>
        <xdr:cNvSpPr/>
      </xdr:nvSpPr>
      <xdr:spPr>
        <a:xfrm>
          <a:off x="14732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65422</xdr:rowOff>
    </xdr:from>
    <xdr:ext cx="762000" cy="259045"/>
    <xdr:sp macro="" textlink="">
      <xdr:nvSpPr>
        <xdr:cNvPr id="450" name="テキスト ボックス 449">
          <a:extLst>
            <a:ext uri="{FF2B5EF4-FFF2-40B4-BE49-F238E27FC236}">
              <a16:creationId xmlns:a16="http://schemas.microsoft.com/office/drawing/2014/main" id="{EFA486FA-83AB-4D1E-B436-ED2FE844C29F}"/>
            </a:ext>
          </a:extLst>
        </xdr:cNvPr>
        <xdr:cNvSpPr txBox="1"/>
      </xdr:nvSpPr>
      <xdr:spPr>
        <a:xfrm>
          <a:off x="14401800" y="1309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81914</xdr:rowOff>
    </xdr:from>
    <xdr:to>
      <xdr:col>69</xdr:col>
      <xdr:colOff>142875</xdr:colOff>
      <xdr:row>77</xdr:row>
      <xdr:rowOff>12064</xdr:rowOff>
    </xdr:to>
    <xdr:sp macro="" textlink="">
      <xdr:nvSpPr>
        <xdr:cNvPr id="451" name="楕円 450">
          <a:extLst>
            <a:ext uri="{FF2B5EF4-FFF2-40B4-BE49-F238E27FC236}">
              <a16:creationId xmlns:a16="http://schemas.microsoft.com/office/drawing/2014/main" id="{68AA06E3-13A9-4A52-B26D-55634C6E0DD0}"/>
            </a:ext>
          </a:extLst>
        </xdr:cNvPr>
        <xdr:cNvSpPr/>
      </xdr:nvSpPr>
      <xdr:spPr>
        <a:xfrm>
          <a:off x="13843000" y="1311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168291</xdr:rowOff>
    </xdr:from>
    <xdr:ext cx="762000" cy="259045"/>
    <xdr:sp macro="" textlink="">
      <xdr:nvSpPr>
        <xdr:cNvPr id="452" name="テキスト ボックス 451">
          <a:extLst>
            <a:ext uri="{FF2B5EF4-FFF2-40B4-BE49-F238E27FC236}">
              <a16:creationId xmlns:a16="http://schemas.microsoft.com/office/drawing/2014/main" id="{FD84D3BD-C053-44FA-9017-22F22E20D65B}"/>
            </a:ext>
          </a:extLst>
        </xdr:cNvPr>
        <xdr:cNvSpPr txBox="1"/>
      </xdr:nvSpPr>
      <xdr:spPr>
        <a:xfrm>
          <a:off x="13512800" y="1319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110489</xdr:rowOff>
    </xdr:from>
    <xdr:to>
      <xdr:col>65</xdr:col>
      <xdr:colOff>53975</xdr:colOff>
      <xdr:row>77</xdr:row>
      <xdr:rowOff>40639</xdr:rowOff>
    </xdr:to>
    <xdr:sp macro="" textlink="">
      <xdr:nvSpPr>
        <xdr:cNvPr id="453" name="楕円 452">
          <a:extLst>
            <a:ext uri="{FF2B5EF4-FFF2-40B4-BE49-F238E27FC236}">
              <a16:creationId xmlns:a16="http://schemas.microsoft.com/office/drawing/2014/main" id="{8A074326-71AC-472D-87E4-35632ECDF635}"/>
            </a:ext>
          </a:extLst>
        </xdr:cNvPr>
        <xdr:cNvSpPr/>
      </xdr:nvSpPr>
      <xdr:spPr>
        <a:xfrm>
          <a:off x="12954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25416</xdr:rowOff>
    </xdr:from>
    <xdr:ext cx="762000" cy="259045"/>
    <xdr:sp macro="" textlink="">
      <xdr:nvSpPr>
        <xdr:cNvPr id="454" name="テキスト ボックス 453">
          <a:extLst>
            <a:ext uri="{FF2B5EF4-FFF2-40B4-BE49-F238E27FC236}">
              <a16:creationId xmlns:a16="http://schemas.microsoft.com/office/drawing/2014/main" id="{31AF7519-D563-4DF0-A688-98D1BB19882B}"/>
            </a:ext>
          </a:extLst>
        </xdr:cNvPr>
        <xdr:cNvSpPr txBox="1"/>
      </xdr:nvSpPr>
      <xdr:spPr>
        <a:xfrm>
          <a:off x="12623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68D590AE-6741-40FF-A8A5-46625B5779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9DBE2829-4B8B-4474-BB18-47D799274AB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487B2DAE-34FB-4E61-A4EA-12562F842F5C}"/>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E8A39AD8-FF91-453C-81CE-C79EBADA4179}"/>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E8ECC459-2656-45A0-B1F4-095537CDEAF3}"/>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5019FDEB-B5D3-4A4C-AC0D-C9142BEBD8FA}"/>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2000BEB9-D7C1-482D-BAD4-F0A400FBA5EA}"/>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C93489E2-FCAB-4A7E-9AFB-E455CF2FDC22}"/>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6E137474-3CE7-46AB-823B-4B1D7BC2E7F9}"/>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57DF3F2A-11E6-42CF-A51C-C69A796E3AE5}"/>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680C52CF-2537-4CAE-80D2-A753AE607BF6}"/>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7D27949-C807-4493-ABCB-66A5A1AFA7E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50E3E238-D013-4A63-A4E4-A7DDE4C362B7}"/>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F331814E-C075-4343-8A17-17A7C9576415}"/>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6F55A795-3D55-46B3-A2C6-19B90C0DD287}"/>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DED49E1A-936D-4FAC-BBAB-C764AB3B4C91}"/>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550B9492-A9C7-491B-BE3B-98F00ABD03AA}"/>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2B8A6D8E-C8EC-454B-ACDA-21F1A7088734}"/>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17D01490-6298-4FA2-BC47-AEB99F287DD3}"/>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DBCEE6C9-E272-4242-997A-BAD6E6EAC5D4}"/>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6D00FA8-34C8-459C-BAFE-FFD5D2D03237}"/>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17D713E7-3390-48D5-9612-D70392FC239F}"/>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7C350B64-9C0E-4B4D-A66C-7028D08E1C63}"/>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32EF7DFC-4B19-4774-8657-B98ACBC5A806}"/>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1D0CF512-A264-43B5-B93B-8853C91D0F6B}"/>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D1CA230A-5A73-4AEF-9CFD-E82E27536F5D}"/>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41556165-F418-469C-BBFF-F63A5504BAAC}"/>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96C0B2D4-D084-4AA7-A702-748BC2A9A835}"/>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CEB021C8-C5C1-4F61-8585-760FE7819AEC}"/>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4720632D-819B-4255-A85C-3402F50B8DB9}"/>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2A4B140B-5C99-4EAF-BCB2-2BC1B4AD92E7}"/>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820D08EA-4638-4AD7-8936-FF5BA1D58A63}"/>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7C24F0E4-2143-4882-A604-61F758834D8C}"/>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7C536230-183C-4965-9A7B-4D14D026561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DF50A372-171B-4EC3-8B72-3D6E9351452C}"/>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F493DC9-4FDA-49D1-B15B-B347CBD2F94F}"/>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D6B8B79A-90F3-4F03-8AB0-13D4DA96FD6A}"/>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C0FDE0EC-D310-4400-B661-29BF81A48635}"/>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6F6D3F82-7E02-4C98-94CE-E7344F32BE93}"/>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A19AC906-8F42-425C-A8C7-E0C9E82FC0A4}"/>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861E98C8-3662-46DE-9BEA-06C7D23CA372}"/>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E4DEA939-39AF-4898-99ED-B26AD01FA699}"/>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288F9156-7F83-489E-9663-C3011097DFC3}"/>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5C2BBDD4-CB13-421E-A9A2-B3D2E0F83BE2}"/>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A5363C15-975A-4491-8FA4-2832D145BA14}"/>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FFE22792-EC8F-4E5D-977D-44F30CE57E2F}"/>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84450</xdr:rowOff>
    </xdr:from>
    <xdr:to>
      <xdr:col>29</xdr:col>
      <xdr:colOff>127000</xdr:colOff>
      <xdr:row>16</xdr:row>
      <xdr:rowOff>142377</xdr:rowOff>
    </xdr:to>
    <xdr:cxnSp macro="">
      <xdr:nvCxnSpPr>
        <xdr:cNvPr id="48" name="直線コネクタ 47">
          <a:extLst>
            <a:ext uri="{FF2B5EF4-FFF2-40B4-BE49-F238E27FC236}">
              <a16:creationId xmlns:a16="http://schemas.microsoft.com/office/drawing/2014/main" id="{92C169BD-D6B7-4C0F-BE7E-630B7C374CB8}"/>
            </a:ext>
          </a:extLst>
        </xdr:cNvPr>
        <xdr:cNvCxnSpPr/>
      </xdr:nvCxnSpPr>
      <xdr:spPr bwMode="auto">
        <a:xfrm flipV="1">
          <a:off x="5003800" y="2875275"/>
          <a:ext cx="647700" cy="57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a:extLst>
            <a:ext uri="{FF2B5EF4-FFF2-40B4-BE49-F238E27FC236}">
              <a16:creationId xmlns:a16="http://schemas.microsoft.com/office/drawing/2014/main" id="{5CBEC1C7-277E-4CFF-B6C2-067D0FE8C44D}"/>
            </a:ext>
          </a:extLst>
        </xdr:cNvPr>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A2B9765F-4527-4006-A980-297423D75FA3}"/>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142377</xdr:rowOff>
    </xdr:from>
    <xdr:to>
      <xdr:col>26</xdr:col>
      <xdr:colOff>50800</xdr:colOff>
      <xdr:row>17</xdr:row>
      <xdr:rowOff>44399</xdr:rowOff>
    </xdr:to>
    <xdr:cxnSp macro="">
      <xdr:nvCxnSpPr>
        <xdr:cNvPr id="51" name="直線コネクタ 50">
          <a:extLst>
            <a:ext uri="{FF2B5EF4-FFF2-40B4-BE49-F238E27FC236}">
              <a16:creationId xmlns:a16="http://schemas.microsoft.com/office/drawing/2014/main" id="{2713ECFA-B4B0-44FB-BFDA-BCC7A2FF42CD}"/>
            </a:ext>
          </a:extLst>
        </xdr:cNvPr>
        <xdr:cNvCxnSpPr/>
      </xdr:nvCxnSpPr>
      <xdr:spPr bwMode="auto">
        <a:xfrm flipV="1">
          <a:off x="4305300" y="2933202"/>
          <a:ext cx="698500" cy="73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A526D466-E888-4B8F-9096-9D10B59DCC77}"/>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a:extLst>
            <a:ext uri="{FF2B5EF4-FFF2-40B4-BE49-F238E27FC236}">
              <a16:creationId xmlns:a16="http://schemas.microsoft.com/office/drawing/2014/main" id="{D45444F9-3E67-430F-8E5F-9E3698E51C07}"/>
            </a:ext>
          </a:extLst>
        </xdr:cNvPr>
        <xdr:cNvSpPr txBox="1"/>
      </xdr:nvSpPr>
      <xdr:spPr>
        <a:xfrm>
          <a:off x="4622800" y="26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24450</xdr:rowOff>
    </xdr:from>
    <xdr:to>
      <xdr:col>22</xdr:col>
      <xdr:colOff>114300</xdr:colOff>
      <xdr:row>17</xdr:row>
      <xdr:rowOff>44399</xdr:rowOff>
    </xdr:to>
    <xdr:cxnSp macro="">
      <xdr:nvCxnSpPr>
        <xdr:cNvPr id="54" name="直線コネクタ 53">
          <a:extLst>
            <a:ext uri="{FF2B5EF4-FFF2-40B4-BE49-F238E27FC236}">
              <a16:creationId xmlns:a16="http://schemas.microsoft.com/office/drawing/2014/main" id="{49CA2C3D-12BC-4F42-996E-1C7FE96C05D2}"/>
            </a:ext>
          </a:extLst>
        </xdr:cNvPr>
        <xdr:cNvCxnSpPr/>
      </xdr:nvCxnSpPr>
      <xdr:spPr bwMode="auto">
        <a:xfrm>
          <a:off x="3606800" y="2986725"/>
          <a:ext cx="698500" cy="19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11473D99-D735-4301-8498-CC0504CA1BEB}"/>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8EDFC2E0-73F5-41A0-BFE4-F8804B3075A6}"/>
            </a:ext>
          </a:extLst>
        </xdr:cNvPr>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24450</xdr:rowOff>
    </xdr:from>
    <xdr:to>
      <xdr:col>18</xdr:col>
      <xdr:colOff>177800</xdr:colOff>
      <xdr:row>17</xdr:row>
      <xdr:rowOff>68692</xdr:rowOff>
    </xdr:to>
    <xdr:cxnSp macro="">
      <xdr:nvCxnSpPr>
        <xdr:cNvPr id="57" name="直線コネクタ 56">
          <a:extLst>
            <a:ext uri="{FF2B5EF4-FFF2-40B4-BE49-F238E27FC236}">
              <a16:creationId xmlns:a16="http://schemas.microsoft.com/office/drawing/2014/main" id="{FFD98191-07FD-4A4D-8002-962EA47A666A}"/>
            </a:ext>
          </a:extLst>
        </xdr:cNvPr>
        <xdr:cNvCxnSpPr/>
      </xdr:nvCxnSpPr>
      <xdr:spPr bwMode="auto">
        <a:xfrm flipV="1">
          <a:off x="2908300" y="2986725"/>
          <a:ext cx="698500" cy="44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D15F5A2C-4158-4A21-8F37-3372311D6B59}"/>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8EF66E1F-858D-4AC0-AFBD-777DC64FEC63}"/>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3020CA13-6B36-44AE-9A10-55C5EFC6FD1E}"/>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54BB6267-2606-4832-B430-E0F8D645ECAD}"/>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A132A173-7628-492D-AD4C-78FE1476CC93}"/>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31213837-A074-4F7E-887A-84F5D4A38D1D}"/>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981E0BE3-2C36-49B3-8C34-2BF1EC4E5749}"/>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1DF1C9B8-1D10-408D-A8C8-321B3D735AFA}"/>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1D9BC4F2-42B3-4C6F-ADCC-21B5989B1552}"/>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33650</xdr:rowOff>
    </xdr:from>
    <xdr:to>
      <xdr:col>29</xdr:col>
      <xdr:colOff>177800</xdr:colOff>
      <xdr:row>16</xdr:row>
      <xdr:rowOff>135250</xdr:rowOff>
    </xdr:to>
    <xdr:sp macro="" textlink="">
      <xdr:nvSpPr>
        <xdr:cNvPr id="67" name="楕円 66">
          <a:extLst>
            <a:ext uri="{FF2B5EF4-FFF2-40B4-BE49-F238E27FC236}">
              <a16:creationId xmlns:a16="http://schemas.microsoft.com/office/drawing/2014/main" id="{534FF5C1-E8A1-4903-B428-7CFAD3F76752}"/>
            </a:ext>
          </a:extLst>
        </xdr:cNvPr>
        <xdr:cNvSpPr/>
      </xdr:nvSpPr>
      <xdr:spPr bwMode="auto">
        <a:xfrm>
          <a:off x="5600700" y="2824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5727</xdr:rowOff>
    </xdr:from>
    <xdr:ext cx="762000" cy="259045"/>
    <xdr:sp macro="" textlink="">
      <xdr:nvSpPr>
        <xdr:cNvPr id="68" name="人口1人当たり決算額の推移該当値テキスト130">
          <a:extLst>
            <a:ext uri="{FF2B5EF4-FFF2-40B4-BE49-F238E27FC236}">
              <a16:creationId xmlns:a16="http://schemas.microsoft.com/office/drawing/2014/main" id="{A55E798B-A8C9-49B5-842B-6AFDC81A5240}"/>
            </a:ext>
          </a:extLst>
        </xdr:cNvPr>
        <xdr:cNvSpPr txBox="1"/>
      </xdr:nvSpPr>
      <xdr:spPr>
        <a:xfrm>
          <a:off x="5740400" y="279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91577</xdr:rowOff>
    </xdr:from>
    <xdr:to>
      <xdr:col>26</xdr:col>
      <xdr:colOff>101600</xdr:colOff>
      <xdr:row>17</xdr:row>
      <xdr:rowOff>21727</xdr:rowOff>
    </xdr:to>
    <xdr:sp macro="" textlink="">
      <xdr:nvSpPr>
        <xdr:cNvPr id="69" name="楕円 68">
          <a:extLst>
            <a:ext uri="{FF2B5EF4-FFF2-40B4-BE49-F238E27FC236}">
              <a16:creationId xmlns:a16="http://schemas.microsoft.com/office/drawing/2014/main" id="{63E2EDAD-B4AE-4778-9340-AE395922C871}"/>
            </a:ext>
          </a:extLst>
        </xdr:cNvPr>
        <xdr:cNvSpPr/>
      </xdr:nvSpPr>
      <xdr:spPr bwMode="auto">
        <a:xfrm>
          <a:off x="4953000" y="2882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6504</xdr:rowOff>
    </xdr:from>
    <xdr:ext cx="736600" cy="259045"/>
    <xdr:sp macro="" textlink="">
      <xdr:nvSpPr>
        <xdr:cNvPr id="70" name="テキスト ボックス 69">
          <a:extLst>
            <a:ext uri="{FF2B5EF4-FFF2-40B4-BE49-F238E27FC236}">
              <a16:creationId xmlns:a16="http://schemas.microsoft.com/office/drawing/2014/main" id="{DF87E9A0-20B4-4692-8BE2-1B53FA8CA520}"/>
            </a:ext>
          </a:extLst>
        </xdr:cNvPr>
        <xdr:cNvSpPr txBox="1"/>
      </xdr:nvSpPr>
      <xdr:spPr>
        <a:xfrm>
          <a:off x="4622800" y="2968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165049</xdr:rowOff>
    </xdr:from>
    <xdr:to>
      <xdr:col>22</xdr:col>
      <xdr:colOff>165100</xdr:colOff>
      <xdr:row>17</xdr:row>
      <xdr:rowOff>95199</xdr:rowOff>
    </xdr:to>
    <xdr:sp macro="" textlink="">
      <xdr:nvSpPr>
        <xdr:cNvPr id="71" name="楕円 70">
          <a:extLst>
            <a:ext uri="{FF2B5EF4-FFF2-40B4-BE49-F238E27FC236}">
              <a16:creationId xmlns:a16="http://schemas.microsoft.com/office/drawing/2014/main" id="{7089B32C-09CF-4F5E-9B30-F658F2804050}"/>
            </a:ext>
          </a:extLst>
        </xdr:cNvPr>
        <xdr:cNvSpPr/>
      </xdr:nvSpPr>
      <xdr:spPr bwMode="auto">
        <a:xfrm>
          <a:off x="4254500" y="2955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79976</xdr:rowOff>
    </xdr:from>
    <xdr:ext cx="762000" cy="259045"/>
    <xdr:sp macro="" textlink="">
      <xdr:nvSpPr>
        <xdr:cNvPr id="72" name="テキスト ボックス 71">
          <a:extLst>
            <a:ext uri="{FF2B5EF4-FFF2-40B4-BE49-F238E27FC236}">
              <a16:creationId xmlns:a16="http://schemas.microsoft.com/office/drawing/2014/main" id="{F2B2E97D-C03F-4895-AE2B-B6095C7F308E}"/>
            </a:ext>
          </a:extLst>
        </xdr:cNvPr>
        <xdr:cNvSpPr txBox="1"/>
      </xdr:nvSpPr>
      <xdr:spPr>
        <a:xfrm>
          <a:off x="3924300" y="304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145100</xdr:rowOff>
    </xdr:from>
    <xdr:to>
      <xdr:col>19</xdr:col>
      <xdr:colOff>38100</xdr:colOff>
      <xdr:row>17</xdr:row>
      <xdr:rowOff>75250</xdr:rowOff>
    </xdr:to>
    <xdr:sp macro="" textlink="">
      <xdr:nvSpPr>
        <xdr:cNvPr id="73" name="楕円 72">
          <a:extLst>
            <a:ext uri="{FF2B5EF4-FFF2-40B4-BE49-F238E27FC236}">
              <a16:creationId xmlns:a16="http://schemas.microsoft.com/office/drawing/2014/main" id="{86B3D893-BAA6-4672-8C79-2816643449C5}"/>
            </a:ext>
          </a:extLst>
        </xdr:cNvPr>
        <xdr:cNvSpPr/>
      </xdr:nvSpPr>
      <xdr:spPr bwMode="auto">
        <a:xfrm>
          <a:off x="3556000" y="2935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85427</xdr:rowOff>
    </xdr:from>
    <xdr:ext cx="762000" cy="259045"/>
    <xdr:sp macro="" textlink="">
      <xdr:nvSpPr>
        <xdr:cNvPr id="74" name="テキスト ボックス 73">
          <a:extLst>
            <a:ext uri="{FF2B5EF4-FFF2-40B4-BE49-F238E27FC236}">
              <a16:creationId xmlns:a16="http://schemas.microsoft.com/office/drawing/2014/main" id="{9FE63E31-CFED-4724-8E2C-5CD4020061CD}"/>
            </a:ext>
          </a:extLst>
        </xdr:cNvPr>
        <xdr:cNvSpPr txBox="1"/>
      </xdr:nvSpPr>
      <xdr:spPr>
        <a:xfrm>
          <a:off x="3225800" y="270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17892</xdr:rowOff>
    </xdr:from>
    <xdr:to>
      <xdr:col>15</xdr:col>
      <xdr:colOff>101600</xdr:colOff>
      <xdr:row>17</xdr:row>
      <xdr:rowOff>119492</xdr:rowOff>
    </xdr:to>
    <xdr:sp macro="" textlink="">
      <xdr:nvSpPr>
        <xdr:cNvPr id="75" name="楕円 74">
          <a:extLst>
            <a:ext uri="{FF2B5EF4-FFF2-40B4-BE49-F238E27FC236}">
              <a16:creationId xmlns:a16="http://schemas.microsoft.com/office/drawing/2014/main" id="{06D83143-0E3B-4A72-8A13-81F1EB9E4B23}"/>
            </a:ext>
          </a:extLst>
        </xdr:cNvPr>
        <xdr:cNvSpPr/>
      </xdr:nvSpPr>
      <xdr:spPr bwMode="auto">
        <a:xfrm>
          <a:off x="2857500" y="2980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129669</xdr:rowOff>
    </xdr:from>
    <xdr:ext cx="762000" cy="259045"/>
    <xdr:sp macro="" textlink="">
      <xdr:nvSpPr>
        <xdr:cNvPr id="76" name="テキスト ボックス 75">
          <a:extLst>
            <a:ext uri="{FF2B5EF4-FFF2-40B4-BE49-F238E27FC236}">
              <a16:creationId xmlns:a16="http://schemas.microsoft.com/office/drawing/2014/main" id="{07F59491-7318-4EE1-AA4E-2AF082BC3364}"/>
            </a:ext>
          </a:extLst>
        </xdr:cNvPr>
        <xdr:cNvSpPr txBox="1"/>
      </xdr:nvSpPr>
      <xdr:spPr>
        <a:xfrm>
          <a:off x="2527300" y="2749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E78FC1B5-7C61-48F5-933C-580E380F0748}"/>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C493C615-4280-4715-A49E-A6FBD767F7A9}"/>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7C1FCDF5-E388-42DA-872C-DD4A96389FF6}"/>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DB92CD09-DE39-4E00-A0BA-96A6553ACFE9}"/>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2F2CF72B-8271-4034-9750-424766C126C7}"/>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65B7BA0A-9504-4578-9263-D6465AF7DE1A}"/>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D61D1415-78CF-4DED-BFC9-E5E7CCEE9CFA}"/>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9D521703-1F0B-417C-AA4D-826889C876D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41F6FE58-0D1A-4992-8121-3E5FB340A4EE}"/>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FA9CBFF5-1650-4BF1-9BAC-640B67426EFF}"/>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FC226BA3-A165-4DF5-84DB-780BCAFABD92}"/>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F47083E4-35DD-43CE-9F62-3851B51E7671}"/>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54AF532C-39A2-400E-B8DC-A08D7082AC05}"/>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72486AE5-3C86-41C7-895A-B50A36F5B8E1}"/>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D28E38A0-0BAD-49A8-8194-8320093B64BD}"/>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B4B3198A-803F-4D53-911B-4F18D4E6A937}"/>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521DA070-F3CD-4736-8430-0FD20EAAE88B}"/>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4827AC34-AC19-4291-81FD-0EDFEE9DC3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9430D138-8608-487B-B556-693B8DD3B78C}"/>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3F9A18F6-26CF-4C9C-8A38-10F092BD05BC}"/>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D7CD4CC4-922F-4386-8984-56066E7202DD}"/>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35391455-77A7-427A-AC5F-8AA98D71BC0C}"/>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3CB7988F-E53E-4A2E-B667-7DDE0E504CFA}"/>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26E07254-D65A-4318-BA78-4D72A52C19E4}"/>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5B044EA6-7634-4970-A1A6-702DFC976353}"/>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FA520E4F-6464-46F4-9B6A-A83B59B1E20A}"/>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AED6B905-E9A0-4A7F-BBBC-AD6243470D9D}"/>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FF0816F9-2827-4930-A79A-EE6026C2CABE}"/>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EF8AA88E-AD69-4365-B50D-091998BCFC67}"/>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2BD698EC-F313-4467-ADF5-B54CFB18D0C6}"/>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7AF41BD1-74F1-48C7-AD9D-1D62674D68CA}"/>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4E2C6A03-A150-4148-A65B-2744C6A6DB8D}"/>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32F260F3-400E-4EE5-B060-8A7959183DC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BA9E4984-797B-4AE3-A8D0-154502727F63}"/>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AF117BFD-6633-4D22-8630-DA048002463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105152</xdr:rowOff>
    </xdr:from>
    <xdr:to>
      <xdr:col>29</xdr:col>
      <xdr:colOff>127000</xdr:colOff>
      <xdr:row>37</xdr:row>
      <xdr:rowOff>47284</xdr:rowOff>
    </xdr:to>
    <xdr:cxnSp macro="">
      <xdr:nvCxnSpPr>
        <xdr:cNvPr id="112" name="直線コネクタ 111">
          <a:extLst>
            <a:ext uri="{FF2B5EF4-FFF2-40B4-BE49-F238E27FC236}">
              <a16:creationId xmlns:a16="http://schemas.microsoft.com/office/drawing/2014/main" id="{3F315E71-B139-4BF1-81BB-B3292C0F5C74}"/>
            </a:ext>
          </a:extLst>
        </xdr:cNvPr>
        <xdr:cNvCxnSpPr/>
      </xdr:nvCxnSpPr>
      <xdr:spPr bwMode="auto">
        <a:xfrm flipV="1">
          <a:off x="5003800" y="7058402"/>
          <a:ext cx="647700" cy="113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664449CC-1ABE-4974-9CF9-458963925A87}"/>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EEA3977D-8F84-4D89-89FA-1A732BEA5B85}"/>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39969</xdr:rowOff>
    </xdr:from>
    <xdr:to>
      <xdr:col>26</xdr:col>
      <xdr:colOff>50800</xdr:colOff>
      <xdr:row>37</xdr:row>
      <xdr:rowOff>47284</xdr:rowOff>
    </xdr:to>
    <xdr:cxnSp macro="">
      <xdr:nvCxnSpPr>
        <xdr:cNvPr id="115" name="直線コネクタ 114">
          <a:extLst>
            <a:ext uri="{FF2B5EF4-FFF2-40B4-BE49-F238E27FC236}">
              <a16:creationId xmlns:a16="http://schemas.microsoft.com/office/drawing/2014/main" id="{6B618BF1-8449-4934-9B7E-68879EBAEEC2}"/>
            </a:ext>
          </a:extLst>
        </xdr:cNvPr>
        <xdr:cNvCxnSpPr/>
      </xdr:nvCxnSpPr>
      <xdr:spPr bwMode="auto">
        <a:xfrm>
          <a:off x="4305300" y="7164669"/>
          <a:ext cx="6985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57369883-094F-43DB-AC1D-A78FED9108F6}"/>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a:extLst>
            <a:ext uri="{FF2B5EF4-FFF2-40B4-BE49-F238E27FC236}">
              <a16:creationId xmlns:a16="http://schemas.microsoft.com/office/drawing/2014/main" id="{E23C0CA4-BD97-4750-B560-3E8EF03D5CBE}"/>
            </a:ext>
          </a:extLst>
        </xdr:cNvPr>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39969</xdr:rowOff>
    </xdr:from>
    <xdr:to>
      <xdr:col>22</xdr:col>
      <xdr:colOff>114300</xdr:colOff>
      <xdr:row>37</xdr:row>
      <xdr:rowOff>46794</xdr:rowOff>
    </xdr:to>
    <xdr:cxnSp macro="">
      <xdr:nvCxnSpPr>
        <xdr:cNvPr id="118" name="直線コネクタ 117">
          <a:extLst>
            <a:ext uri="{FF2B5EF4-FFF2-40B4-BE49-F238E27FC236}">
              <a16:creationId xmlns:a16="http://schemas.microsoft.com/office/drawing/2014/main" id="{DAE0787B-4F0A-4C2B-B0E5-4BC8BDA7D152}"/>
            </a:ext>
          </a:extLst>
        </xdr:cNvPr>
        <xdr:cNvCxnSpPr/>
      </xdr:nvCxnSpPr>
      <xdr:spPr bwMode="auto">
        <a:xfrm flipV="1">
          <a:off x="3606800" y="7164669"/>
          <a:ext cx="698500" cy="6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1339CBCB-65C4-43BB-BD7A-178A62070772}"/>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0" name="テキスト ボックス 119">
          <a:extLst>
            <a:ext uri="{FF2B5EF4-FFF2-40B4-BE49-F238E27FC236}">
              <a16:creationId xmlns:a16="http://schemas.microsoft.com/office/drawing/2014/main" id="{A5E6E18A-BAA2-4141-8374-BCC2891CF553}"/>
            </a:ext>
          </a:extLst>
        </xdr:cNvPr>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119293</xdr:rowOff>
    </xdr:from>
    <xdr:to>
      <xdr:col>18</xdr:col>
      <xdr:colOff>177800</xdr:colOff>
      <xdr:row>37</xdr:row>
      <xdr:rowOff>46794</xdr:rowOff>
    </xdr:to>
    <xdr:cxnSp macro="">
      <xdr:nvCxnSpPr>
        <xdr:cNvPr id="121" name="直線コネクタ 120">
          <a:extLst>
            <a:ext uri="{FF2B5EF4-FFF2-40B4-BE49-F238E27FC236}">
              <a16:creationId xmlns:a16="http://schemas.microsoft.com/office/drawing/2014/main" id="{72DBDDD6-08F7-4C86-91FF-66A39D44B956}"/>
            </a:ext>
          </a:extLst>
        </xdr:cNvPr>
        <xdr:cNvCxnSpPr/>
      </xdr:nvCxnSpPr>
      <xdr:spPr bwMode="auto">
        <a:xfrm>
          <a:off x="2908300" y="7072543"/>
          <a:ext cx="698500" cy="98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48035CC1-A416-4328-9EC7-B199B5776E37}"/>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a:extLst>
            <a:ext uri="{FF2B5EF4-FFF2-40B4-BE49-F238E27FC236}">
              <a16:creationId xmlns:a16="http://schemas.microsoft.com/office/drawing/2014/main" id="{011AD8EB-66DA-40C7-B1D5-112F142F0E93}"/>
            </a:ext>
          </a:extLst>
        </xdr:cNvPr>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FF266B9D-D7DE-4C94-839C-1998D33E6572}"/>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a:extLst>
            <a:ext uri="{FF2B5EF4-FFF2-40B4-BE49-F238E27FC236}">
              <a16:creationId xmlns:a16="http://schemas.microsoft.com/office/drawing/2014/main" id="{645E33F7-DCA0-4011-9DA6-84590F06AE43}"/>
            </a:ext>
          </a:extLst>
        </xdr:cNvPr>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31EE4EF1-C1EF-40A4-8CF1-35665F206B19}"/>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519E3F10-5872-4ED2-8993-8A6B8431F1D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1C50B95-B07E-4413-8CF5-83BC63598AE6}"/>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B44ED3A4-7ECF-4859-943D-E15438BC92DC}"/>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B734A805-B5F7-4CF1-A278-D1CC5A99F05A}"/>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54352</xdr:rowOff>
    </xdr:from>
    <xdr:to>
      <xdr:col>29</xdr:col>
      <xdr:colOff>177800</xdr:colOff>
      <xdr:row>36</xdr:row>
      <xdr:rowOff>155952</xdr:rowOff>
    </xdr:to>
    <xdr:sp macro="" textlink="">
      <xdr:nvSpPr>
        <xdr:cNvPr id="131" name="楕円 130">
          <a:extLst>
            <a:ext uri="{FF2B5EF4-FFF2-40B4-BE49-F238E27FC236}">
              <a16:creationId xmlns:a16="http://schemas.microsoft.com/office/drawing/2014/main" id="{71E0B3D8-AB12-4D06-92EF-2B7E62D99358}"/>
            </a:ext>
          </a:extLst>
        </xdr:cNvPr>
        <xdr:cNvSpPr/>
      </xdr:nvSpPr>
      <xdr:spPr bwMode="auto">
        <a:xfrm>
          <a:off x="5600700" y="7007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26429</xdr:rowOff>
    </xdr:from>
    <xdr:ext cx="762000" cy="259045"/>
    <xdr:sp macro="" textlink="">
      <xdr:nvSpPr>
        <xdr:cNvPr id="132" name="人口1人当たり決算額の推移該当値テキスト445">
          <a:extLst>
            <a:ext uri="{FF2B5EF4-FFF2-40B4-BE49-F238E27FC236}">
              <a16:creationId xmlns:a16="http://schemas.microsoft.com/office/drawing/2014/main" id="{FBECC159-17F9-443F-8F0F-B3542AF07B5B}"/>
            </a:ext>
          </a:extLst>
        </xdr:cNvPr>
        <xdr:cNvSpPr txBox="1"/>
      </xdr:nvSpPr>
      <xdr:spPr>
        <a:xfrm>
          <a:off x="5740400" y="6979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167934</xdr:rowOff>
    </xdr:from>
    <xdr:to>
      <xdr:col>26</xdr:col>
      <xdr:colOff>101600</xdr:colOff>
      <xdr:row>37</xdr:row>
      <xdr:rowOff>98084</xdr:rowOff>
    </xdr:to>
    <xdr:sp macro="" textlink="">
      <xdr:nvSpPr>
        <xdr:cNvPr id="133" name="楕円 132">
          <a:extLst>
            <a:ext uri="{FF2B5EF4-FFF2-40B4-BE49-F238E27FC236}">
              <a16:creationId xmlns:a16="http://schemas.microsoft.com/office/drawing/2014/main" id="{2076B8DC-2318-4377-A90A-B71BC2DD3B84}"/>
            </a:ext>
          </a:extLst>
        </xdr:cNvPr>
        <xdr:cNvSpPr/>
      </xdr:nvSpPr>
      <xdr:spPr bwMode="auto">
        <a:xfrm>
          <a:off x="4953000" y="7121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82861</xdr:rowOff>
    </xdr:from>
    <xdr:ext cx="736600" cy="259045"/>
    <xdr:sp macro="" textlink="">
      <xdr:nvSpPr>
        <xdr:cNvPr id="134" name="テキスト ボックス 133">
          <a:extLst>
            <a:ext uri="{FF2B5EF4-FFF2-40B4-BE49-F238E27FC236}">
              <a16:creationId xmlns:a16="http://schemas.microsoft.com/office/drawing/2014/main" id="{9EA2F266-89A1-4B9A-9C4B-4B56B142591A}"/>
            </a:ext>
          </a:extLst>
        </xdr:cNvPr>
        <xdr:cNvSpPr txBox="1"/>
      </xdr:nvSpPr>
      <xdr:spPr>
        <a:xfrm>
          <a:off x="4622800" y="7207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160619</xdr:rowOff>
    </xdr:from>
    <xdr:to>
      <xdr:col>22</xdr:col>
      <xdr:colOff>165100</xdr:colOff>
      <xdr:row>37</xdr:row>
      <xdr:rowOff>90769</xdr:rowOff>
    </xdr:to>
    <xdr:sp macro="" textlink="">
      <xdr:nvSpPr>
        <xdr:cNvPr id="135" name="楕円 134">
          <a:extLst>
            <a:ext uri="{FF2B5EF4-FFF2-40B4-BE49-F238E27FC236}">
              <a16:creationId xmlns:a16="http://schemas.microsoft.com/office/drawing/2014/main" id="{4AFC5908-50F4-403F-B616-3E4AEEB33EAC}"/>
            </a:ext>
          </a:extLst>
        </xdr:cNvPr>
        <xdr:cNvSpPr/>
      </xdr:nvSpPr>
      <xdr:spPr bwMode="auto">
        <a:xfrm>
          <a:off x="4254500" y="7113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75546</xdr:rowOff>
    </xdr:from>
    <xdr:ext cx="762000" cy="259045"/>
    <xdr:sp macro="" textlink="">
      <xdr:nvSpPr>
        <xdr:cNvPr id="136" name="テキスト ボックス 135">
          <a:extLst>
            <a:ext uri="{FF2B5EF4-FFF2-40B4-BE49-F238E27FC236}">
              <a16:creationId xmlns:a16="http://schemas.microsoft.com/office/drawing/2014/main" id="{70CB7254-5DBA-4E5C-AC82-208836B32F46}"/>
            </a:ext>
          </a:extLst>
        </xdr:cNvPr>
        <xdr:cNvSpPr txBox="1"/>
      </xdr:nvSpPr>
      <xdr:spPr>
        <a:xfrm>
          <a:off x="3924300" y="720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167444</xdr:rowOff>
    </xdr:from>
    <xdr:to>
      <xdr:col>19</xdr:col>
      <xdr:colOff>38100</xdr:colOff>
      <xdr:row>37</xdr:row>
      <xdr:rowOff>97594</xdr:rowOff>
    </xdr:to>
    <xdr:sp macro="" textlink="">
      <xdr:nvSpPr>
        <xdr:cNvPr id="137" name="楕円 136">
          <a:extLst>
            <a:ext uri="{FF2B5EF4-FFF2-40B4-BE49-F238E27FC236}">
              <a16:creationId xmlns:a16="http://schemas.microsoft.com/office/drawing/2014/main" id="{3B4DE789-1177-4490-890E-A070C8807E1E}"/>
            </a:ext>
          </a:extLst>
        </xdr:cNvPr>
        <xdr:cNvSpPr/>
      </xdr:nvSpPr>
      <xdr:spPr bwMode="auto">
        <a:xfrm>
          <a:off x="3556000" y="7120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82371</xdr:rowOff>
    </xdr:from>
    <xdr:ext cx="762000" cy="259045"/>
    <xdr:sp macro="" textlink="">
      <xdr:nvSpPr>
        <xdr:cNvPr id="138" name="テキスト ボックス 137">
          <a:extLst>
            <a:ext uri="{FF2B5EF4-FFF2-40B4-BE49-F238E27FC236}">
              <a16:creationId xmlns:a16="http://schemas.microsoft.com/office/drawing/2014/main" id="{020CD21A-F94D-4B6E-B908-0D8AA7263E42}"/>
            </a:ext>
          </a:extLst>
        </xdr:cNvPr>
        <xdr:cNvSpPr txBox="1"/>
      </xdr:nvSpPr>
      <xdr:spPr>
        <a:xfrm>
          <a:off x="3225800" y="720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68493</xdr:rowOff>
    </xdr:from>
    <xdr:to>
      <xdr:col>15</xdr:col>
      <xdr:colOff>101600</xdr:colOff>
      <xdr:row>36</xdr:row>
      <xdr:rowOff>170093</xdr:rowOff>
    </xdr:to>
    <xdr:sp macro="" textlink="">
      <xdr:nvSpPr>
        <xdr:cNvPr id="139" name="楕円 138">
          <a:extLst>
            <a:ext uri="{FF2B5EF4-FFF2-40B4-BE49-F238E27FC236}">
              <a16:creationId xmlns:a16="http://schemas.microsoft.com/office/drawing/2014/main" id="{D21C2F44-4834-44A2-A988-D6CF7B10E2B4}"/>
            </a:ext>
          </a:extLst>
        </xdr:cNvPr>
        <xdr:cNvSpPr/>
      </xdr:nvSpPr>
      <xdr:spPr bwMode="auto">
        <a:xfrm>
          <a:off x="2857500" y="7021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154870</xdr:rowOff>
    </xdr:from>
    <xdr:ext cx="762000" cy="259045"/>
    <xdr:sp macro="" textlink="">
      <xdr:nvSpPr>
        <xdr:cNvPr id="140" name="テキスト ボックス 139">
          <a:extLst>
            <a:ext uri="{FF2B5EF4-FFF2-40B4-BE49-F238E27FC236}">
              <a16:creationId xmlns:a16="http://schemas.microsoft.com/office/drawing/2014/main" id="{1ABCC18B-237A-4E34-9D60-401EA660FA56}"/>
            </a:ext>
          </a:extLst>
        </xdr:cNvPr>
        <xdr:cNvSpPr txBox="1"/>
      </xdr:nvSpPr>
      <xdr:spPr>
        <a:xfrm>
          <a:off x="2527300" y="71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452621F-00B9-4389-B0E3-441024E28C2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4ED6AFC4-9321-4C36-AD89-84DD8619D37B}"/>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4D536952-EB1C-4D5F-B2AC-CF6A2E6975D8}"/>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2B3370BC-4D52-4E55-8926-A49BB17412A4}"/>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A3B71EC-4555-4A04-9586-72F7CD74802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5D070EE-AF71-41C4-AD1A-CEC36A57989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9957FD6-CD6F-49D6-B097-A4CFCEFE772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94950FC-D4F7-4A81-B2CB-6F6AAE2F2F7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57DE8AA-910A-4953-8F22-5BBFFF965DF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89DE736E-1FC1-442C-8EF4-3200D0B8C96E}"/>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29,852
29,553
88.02
18,374,366
17,188,673
907,468
9,035,276
20,465,471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C47CAFD-98D0-4EDA-ABC8-06AF0BD2315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D99F584-41C9-4610-8BA8-AF0873B11C5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41C2A42-4CE9-4E4F-9949-66BE97AB464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7C99E59-4CC8-41C5-AC02-AD7A0698FE8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F936BAD-29CF-41C5-ACFA-5EF3286BD2C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282BB5B1-4648-4311-8932-2DF22BC76C3F}"/>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BB3E5413-8640-47D5-BBDB-26F532739582}"/>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E49E9922-6592-4611-943F-A7605965D37F}"/>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28B55DCC-BF3B-4596-9011-14FE6C5576F1}"/>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018868D-8207-4934-859E-FE4FFC4FD8C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F6131923-48EF-4DA6-A20E-70786C2789EB}"/>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3F25F19B-F613-410A-B69B-A2B94B788119}"/>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C43B3169-9BC7-490B-AED8-51243917BD97}"/>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E175E1DE-98EC-4720-927B-89455A2E401F}"/>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993005C-6BC7-40B1-A7DF-56202658D2E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21A28D4B-15EE-4343-8997-32FF6FA07F39}"/>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E27FBC9-DBCD-4537-8390-9A90DA918D6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B0BABC03-128A-4C5D-B61F-2BE51E782BF8}"/>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E43A6189-665E-4A23-A53A-346691DFED63}"/>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63FD894A-A6B2-43CA-915B-A24225DD282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A02E0F5E-DA7A-4CDE-B52B-E44D60AB5DE1}"/>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8D5C0054-4297-44A5-B9EA-C72D1CC26EFC}"/>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6AAEE5CD-D89F-4BD4-B37A-0628F4035923}"/>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B9E61B72-A2BF-4240-B76D-45BAB8FCA442}"/>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ED3EBAD3-99B9-4553-B7DD-1EF92AC46485}"/>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71CA2001-5D71-4D7B-8A8B-85E98668D758}"/>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8217E37C-E448-4ABE-9A8F-798D6617E36A}"/>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2C07FDDD-11BA-4551-8F66-E56E58CEBAC2}"/>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427A9482-44A8-4FA7-94DA-315BF1174157}"/>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B73FE7F1-2B43-4402-A408-BF30232D85BA}"/>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EADDB601-DB0D-43D6-86C5-8C7C542FD6A6}"/>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FCABCBBA-7AC8-45F4-85CC-A7746F33F513}"/>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B41FFB17-E16B-4110-B07D-A2CA936D395B}"/>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D900F451-CAE4-40AA-9FD3-4E5D1E4B24F6}"/>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8ED40AD1-7F26-4BD2-96C2-713C0EBD3578}"/>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AC3446AF-5D7A-46CF-9D4C-138357F047EB}"/>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2417C371-1940-4730-98DC-98C28626E681}"/>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3DEF8687-41E4-4E09-BC62-22F12CCF95B6}"/>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9448973E-3551-48E1-AF59-1FFA34A9D844}"/>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BEA5D67F-F6E6-41A8-898F-0E3FC60883D2}"/>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782317B5-CA96-43EF-97CC-065ACBB30268}"/>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99AE498E-568D-4C75-A9CD-FC5A570B82A5}"/>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7B061FED-3E64-4A1D-BFB8-F0EA8077DC14}"/>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7D98D11-93B8-457B-9E1F-CE12DEB6FAFE}"/>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839883A-D929-4077-87E9-631FAE1C4247}"/>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11C66B09-6D3D-42DA-B2F5-C5E4E158DEA4}"/>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5DF8457A-A588-4822-B350-4523F5BD4D94}"/>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6B2A18FB-E5A5-4DB8-A614-48004D4559FE}"/>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5C32F8B9-D853-45CE-86DE-4F4555E4022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152032</xdr:rowOff>
    </xdr:from>
    <xdr:to>
      <xdr:col>24</xdr:col>
      <xdr:colOff>63500</xdr:colOff>
      <xdr:row>35</xdr:row>
      <xdr:rowOff>14554</xdr:rowOff>
    </xdr:to>
    <xdr:cxnSp macro="">
      <xdr:nvCxnSpPr>
        <xdr:cNvPr id="61" name="直線コネクタ 60">
          <a:extLst>
            <a:ext uri="{FF2B5EF4-FFF2-40B4-BE49-F238E27FC236}">
              <a16:creationId xmlns:a16="http://schemas.microsoft.com/office/drawing/2014/main" id="{C1A2A4AD-A615-4830-A0BF-D0E5CFB50D89}"/>
            </a:ext>
          </a:extLst>
        </xdr:cNvPr>
        <xdr:cNvCxnSpPr/>
      </xdr:nvCxnSpPr>
      <xdr:spPr>
        <a:xfrm flipV="1">
          <a:off x="3797300" y="5981332"/>
          <a:ext cx="838200" cy="3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D3E5CD67-F6CB-4763-9968-6473F1C1B5D5}"/>
            </a:ext>
          </a:extLst>
        </xdr:cNvPr>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AC251471-270D-4783-916A-FB54A0FF609F}"/>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14554</xdr:rowOff>
    </xdr:from>
    <xdr:to>
      <xdr:col>19</xdr:col>
      <xdr:colOff>177800</xdr:colOff>
      <xdr:row>35</xdr:row>
      <xdr:rowOff>36843</xdr:rowOff>
    </xdr:to>
    <xdr:cxnSp macro="">
      <xdr:nvCxnSpPr>
        <xdr:cNvPr id="64" name="直線コネクタ 63">
          <a:extLst>
            <a:ext uri="{FF2B5EF4-FFF2-40B4-BE49-F238E27FC236}">
              <a16:creationId xmlns:a16="http://schemas.microsoft.com/office/drawing/2014/main" id="{F2605642-32E9-44AF-8EF3-D95DFECA02FB}"/>
            </a:ext>
          </a:extLst>
        </xdr:cNvPr>
        <xdr:cNvCxnSpPr/>
      </xdr:nvCxnSpPr>
      <xdr:spPr>
        <a:xfrm flipV="1">
          <a:off x="2908300" y="6015304"/>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B44C7CD6-1EFE-4520-BBD1-47481F731697}"/>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a:extLst>
            <a:ext uri="{FF2B5EF4-FFF2-40B4-BE49-F238E27FC236}">
              <a16:creationId xmlns:a16="http://schemas.microsoft.com/office/drawing/2014/main" id="{CAB4C084-4427-4BE6-92C1-ACFDB9BAA2AD}"/>
            </a:ext>
          </a:extLst>
        </xdr:cNvPr>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32144</xdr:rowOff>
    </xdr:from>
    <xdr:to>
      <xdr:col>15</xdr:col>
      <xdr:colOff>50800</xdr:colOff>
      <xdr:row>35</xdr:row>
      <xdr:rowOff>36843</xdr:rowOff>
    </xdr:to>
    <xdr:cxnSp macro="">
      <xdr:nvCxnSpPr>
        <xdr:cNvPr id="67" name="直線コネクタ 66">
          <a:extLst>
            <a:ext uri="{FF2B5EF4-FFF2-40B4-BE49-F238E27FC236}">
              <a16:creationId xmlns:a16="http://schemas.microsoft.com/office/drawing/2014/main" id="{D6309B98-51A4-4E9E-9232-DA1F37F58376}"/>
            </a:ext>
          </a:extLst>
        </xdr:cNvPr>
        <xdr:cNvCxnSpPr/>
      </xdr:nvCxnSpPr>
      <xdr:spPr>
        <a:xfrm>
          <a:off x="2019300" y="6032894"/>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C59399FB-AD8E-4C81-B9D5-542E93DE4499}"/>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a:extLst>
            <a:ext uri="{FF2B5EF4-FFF2-40B4-BE49-F238E27FC236}">
              <a16:creationId xmlns:a16="http://schemas.microsoft.com/office/drawing/2014/main" id="{8D195A89-C9E4-4348-B028-60BCDD86587C}"/>
            </a:ext>
          </a:extLst>
        </xdr:cNvPr>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32144</xdr:rowOff>
    </xdr:from>
    <xdr:to>
      <xdr:col>10</xdr:col>
      <xdr:colOff>114300</xdr:colOff>
      <xdr:row>36</xdr:row>
      <xdr:rowOff>60376</xdr:rowOff>
    </xdr:to>
    <xdr:cxnSp macro="">
      <xdr:nvCxnSpPr>
        <xdr:cNvPr id="70" name="直線コネクタ 69">
          <a:extLst>
            <a:ext uri="{FF2B5EF4-FFF2-40B4-BE49-F238E27FC236}">
              <a16:creationId xmlns:a16="http://schemas.microsoft.com/office/drawing/2014/main" id="{2BBBD084-A447-4654-B6B8-125CE48FE4A4}"/>
            </a:ext>
          </a:extLst>
        </xdr:cNvPr>
        <xdr:cNvCxnSpPr/>
      </xdr:nvCxnSpPr>
      <xdr:spPr>
        <a:xfrm flipV="1">
          <a:off x="1130300" y="6032894"/>
          <a:ext cx="889000" cy="19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36D24616-E50E-4B36-A8EE-32E03954B9E9}"/>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F5B3281C-84AC-4554-94B4-687BB73CB4DA}"/>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C0F25439-879D-4659-AC88-2804E118C357}"/>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110126</xdr:rowOff>
    </xdr:from>
    <xdr:ext cx="534377" cy="259045"/>
    <xdr:sp macro="" textlink="">
      <xdr:nvSpPr>
        <xdr:cNvPr id="74" name="テキスト ボックス 73">
          <a:extLst>
            <a:ext uri="{FF2B5EF4-FFF2-40B4-BE49-F238E27FC236}">
              <a16:creationId xmlns:a16="http://schemas.microsoft.com/office/drawing/2014/main" id="{41F7A5B2-888D-4253-8D89-68D41915EAC0}"/>
            </a:ext>
          </a:extLst>
        </xdr:cNvPr>
        <xdr:cNvSpPr txBox="1"/>
      </xdr:nvSpPr>
      <xdr:spPr>
        <a:xfrm>
          <a:off x="863111" y="59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FB44E2FE-C8C9-4CFD-ACED-5EBDAD6BD6E4}"/>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217288D0-1432-4566-9143-9FF5A7D5B0F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E1066A4E-0D00-4F24-A04D-534EDFF63149}"/>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9DA079E-93F2-4392-8185-BA6CD4B33A7E}"/>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DF81CC2A-3F0E-480A-926E-B6F0C764A8AB}"/>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101232</xdr:rowOff>
    </xdr:from>
    <xdr:to>
      <xdr:col>24</xdr:col>
      <xdr:colOff>114300</xdr:colOff>
      <xdr:row>35</xdr:row>
      <xdr:rowOff>31382</xdr:rowOff>
    </xdr:to>
    <xdr:sp macro="" textlink="">
      <xdr:nvSpPr>
        <xdr:cNvPr id="80" name="楕円 79">
          <a:extLst>
            <a:ext uri="{FF2B5EF4-FFF2-40B4-BE49-F238E27FC236}">
              <a16:creationId xmlns:a16="http://schemas.microsoft.com/office/drawing/2014/main" id="{47BABE12-10F0-450E-BACD-182447DB1273}"/>
            </a:ext>
          </a:extLst>
        </xdr:cNvPr>
        <xdr:cNvSpPr/>
      </xdr:nvSpPr>
      <xdr:spPr>
        <a:xfrm>
          <a:off x="4584700" y="593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79659</xdr:rowOff>
    </xdr:from>
    <xdr:ext cx="534377" cy="259045"/>
    <xdr:sp macro="" textlink="">
      <xdr:nvSpPr>
        <xdr:cNvPr id="81" name="人件費該当値テキスト">
          <a:extLst>
            <a:ext uri="{FF2B5EF4-FFF2-40B4-BE49-F238E27FC236}">
              <a16:creationId xmlns:a16="http://schemas.microsoft.com/office/drawing/2014/main" id="{746FD979-BA1D-4378-A661-E8990C2A78E8}"/>
            </a:ext>
          </a:extLst>
        </xdr:cNvPr>
        <xdr:cNvSpPr txBox="1"/>
      </xdr:nvSpPr>
      <xdr:spPr>
        <a:xfrm>
          <a:off x="4686300" y="590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135204</xdr:rowOff>
    </xdr:from>
    <xdr:to>
      <xdr:col>20</xdr:col>
      <xdr:colOff>38100</xdr:colOff>
      <xdr:row>35</xdr:row>
      <xdr:rowOff>65354</xdr:rowOff>
    </xdr:to>
    <xdr:sp macro="" textlink="">
      <xdr:nvSpPr>
        <xdr:cNvPr id="82" name="楕円 81">
          <a:extLst>
            <a:ext uri="{FF2B5EF4-FFF2-40B4-BE49-F238E27FC236}">
              <a16:creationId xmlns:a16="http://schemas.microsoft.com/office/drawing/2014/main" id="{814A3822-1FA8-4982-A246-F3E016076B63}"/>
            </a:ext>
          </a:extLst>
        </xdr:cNvPr>
        <xdr:cNvSpPr/>
      </xdr:nvSpPr>
      <xdr:spPr>
        <a:xfrm>
          <a:off x="3746500" y="596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56481</xdr:rowOff>
    </xdr:from>
    <xdr:ext cx="534377" cy="259045"/>
    <xdr:sp macro="" textlink="">
      <xdr:nvSpPr>
        <xdr:cNvPr id="83" name="テキスト ボックス 82">
          <a:extLst>
            <a:ext uri="{FF2B5EF4-FFF2-40B4-BE49-F238E27FC236}">
              <a16:creationId xmlns:a16="http://schemas.microsoft.com/office/drawing/2014/main" id="{1473B38D-76FC-4443-AEAE-4B48A0002039}"/>
            </a:ext>
          </a:extLst>
        </xdr:cNvPr>
        <xdr:cNvSpPr txBox="1"/>
      </xdr:nvSpPr>
      <xdr:spPr>
        <a:xfrm>
          <a:off x="3530111" y="60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157493</xdr:rowOff>
    </xdr:from>
    <xdr:to>
      <xdr:col>15</xdr:col>
      <xdr:colOff>101600</xdr:colOff>
      <xdr:row>35</xdr:row>
      <xdr:rowOff>87643</xdr:rowOff>
    </xdr:to>
    <xdr:sp macro="" textlink="">
      <xdr:nvSpPr>
        <xdr:cNvPr id="84" name="楕円 83">
          <a:extLst>
            <a:ext uri="{FF2B5EF4-FFF2-40B4-BE49-F238E27FC236}">
              <a16:creationId xmlns:a16="http://schemas.microsoft.com/office/drawing/2014/main" id="{EFD784D8-866B-4D2A-ADE8-C0F235E42C32}"/>
            </a:ext>
          </a:extLst>
        </xdr:cNvPr>
        <xdr:cNvSpPr/>
      </xdr:nvSpPr>
      <xdr:spPr>
        <a:xfrm>
          <a:off x="2857500" y="598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78770</xdr:rowOff>
    </xdr:from>
    <xdr:ext cx="534377" cy="259045"/>
    <xdr:sp macro="" textlink="">
      <xdr:nvSpPr>
        <xdr:cNvPr id="85" name="テキスト ボックス 84">
          <a:extLst>
            <a:ext uri="{FF2B5EF4-FFF2-40B4-BE49-F238E27FC236}">
              <a16:creationId xmlns:a16="http://schemas.microsoft.com/office/drawing/2014/main" id="{4031D9A7-8365-459F-9ABC-2B164F94EA13}"/>
            </a:ext>
          </a:extLst>
        </xdr:cNvPr>
        <xdr:cNvSpPr txBox="1"/>
      </xdr:nvSpPr>
      <xdr:spPr>
        <a:xfrm>
          <a:off x="2641111" y="607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152794</xdr:rowOff>
    </xdr:from>
    <xdr:to>
      <xdr:col>10</xdr:col>
      <xdr:colOff>165100</xdr:colOff>
      <xdr:row>35</xdr:row>
      <xdr:rowOff>82944</xdr:rowOff>
    </xdr:to>
    <xdr:sp macro="" textlink="">
      <xdr:nvSpPr>
        <xdr:cNvPr id="86" name="楕円 85">
          <a:extLst>
            <a:ext uri="{FF2B5EF4-FFF2-40B4-BE49-F238E27FC236}">
              <a16:creationId xmlns:a16="http://schemas.microsoft.com/office/drawing/2014/main" id="{B90B2DFF-CEB1-4586-A58E-6F7F01807E33}"/>
            </a:ext>
          </a:extLst>
        </xdr:cNvPr>
        <xdr:cNvSpPr/>
      </xdr:nvSpPr>
      <xdr:spPr>
        <a:xfrm>
          <a:off x="1968500" y="598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99471</xdr:rowOff>
    </xdr:from>
    <xdr:ext cx="534377" cy="259045"/>
    <xdr:sp macro="" textlink="">
      <xdr:nvSpPr>
        <xdr:cNvPr id="87" name="テキスト ボックス 86">
          <a:extLst>
            <a:ext uri="{FF2B5EF4-FFF2-40B4-BE49-F238E27FC236}">
              <a16:creationId xmlns:a16="http://schemas.microsoft.com/office/drawing/2014/main" id="{92B5BE61-2BC1-4EBB-82C4-DAD42B8FF31A}"/>
            </a:ext>
          </a:extLst>
        </xdr:cNvPr>
        <xdr:cNvSpPr txBox="1"/>
      </xdr:nvSpPr>
      <xdr:spPr>
        <a:xfrm>
          <a:off x="1752111" y="575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9576</xdr:rowOff>
    </xdr:from>
    <xdr:to>
      <xdr:col>6</xdr:col>
      <xdr:colOff>38100</xdr:colOff>
      <xdr:row>36</xdr:row>
      <xdr:rowOff>111176</xdr:rowOff>
    </xdr:to>
    <xdr:sp macro="" textlink="">
      <xdr:nvSpPr>
        <xdr:cNvPr id="88" name="楕円 87">
          <a:extLst>
            <a:ext uri="{FF2B5EF4-FFF2-40B4-BE49-F238E27FC236}">
              <a16:creationId xmlns:a16="http://schemas.microsoft.com/office/drawing/2014/main" id="{578324B2-A6D1-4EB2-81FA-36BC174DA532}"/>
            </a:ext>
          </a:extLst>
        </xdr:cNvPr>
        <xdr:cNvSpPr/>
      </xdr:nvSpPr>
      <xdr:spPr>
        <a:xfrm>
          <a:off x="1079500" y="618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102303</xdr:rowOff>
    </xdr:from>
    <xdr:ext cx="534377" cy="259045"/>
    <xdr:sp macro="" textlink="">
      <xdr:nvSpPr>
        <xdr:cNvPr id="89" name="テキスト ボックス 88">
          <a:extLst>
            <a:ext uri="{FF2B5EF4-FFF2-40B4-BE49-F238E27FC236}">
              <a16:creationId xmlns:a16="http://schemas.microsoft.com/office/drawing/2014/main" id="{7445AABF-74B7-4FB3-9923-FF0F25C088F5}"/>
            </a:ext>
          </a:extLst>
        </xdr:cNvPr>
        <xdr:cNvSpPr txBox="1"/>
      </xdr:nvSpPr>
      <xdr:spPr>
        <a:xfrm>
          <a:off x="863111" y="62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134DE030-7F13-4CCE-98F6-6D2100F9D637}"/>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73F0337D-29AB-459A-8FF6-05CD6855AB32}"/>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6CAD04F5-1811-4249-85A4-BB6D26B87655}"/>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F0C81DAC-69CF-46BE-8185-C32EDAD37DAA}"/>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5AA478CA-34A6-4005-9D53-7ABF41FEFD24}"/>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2B9DD80F-7A0E-44C2-ADF9-26916217F77D}"/>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2B36E7-30F1-4A1C-B420-ABC8D28F7FC2}"/>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265ED135-96FB-47C3-8C6B-67F4D39CC73C}"/>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A0CF32B3-01B1-4DF7-B817-0A5B29154628}"/>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D3F2E0E4-BECC-4FC7-B4C3-BD5FE5DF3B1F}"/>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76C4C4B4-ADEA-40A2-A56E-ED1F47C1FF27}"/>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677D7D78-4B1A-4557-B8FA-FC12C3B17E6E}"/>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75820053-69CB-44FF-8A33-C90BD9262889}"/>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E77ECAB2-DA62-4D3B-884E-CE18747EFB88}"/>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E50F4D21-B599-4691-A39B-A3316B5EEFEC}"/>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5836B88E-6A6C-4601-9006-D391B4116E55}"/>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EB402061-4F1F-43C2-8163-826A59CD45C5}"/>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43A3260E-3855-444C-96C1-5C173404E2B7}"/>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E9EA2432-BAFA-470E-A478-18FD85FB63EC}"/>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26A56D8E-F48B-4336-8004-D1C5C3649518}"/>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DEDB5BBC-391B-41E5-BB9B-A4A31F33D72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C837D71-AF91-427D-AB57-570F2CDEE108}"/>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ED1D6197-80C0-4D81-877C-BC5E48597C4C}"/>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D678E7EE-025F-4DB6-B299-BE07229DBC4C}"/>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99C060C2-8586-4EE8-A274-0BB8CC05452E}"/>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3BF984E8-FA50-4E6F-AFC5-F241F06A99FE}"/>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EAD40FF8-F562-4619-8AA2-D4FB87D4329A}"/>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136143</xdr:rowOff>
    </xdr:from>
    <xdr:to>
      <xdr:col>24</xdr:col>
      <xdr:colOff>63500</xdr:colOff>
      <xdr:row>55</xdr:row>
      <xdr:rowOff>153956</xdr:rowOff>
    </xdr:to>
    <xdr:cxnSp macro="">
      <xdr:nvCxnSpPr>
        <xdr:cNvPr id="117" name="直線コネクタ 116">
          <a:extLst>
            <a:ext uri="{FF2B5EF4-FFF2-40B4-BE49-F238E27FC236}">
              <a16:creationId xmlns:a16="http://schemas.microsoft.com/office/drawing/2014/main" id="{F988937C-B194-4230-A76C-3CCEC4EA2EE2}"/>
            </a:ext>
          </a:extLst>
        </xdr:cNvPr>
        <xdr:cNvCxnSpPr/>
      </xdr:nvCxnSpPr>
      <xdr:spPr>
        <a:xfrm>
          <a:off x="3797300" y="9565893"/>
          <a:ext cx="838200" cy="1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409C7048-3480-470C-8DBA-5A4D20C2D186}"/>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C9423A01-36BE-48B2-9BAA-957C7AB03E99}"/>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136143</xdr:rowOff>
    </xdr:from>
    <xdr:to>
      <xdr:col>19</xdr:col>
      <xdr:colOff>177800</xdr:colOff>
      <xdr:row>55</xdr:row>
      <xdr:rowOff>160393</xdr:rowOff>
    </xdr:to>
    <xdr:cxnSp macro="">
      <xdr:nvCxnSpPr>
        <xdr:cNvPr id="120" name="直線コネクタ 119">
          <a:extLst>
            <a:ext uri="{FF2B5EF4-FFF2-40B4-BE49-F238E27FC236}">
              <a16:creationId xmlns:a16="http://schemas.microsoft.com/office/drawing/2014/main" id="{9BFC3A4A-80D4-4420-85A9-36B02BED7006}"/>
            </a:ext>
          </a:extLst>
        </xdr:cNvPr>
        <xdr:cNvCxnSpPr/>
      </xdr:nvCxnSpPr>
      <xdr:spPr>
        <a:xfrm flipV="1">
          <a:off x="2908300" y="9565893"/>
          <a:ext cx="889000" cy="2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A61ACEA9-FA4A-4D83-A17B-48EFE8FC9ECE}"/>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6426663D-1003-49DA-B224-DAC5088CA165}"/>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36007</xdr:rowOff>
    </xdr:from>
    <xdr:to>
      <xdr:col>15</xdr:col>
      <xdr:colOff>50800</xdr:colOff>
      <xdr:row>55</xdr:row>
      <xdr:rowOff>160393</xdr:rowOff>
    </xdr:to>
    <xdr:cxnSp macro="">
      <xdr:nvCxnSpPr>
        <xdr:cNvPr id="123" name="直線コネクタ 122">
          <a:extLst>
            <a:ext uri="{FF2B5EF4-FFF2-40B4-BE49-F238E27FC236}">
              <a16:creationId xmlns:a16="http://schemas.microsoft.com/office/drawing/2014/main" id="{E9C03A35-3BBE-4CA6-9F02-59F3CD38BBBE}"/>
            </a:ext>
          </a:extLst>
        </xdr:cNvPr>
        <xdr:cNvCxnSpPr/>
      </xdr:nvCxnSpPr>
      <xdr:spPr>
        <a:xfrm>
          <a:off x="2019300" y="8951407"/>
          <a:ext cx="889000" cy="63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507C6CC9-79D4-4640-8104-74E25042476C}"/>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50CAA9BA-0C64-414A-AD83-4A1A9AC911DE}"/>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36007</xdr:rowOff>
    </xdr:from>
    <xdr:to>
      <xdr:col>10</xdr:col>
      <xdr:colOff>114300</xdr:colOff>
      <xdr:row>54</xdr:row>
      <xdr:rowOff>90441</xdr:rowOff>
    </xdr:to>
    <xdr:cxnSp macro="">
      <xdr:nvCxnSpPr>
        <xdr:cNvPr id="126" name="直線コネクタ 125">
          <a:extLst>
            <a:ext uri="{FF2B5EF4-FFF2-40B4-BE49-F238E27FC236}">
              <a16:creationId xmlns:a16="http://schemas.microsoft.com/office/drawing/2014/main" id="{52AD01AC-2F7F-40D0-9DB5-1ED207C3DC46}"/>
            </a:ext>
          </a:extLst>
        </xdr:cNvPr>
        <xdr:cNvCxnSpPr/>
      </xdr:nvCxnSpPr>
      <xdr:spPr>
        <a:xfrm flipV="1">
          <a:off x="1130300" y="8951407"/>
          <a:ext cx="889000" cy="39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9525557-2F4D-47E1-99D7-8A1318BC2131}"/>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DD45BE82-2801-4B4E-B582-3351C470B01E}"/>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C8BAD3DA-59EF-4BF7-9959-E6DAE8F138C2}"/>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3C306064-39C3-4943-B22D-31DDECC5BBE3}"/>
            </a:ext>
          </a:extLst>
        </xdr:cNvPr>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2C179EC0-3766-40BD-A328-E2C8F60FE91C}"/>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397CA762-73E4-4A48-ABE7-4C5B629CDBBA}"/>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DF1E7599-0A3E-46A6-B8A7-A19597939AEC}"/>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18D1BE97-5096-4DB5-95AC-CD54CA0F6E53}"/>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24A22722-F80F-45D9-BDBE-AACFD0DCFD58}"/>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103156</xdr:rowOff>
    </xdr:from>
    <xdr:to>
      <xdr:col>24</xdr:col>
      <xdr:colOff>114300</xdr:colOff>
      <xdr:row>56</xdr:row>
      <xdr:rowOff>33306</xdr:rowOff>
    </xdr:to>
    <xdr:sp macro="" textlink="">
      <xdr:nvSpPr>
        <xdr:cNvPr id="136" name="楕円 135">
          <a:extLst>
            <a:ext uri="{FF2B5EF4-FFF2-40B4-BE49-F238E27FC236}">
              <a16:creationId xmlns:a16="http://schemas.microsoft.com/office/drawing/2014/main" id="{95E8F5E7-1C43-4AD3-AE2E-5C3EA0B60401}"/>
            </a:ext>
          </a:extLst>
        </xdr:cNvPr>
        <xdr:cNvSpPr/>
      </xdr:nvSpPr>
      <xdr:spPr>
        <a:xfrm>
          <a:off x="4584700" y="95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126033</xdr:rowOff>
    </xdr:from>
    <xdr:ext cx="599010" cy="259045"/>
    <xdr:sp macro="" textlink="">
      <xdr:nvSpPr>
        <xdr:cNvPr id="137" name="物件費該当値テキスト">
          <a:extLst>
            <a:ext uri="{FF2B5EF4-FFF2-40B4-BE49-F238E27FC236}">
              <a16:creationId xmlns:a16="http://schemas.microsoft.com/office/drawing/2014/main" id="{0383D82B-D6B7-41BA-B875-CB5C3C047741}"/>
            </a:ext>
          </a:extLst>
        </xdr:cNvPr>
        <xdr:cNvSpPr txBox="1"/>
      </xdr:nvSpPr>
      <xdr:spPr>
        <a:xfrm>
          <a:off x="4686300" y="938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85343</xdr:rowOff>
    </xdr:from>
    <xdr:to>
      <xdr:col>20</xdr:col>
      <xdr:colOff>38100</xdr:colOff>
      <xdr:row>56</xdr:row>
      <xdr:rowOff>15493</xdr:rowOff>
    </xdr:to>
    <xdr:sp macro="" textlink="">
      <xdr:nvSpPr>
        <xdr:cNvPr id="138" name="楕円 137">
          <a:extLst>
            <a:ext uri="{FF2B5EF4-FFF2-40B4-BE49-F238E27FC236}">
              <a16:creationId xmlns:a16="http://schemas.microsoft.com/office/drawing/2014/main" id="{7113D4B8-6BD3-4A5B-B4FD-35FE491CA8D2}"/>
            </a:ext>
          </a:extLst>
        </xdr:cNvPr>
        <xdr:cNvSpPr/>
      </xdr:nvSpPr>
      <xdr:spPr>
        <a:xfrm>
          <a:off x="3746500" y="951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32020</xdr:rowOff>
    </xdr:from>
    <xdr:ext cx="599010" cy="259045"/>
    <xdr:sp macro="" textlink="">
      <xdr:nvSpPr>
        <xdr:cNvPr id="139" name="テキスト ボックス 138">
          <a:extLst>
            <a:ext uri="{FF2B5EF4-FFF2-40B4-BE49-F238E27FC236}">
              <a16:creationId xmlns:a16="http://schemas.microsoft.com/office/drawing/2014/main" id="{87F7144F-1679-4663-937B-98205C2EE2F6}"/>
            </a:ext>
          </a:extLst>
        </xdr:cNvPr>
        <xdr:cNvSpPr txBox="1"/>
      </xdr:nvSpPr>
      <xdr:spPr>
        <a:xfrm>
          <a:off x="3497795" y="929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109593</xdr:rowOff>
    </xdr:from>
    <xdr:to>
      <xdr:col>15</xdr:col>
      <xdr:colOff>101600</xdr:colOff>
      <xdr:row>56</xdr:row>
      <xdr:rowOff>39743</xdr:rowOff>
    </xdr:to>
    <xdr:sp macro="" textlink="">
      <xdr:nvSpPr>
        <xdr:cNvPr id="140" name="楕円 139">
          <a:extLst>
            <a:ext uri="{FF2B5EF4-FFF2-40B4-BE49-F238E27FC236}">
              <a16:creationId xmlns:a16="http://schemas.microsoft.com/office/drawing/2014/main" id="{81B87AAA-A111-4602-9267-5B53ACD69D05}"/>
            </a:ext>
          </a:extLst>
        </xdr:cNvPr>
        <xdr:cNvSpPr/>
      </xdr:nvSpPr>
      <xdr:spPr>
        <a:xfrm>
          <a:off x="2857500" y="953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56270</xdr:rowOff>
    </xdr:from>
    <xdr:ext cx="599010" cy="259045"/>
    <xdr:sp macro="" textlink="">
      <xdr:nvSpPr>
        <xdr:cNvPr id="141" name="テキスト ボックス 140">
          <a:extLst>
            <a:ext uri="{FF2B5EF4-FFF2-40B4-BE49-F238E27FC236}">
              <a16:creationId xmlns:a16="http://schemas.microsoft.com/office/drawing/2014/main" id="{9E93983D-DB2B-4D61-8F28-83AE0C4C6C14}"/>
            </a:ext>
          </a:extLst>
        </xdr:cNvPr>
        <xdr:cNvSpPr txBox="1"/>
      </xdr:nvSpPr>
      <xdr:spPr>
        <a:xfrm>
          <a:off x="2608795" y="931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156657</xdr:rowOff>
    </xdr:from>
    <xdr:to>
      <xdr:col>10</xdr:col>
      <xdr:colOff>165100</xdr:colOff>
      <xdr:row>52</xdr:row>
      <xdr:rowOff>86807</xdr:rowOff>
    </xdr:to>
    <xdr:sp macro="" textlink="">
      <xdr:nvSpPr>
        <xdr:cNvPr id="142" name="楕円 141">
          <a:extLst>
            <a:ext uri="{FF2B5EF4-FFF2-40B4-BE49-F238E27FC236}">
              <a16:creationId xmlns:a16="http://schemas.microsoft.com/office/drawing/2014/main" id="{8F2D0AE9-BCB8-459A-BBBE-266BBED06986}"/>
            </a:ext>
          </a:extLst>
        </xdr:cNvPr>
        <xdr:cNvSpPr/>
      </xdr:nvSpPr>
      <xdr:spPr>
        <a:xfrm>
          <a:off x="1968500" y="890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103334</xdr:rowOff>
    </xdr:from>
    <xdr:ext cx="599010" cy="259045"/>
    <xdr:sp macro="" textlink="">
      <xdr:nvSpPr>
        <xdr:cNvPr id="143" name="テキスト ボックス 142">
          <a:extLst>
            <a:ext uri="{FF2B5EF4-FFF2-40B4-BE49-F238E27FC236}">
              <a16:creationId xmlns:a16="http://schemas.microsoft.com/office/drawing/2014/main" id="{28A6D59E-31A1-45E2-AA02-D3327EFBF212}"/>
            </a:ext>
          </a:extLst>
        </xdr:cNvPr>
        <xdr:cNvSpPr txBox="1"/>
      </xdr:nvSpPr>
      <xdr:spPr>
        <a:xfrm>
          <a:off x="1719795" y="867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39641</xdr:rowOff>
    </xdr:from>
    <xdr:to>
      <xdr:col>6</xdr:col>
      <xdr:colOff>38100</xdr:colOff>
      <xdr:row>54</xdr:row>
      <xdr:rowOff>141241</xdr:rowOff>
    </xdr:to>
    <xdr:sp macro="" textlink="">
      <xdr:nvSpPr>
        <xdr:cNvPr id="144" name="楕円 143">
          <a:extLst>
            <a:ext uri="{FF2B5EF4-FFF2-40B4-BE49-F238E27FC236}">
              <a16:creationId xmlns:a16="http://schemas.microsoft.com/office/drawing/2014/main" id="{97B63A5F-B57F-4003-BF90-3C24D05DB24E}"/>
            </a:ext>
          </a:extLst>
        </xdr:cNvPr>
        <xdr:cNvSpPr/>
      </xdr:nvSpPr>
      <xdr:spPr>
        <a:xfrm>
          <a:off x="1079500" y="929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157768</xdr:rowOff>
    </xdr:from>
    <xdr:ext cx="599010" cy="259045"/>
    <xdr:sp macro="" textlink="">
      <xdr:nvSpPr>
        <xdr:cNvPr id="145" name="テキスト ボックス 144">
          <a:extLst>
            <a:ext uri="{FF2B5EF4-FFF2-40B4-BE49-F238E27FC236}">
              <a16:creationId xmlns:a16="http://schemas.microsoft.com/office/drawing/2014/main" id="{4133507A-C4F8-4277-B75D-09410136A688}"/>
            </a:ext>
          </a:extLst>
        </xdr:cNvPr>
        <xdr:cNvSpPr txBox="1"/>
      </xdr:nvSpPr>
      <xdr:spPr>
        <a:xfrm>
          <a:off x="830795" y="907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7A88547C-2A9A-45F8-AC3B-BF79D699B6ED}"/>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AACF4451-B377-4DC0-9A5C-9A4506E28CEE}"/>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A08CD308-C164-4AF6-A2FF-850BE215E8A7}"/>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D811E50F-9521-41A1-9444-D49CDEBBB411}"/>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3C3DCB1D-1DC2-4263-A30F-4E64577F83F6}"/>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1B125BB4-BCF6-4689-B8A1-335376543CB5}"/>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F5822DD8-43B5-48A0-8755-199085493CD1}"/>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D74CEE6E-B8C0-48B4-85FB-3539B2085272}"/>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86A0B462-2381-49A5-BFA4-550269260779}"/>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C6268D9D-B663-4904-A033-FF668B805E85}"/>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2D8DBE24-E1D4-439D-A1B1-8A12B03F33C5}"/>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36776D47-5E1F-4CB5-B7DB-08BA51E82AC3}"/>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A9EF4133-CC94-4784-985C-5C61AC286F31}"/>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464A4163-C97B-4F49-97E4-3CAC9AA7ACCD}"/>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705BF7B3-42AB-4D94-911D-76510533F4CE}"/>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118B2DD3-AB3D-449D-A633-3ADDAC0683EC}"/>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2D54B1B3-7664-4CF6-B306-6C3FEC2FFBD7}"/>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A40627DC-F349-4579-BF4D-271E3E6B8777}"/>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8E360091-1309-4E22-9101-AD36B4275DFD}"/>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7A0C8FC1-A62C-438C-AD96-17C15F81326E}"/>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89CA8389-0B6B-4711-892F-B9C96A910F4D}"/>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1AE99F98-4227-4B34-B9DB-AE1F3A9C2954}"/>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A6C65FB0-588B-4D99-B45D-E3F1A2FC578C}"/>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5088D55B-0171-4945-9720-1EED35D9AA72}"/>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5D86B1E7-45B7-4B55-B321-30940AA97925}"/>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74141011-FEB9-41D8-9E66-1EDA69A851F5}"/>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114874</xdr:rowOff>
    </xdr:from>
    <xdr:to>
      <xdr:col>24</xdr:col>
      <xdr:colOff>63500</xdr:colOff>
      <xdr:row>77</xdr:row>
      <xdr:rowOff>152136</xdr:rowOff>
    </xdr:to>
    <xdr:cxnSp macro="">
      <xdr:nvCxnSpPr>
        <xdr:cNvPr id="172" name="直線コネクタ 171">
          <a:extLst>
            <a:ext uri="{FF2B5EF4-FFF2-40B4-BE49-F238E27FC236}">
              <a16:creationId xmlns:a16="http://schemas.microsoft.com/office/drawing/2014/main" id="{C6424EE5-F075-4D44-9933-1625C309020B}"/>
            </a:ext>
          </a:extLst>
        </xdr:cNvPr>
        <xdr:cNvCxnSpPr/>
      </xdr:nvCxnSpPr>
      <xdr:spPr>
        <a:xfrm flipV="1">
          <a:off x="3797300" y="13316524"/>
          <a:ext cx="8382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59372</xdr:rowOff>
    </xdr:from>
    <xdr:ext cx="469744" cy="259045"/>
    <xdr:sp macro="" textlink="">
      <xdr:nvSpPr>
        <xdr:cNvPr id="173" name="維持補修費平均値テキスト">
          <a:extLst>
            <a:ext uri="{FF2B5EF4-FFF2-40B4-BE49-F238E27FC236}">
              <a16:creationId xmlns:a16="http://schemas.microsoft.com/office/drawing/2014/main" id="{7FAF9810-43AB-42E5-B631-D2D89E96D53A}"/>
            </a:ext>
          </a:extLst>
        </xdr:cNvPr>
        <xdr:cNvSpPr txBox="1"/>
      </xdr:nvSpPr>
      <xdr:spPr>
        <a:xfrm>
          <a:off x="4686300" y="1326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75714DFF-F2EB-4E2B-B3E4-0876BB32B942}"/>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152136</xdr:rowOff>
    </xdr:from>
    <xdr:to>
      <xdr:col>19</xdr:col>
      <xdr:colOff>177800</xdr:colOff>
      <xdr:row>77</xdr:row>
      <xdr:rowOff>169030</xdr:rowOff>
    </xdr:to>
    <xdr:cxnSp macro="">
      <xdr:nvCxnSpPr>
        <xdr:cNvPr id="175" name="直線コネクタ 174">
          <a:extLst>
            <a:ext uri="{FF2B5EF4-FFF2-40B4-BE49-F238E27FC236}">
              <a16:creationId xmlns:a16="http://schemas.microsoft.com/office/drawing/2014/main" id="{0F6A191F-9351-48BB-9219-A2C8044CFC7D}"/>
            </a:ext>
          </a:extLst>
        </xdr:cNvPr>
        <xdr:cNvCxnSpPr/>
      </xdr:nvCxnSpPr>
      <xdr:spPr>
        <a:xfrm flipV="1">
          <a:off x="2908300" y="13353786"/>
          <a:ext cx="889000" cy="1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FE0C5428-21BE-48E4-8AD6-67D7A569AFE3}"/>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3E7D936-C4C4-4E31-82DC-5B05C94A9AD4}"/>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169030</xdr:rowOff>
    </xdr:from>
    <xdr:to>
      <xdr:col>15</xdr:col>
      <xdr:colOff>50800</xdr:colOff>
      <xdr:row>78</xdr:row>
      <xdr:rowOff>63302</xdr:rowOff>
    </xdr:to>
    <xdr:cxnSp macro="">
      <xdr:nvCxnSpPr>
        <xdr:cNvPr id="178" name="直線コネクタ 177">
          <a:extLst>
            <a:ext uri="{FF2B5EF4-FFF2-40B4-BE49-F238E27FC236}">
              <a16:creationId xmlns:a16="http://schemas.microsoft.com/office/drawing/2014/main" id="{A308BC66-AFF8-4EA2-83E2-400ABA816727}"/>
            </a:ext>
          </a:extLst>
        </xdr:cNvPr>
        <xdr:cNvCxnSpPr/>
      </xdr:nvCxnSpPr>
      <xdr:spPr>
        <a:xfrm flipV="1">
          <a:off x="2019300" y="13370680"/>
          <a:ext cx="8890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9B8E0AFD-6644-4842-8747-69C23D15574F}"/>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FFF6A8AD-76AA-4F15-BAB0-4284AB170D1D}"/>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63302</xdr:rowOff>
    </xdr:from>
    <xdr:to>
      <xdr:col>10</xdr:col>
      <xdr:colOff>114300</xdr:colOff>
      <xdr:row>78</xdr:row>
      <xdr:rowOff>65565</xdr:rowOff>
    </xdr:to>
    <xdr:cxnSp macro="">
      <xdr:nvCxnSpPr>
        <xdr:cNvPr id="181" name="直線コネクタ 180">
          <a:extLst>
            <a:ext uri="{FF2B5EF4-FFF2-40B4-BE49-F238E27FC236}">
              <a16:creationId xmlns:a16="http://schemas.microsoft.com/office/drawing/2014/main" id="{7B4C344E-BCD2-4A60-AD31-09F276961C68}"/>
            </a:ext>
          </a:extLst>
        </xdr:cNvPr>
        <xdr:cNvCxnSpPr/>
      </xdr:nvCxnSpPr>
      <xdr:spPr>
        <a:xfrm flipV="1">
          <a:off x="1130300" y="13436402"/>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5A0E5571-9815-4716-8F47-4C30FA13379E}"/>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F936C4BC-EAD9-4E65-8757-10974207C4F8}"/>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D3E76714-525E-48EF-8633-628B9CD76FB4}"/>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2CCFE3AD-3B8F-427E-AB0F-3929672B83A9}"/>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BA64676E-9E6B-4B42-9F1E-6A364F708F17}"/>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F47D390F-168A-44A6-B071-4A053F94469C}"/>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4EB445FA-F9EA-477B-A24D-6E5DAE5735FF}"/>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D5E106CE-592B-432D-A18B-5BC655FCA3B7}"/>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AC049B23-ADD3-46DB-B02E-21F768E6D426}"/>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64074</xdr:rowOff>
    </xdr:from>
    <xdr:to>
      <xdr:col>24</xdr:col>
      <xdr:colOff>114300</xdr:colOff>
      <xdr:row>77</xdr:row>
      <xdr:rowOff>165674</xdr:rowOff>
    </xdr:to>
    <xdr:sp macro="" textlink="">
      <xdr:nvSpPr>
        <xdr:cNvPr id="191" name="楕円 190">
          <a:extLst>
            <a:ext uri="{FF2B5EF4-FFF2-40B4-BE49-F238E27FC236}">
              <a16:creationId xmlns:a16="http://schemas.microsoft.com/office/drawing/2014/main" id="{17D6AABB-0722-40CB-9D6A-4974C8A48F0E}"/>
            </a:ext>
          </a:extLst>
        </xdr:cNvPr>
        <xdr:cNvSpPr/>
      </xdr:nvSpPr>
      <xdr:spPr>
        <a:xfrm>
          <a:off x="4584700" y="1326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86951</xdr:rowOff>
    </xdr:from>
    <xdr:ext cx="469744" cy="259045"/>
    <xdr:sp macro="" textlink="">
      <xdr:nvSpPr>
        <xdr:cNvPr id="192" name="維持補修費該当値テキスト">
          <a:extLst>
            <a:ext uri="{FF2B5EF4-FFF2-40B4-BE49-F238E27FC236}">
              <a16:creationId xmlns:a16="http://schemas.microsoft.com/office/drawing/2014/main" id="{1501EB7B-F180-429F-9C5E-210A2F5043EF}"/>
            </a:ext>
          </a:extLst>
        </xdr:cNvPr>
        <xdr:cNvSpPr txBox="1"/>
      </xdr:nvSpPr>
      <xdr:spPr>
        <a:xfrm>
          <a:off x="4686300" y="1311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101336</xdr:rowOff>
    </xdr:from>
    <xdr:to>
      <xdr:col>20</xdr:col>
      <xdr:colOff>38100</xdr:colOff>
      <xdr:row>78</xdr:row>
      <xdr:rowOff>31486</xdr:rowOff>
    </xdr:to>
    <xdr:sp macro="" textlink="">
      <xdr:nvSpPr>
        <xdr:cNvPr id="193" name="楕円 192">
          <a:extLst>
            <a:ext uri="{FF2B5EF4-FFF2-40B4-BE49-F238E27FC236}">
              <a16:creationId xmlns:a16="http://schemas.microsoft.com/office/drawing/2014/main" id="{B4A218D4-946A-4CA9-B37D-5745BA471F4E}"/>
            </a:ext>
          </a:extLst>
        </xdr:cNvPr>
        <xdr:cNvSpPr/>
      </xdr:nvSpPr>
      <xdr:spPr>
        <a:xfrm>
          <a:off x="3746500" y="1330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22613</xdr:rowOff>
    </xdr:from>
    <xdr:ext cx="469744" cy="259045"/>
    <xdr:sp macro="" textlink="">
      <xdr:nvSpPr>
        <xdr:cNvPr id="194" name="テキスト ボックス 193">
          <a:extLst>
            <a:ext uri="{FF2B5EF4-FFF2-40B4-BE49-F238E27FC236}">
              <a16:creationId xmlns:a16="http://schemas.microsoft.com/office/drawing/2014/main" id="{4894067D-DD51-4499-8C6B-A0C4ACD4A581}"/>
            </a:ext>
          </a:extLst>
        </xdr:cNvPr>
        <xdr:cNvSpPr txBox="1"/>
      </xdr:nvSpPr>
      <xdr:spPr>
        <a:xfrm>
          <a:off x="3562428" y="1339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118230</xdr:rowOff>
    </xdr:from>
    <xdr:to>
      <xdr:col>15</xdr:col>
      <xdr:colOff>101600</xdr:colOff>
      <xdr:row>78</xdr:row>
      <xdr:rowOff>48380</xdr:rowOff>
    </xdr:to>
    <xdr:sp macro="" textlink="">
      <xdr:nvSpPr>
        <xdr:cNvPr id="195" name="楕円 194">
          <a:extLst>
            <a:ext uri="{FF2B5EF4-FFF2-40B4-BE49-F238E27FC236}">
              <a16:creationId xmlns:a16="http://schemas.microsoft.com/office/drawing/2014/main" id="{634C0609-356B-4619-9DC9-88CAA50A6D5B}"/>
            </a:ext>
          </a:extLst>
        </xdr:cNvPr>
        <xdr:cNvSpPr/>
      </xdr:nvSpPr>
      <xdr:spPr>
        <a:xfrm>
          <a:off x="2857500" y="133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39507</xdr:rowOff>
    </xdr:from>
    <xdr:ext cx="469744" cy="259045"/>
    <xdr:sp macro="" textlink="">
      <xdr:nvSpPr>
        <xdr:cNvPr id="196" name="テキスト ボックス 195">
          <a:extLst>
            <a:ext uri="{FF2B5EF4-FFF2-40B4-BE49-F238E27FC236}">
              <a16:creationId xmlns:a16="http://schemas.microsoft.com/office/drawing/2014/main" id="{E35E7F90-7AC0-42DA-8169-B129DEDBF0C1}"/>
            </a:ext>
          </a:extLst>
        </xdr:cNvPr>
        <xdr:cNvSpPr txBox="1"/>
      </xdr:nvSpPr>
      <xdr:spPr>
        <a:xfrm>
          <a:off x="2673428" y="1341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12502</xdr:rowOff>
    </xdr:from>
    <xdr:to>
      <xdr:col>10</xdr:col>
      <xdr:colOff>165100</xdr:colOff>
      <xdr:row>78</xdr:row>
      <xdr:rowOff>114102</xdr:rowOff>
    </xdr:to>
    <xdr:sp macro="" textlink="">
      <xdr:nvSpPr>
        <xdr:cNvPr id="197" name="楕円 196">
          <a:extLst>
            <a:ext uri="{FF2B5EF4-FFF2-40B4-BE49-F238E27FC236}">
              <a16:creationId xmlns:a16="http://schemas.microsoft.com/office/drawing/2014/main" id="{E644BCD2-BFF8-427A-BA5E-7991074B0D9F}"/>
            </a:ext>
          </a:extLst>
        </xdr:cNvPr>
        <xdr:cNvSpPr/>
      </xdr:nvSpPr>
      <xdr:spPr>
        <a:xfrm>
          <a:off x="1968500" y="1338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105229</xdr:rowOff>
    </xdr:from>
    <xdr:ext cx="469744" cy="259045"/>
    <xdr:sp macro="" textlink="">
      <xdr:nvSpPr>
        <xdr:cNvPr id="198" name="テキスト ボックス 197">
          <a:extLst>
            <a:ext uri="{FF2B5EF4-FFF2-40B4-BE49-F238E27FC236}">
              <a16:creationId xmlns:a16="http://schemas.microsoft.com/office/drawing/2014/main" id="{E71F3ED3-D3CE-4265-AE35-53B4363619C2}"/>
            </a:ext>
          </a:extLst>
        </xdr:cNvPr>
        <xdr:cNvSpPr txBox="1"/>
      </xdr:nvSpPr>
      <xdr:spPr>
        <a:xfrm>
          <a:off x="1784428" y="1347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14765</xdr:rowOff>
    </xdr:from>
    <xdr:to>
      <xdr:col>6</xdr:col>
      <xdr:colOff>38100</xdr:colOff>
      <xdr:row>78</xdr:row>
      <xdr:rowOff>116365</xdr:rowOff>
    </xdr:to>
    <xdr:sp macro="" textlink="">
      <xdr:nvSpPr>
        <xdr:cNvPr id="199" name="楕円 198">
          <a:extLst>
            <a:ext uri="{FF2B5EF4-FFF2-40B4-BE49-F238E27FC236}">
              <a16:creationId xmlns:a16="http://schemas.microsoft.com/office/drawing/2014/main" id="{9C607A93-325D-41BA-A3BA-284F0E879AF4}"/>
            </a:ext>
          </a:extLst>
        </xdr:cNvPr>
        <xdr:cNvSpPr/>
      </xdr:nvSpPr>
      <xdr:spPr>
        <a:xfrm>
          <a:off x="1079500" y="1338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107492</xdr:rowOff>
    </xdr:from>
    <xdr:ext cx="469744" cy="259045"/>
    <xdr:sp macro="" textlink="">
      <xdr:nvSpPr>
        <xdr:cNvPr id="200" name="テキスト ボックス 199">
          <a:extLst>
            <a:ext uri="{FF2B5EF4-FFF2-40B4-BE49-F238E27FC236}">
              <a16:creationId xmlns:a16="http://schemas.microsoft.com/office/drawing/2014/main" id="{AEAA4C85-3548-4AEA-A3F3-2EABEDC4D515}"/>
            </a:ext>
          </a:extLst>
        </xdr:cNvPr>
        <xdr:cNvSpPr txBox="1"/>
      </xdr:nvSpPr>
      <xdr:spPr>
        <a:xfrm>
          <a:off x="895428" y="1348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2EF3E811-6DCC-48FE-A9C4-B231CA26BD4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D9AEDD5B-E394-4A4B-958B-16D3FBB92D15}"/>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EE66941A-E516-45EB-9930-EBC73D2C2698}"/>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35B24B33-0A76-41DC-BD0C-644654C05B2E}"/>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2F2C3E8B-478E-436E-9A02-A94CFA047AF7}"/>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E8157B57-9254-42CD-9CA2-D0E6F1E2ED41}"/>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EE5B817B-E16B-491E-AC9D-FCB5993ABDE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B9E9653E-5ADB-460E-8E29-5B190E3CCD51}"/>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FF4C6DF1-936D-4205-84C6-DD74A105653B}"/>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58FA1C8-DB3C-4541-984D-B129F793E90E}"/>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849B9CB4-D885-498A-8884-716511B1D867}"/>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C46C3B27-0E25-4F97-AAD1-EBD4D7D0D022}"/>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5C7EA5A4-DEA4-408C-9C89-ABBAFA393765}"/>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17388C01-E000-4891-9315-A7DED20834A8}"/>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9CEF7813-34D1-412B-865B-F43687A08425}"/>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1539F625-B263-483D-8577-35132675022B}"/>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66C9D383-BF60-4897-B623-62F73ECCBFBE}"/>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389B2247-C502-4B6D-8E67-DC1F0C502F05}"/>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5BD12A50-1346-45CE-85EA-F5A43B624438}"/>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2936128F-F294-452E-909D-4BFAF8C3E2CD}"/>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7375266-7109-439D-957F-AC188799EB47}"/>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253677E0-1AB9-4FFA-A1FC-634509864A26}"/>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CCF5BF46-C991-4FE8-B611-2BE734CE0D17}"/>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D9B4FBB5-C368-4FD5-B118-14C67484CB5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96C3B145-F2EE-4CB4-BC51-C165F7A933E3}"/>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3A63B3FA-0FC3-40FE-9E29-EED16FF5FB12}"/>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B659C8AF-7E85-476E-827B-D6F03A455C98}"/>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FCCB3BD0-D63B-4717-ACC7-F54D041B4CBF}"/>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C203625B-F2B6-43B6-9738-CD771BC9782F}"/>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28727</xdr:rowOff>
    </xdr:from>
    <xdr:to>
      <xdr:col>24</xdr:col>
      <xdr:colOff>63500</xdr:colOff>
      <xdr:row>99</xdr:row>
      <xdr:rowOff>36004</xdr:rowOff>
    </xdr:to>
    <xdr:cxnSp macro="">
      <xdr:nvCxnSpPr>
        <xdr:cNvPr id="230" name="直線コネクタ 229">
          <a:extLst>
            <a:ext uri="{FF2B5EF4-FFF2-40B4-BE49-F238E27FC236}">
              <a16:creationId xmlns:a16="http://schemas.microsoft.com/office/drawing/2014/main" id="{EC651B74-2B8B-44E4-A872-DF6CE7087792}"/>
            </a:ext>
          </a:extLst>
        </xdr:cNvPr>
        <xdr:cNvCxnSpPr/>
      </xdr:nvCxnSpPr>
      <xdr:spPr>
        <a:xfrm>
          <a:off x="3797300" y="17002277"/>
          <a:ext cx="8382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D98BE8DA-DE44-43E9-B1A0-6143A05E9761}"/>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7AAC7D79-3AA4-4ACD-9F2A-AED4C6DEDD4A}"/>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28727</xdr:rowOff>
    </xdr:from>
    <xdr:to>
      <xdr:col>19</xdr:col>
      <xdr:colOff>177800</xdr:colOff>
      <xdr:row>99</xdr:row>
      <xdr:rowOff>107569</xdr:rowOff>
    </xdr:to>
    <xdr:cxnSp macro="">
      <xdr:nvCxnSpPr>
        <xdr:cNvPr id="233" name="直線コネクタ 232">
          <a:extLst>
            <a:ext uri="{FF2B5EF4-FFF2-40B4-BE49-F238E27FC236}">
              <a16:creationId xmlns:a16="http://schemas.microsoft.com/office/drawing/2014/main" id="{682965B4-6654-45FC-BA07-4100791914B0}"/>
            </a:ext>
          </a:extLst>
        </xdr:cNvPr>
        <xdr:cNvCxnSpPr/>
      </xdr:nvCxnSpPr>
      <xdr:spPr>
        <a:xfrm flipV="1">
          <a:off x="2908300" y="17002277"/>
          <a:ext cx="889000" cy="7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265625D5-0F44-4D64-90C4-891771ADA932}"/>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B2D346C8-7C28-4528-86BE-6AAD87CD7722}"/>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107569</xdr:rowOff>
    </xdr:from>
    <xdr:to>
      <xdr:col>15</xdr:col>
      <xdr:colOff>50800</xdr:colOff>
      <xdr:row>99</xdr:row>
      <xdr:rowOff>115557</xdr:rowOff>
    </xdr:to>
    <xdr:cxnSp macro="">
      <xdr:nvCxnSpPr>
        <xdr:cNvPr id="236" name="直線コネクタ 235">
          <a:extLst>
            <a:ext uri="{FF2B5EF4-FFF2-40B4-BE49-F238E27FC236}">
              <a16:creationId xmlns:a16="http://schemas.microsoft.com/office/drawing/2014/main" id="{7A79A406-1EB6-456D-B707-D301A85E2F22}"/>
            </a:ext>
          </a:extLst>
        </xdr:cNvPr>
        <xdr:cNvCxnSpPr/>
      </xdr:nvCxnSpPr>
      <xdr:spPr>
        <a:xfrm flipV="1">
          <a:off x="2019300" y="17081119"/>
          <a:ext cx="889000" cy="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ED5AF636-A68C-4E0E-85AD-D83FC48D8463}"/>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2FA481BF-0917-401C-9A38-3F943E3B22EE}"/>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52223</xdr:rowOff>
    </xdr:from>
    <xdr:to>
      <xdr:col>10</xdr:col>
      <xdr:colOff>114300</xdr:colOff>
      <xdr:row>99</xdr:row>
      <xdr:rowOff>115557</xdr:rowOff>
    </xdr:to>
    <xdr:cxnSp macro="">
      <xdr:nvCxnSpPr>
        <xdr:cNvPr id="239" name="直線コネクタ 238">
          <a:extLst>
            <a:ext uri="{FF2B5EF4-FFF2-40B4-BE49-F238E27FC236}">
              <a16:creationId xmlns:a16="http://schemas.microsoft.com/office/drawing/2014/main" id="{C4ABAC34-FE1C-4F2C-9C99-D3694C74147B}"/>
            </a:ext>
          </a:extLst>
        </xdr:cNvPr>
        <xdr:cNvCxnSpPr/>
      </xdr:nvCxnSpPr>
      <xdr:spPr>
        <a:xfrm>
          <a:off x="1130300" y="17025773"/>
          <a:ext cx="889000" cy="6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C6636982-394D-4CCA-98F7-3AB8C059D3BD}"/>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AFB38161-4C3B-488E-8D6A-F763E4001379}"/>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1A0BA792-1C10-4BEE-BB2F-E7C2ADE60799}"/>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A88E5E39-8BE2-4FA2-A401-98E591EAF7A8}"/>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5DA42BBE-C77C-4E44-BA2B-1F5F8B7FB184}"/>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F9862619-DF82-4DB6-A72F-D883AEACC703}"/>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25B1F1B5-5EDC-4B02-A004-1EA7EF789318}"/>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AA46D066-EFC8-4E8D-A0F0-E56C85E0BA6E}"/>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11775FB-951D-42B5-90C5-68593F6989CB}"/>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156654</xdr:rowOff>
    </xdr:from>
    <xdr:to>
      <xdr:col>24</xdr:col>
      <xdr:colOff>114300</xdr:colOff>
      <xdr:row>99</xdr:row>
      <xdr:rowOff>86804</xdr:rowOff>
    </xdr:to>
    <xdr:sp macro="" textlink="">
      <xdr:nvSpPr>
        <xdr:cNvPr id="249" name="楕円 248">
          <a:extLst>
            <a:ext uri="{FF2B5EF4-FFF2-40B4-BE49-F238E27FC236}">
              <a16:creationId xmlns:a16="http://schemas.microsoft.com/office/drawing/2014/main" id="{274AB78A-898D-4280-AFF4-4BF155552F9D}"/>
            </a:ext>
          </a:extLst>
        </xdr:cNvPr>
        <xdr:cNvSpPr/>
      </xdr:nvSpPr>
      <xdr:spPr>
        <a:xfrm>
          <a:off x="4584700" y="1695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71581</xdr:rowOff>
    </xdr:from>
    <xdr:ext cx="534377" cy="259045"/>
    <xdr:sp macro="" textlink="">
      <xdr:nvSpPr>
        <xdr:cNvPr id="250" name="扶助費該当値テキスト">
          <a:extLst>
            <a:ext uri="{FF2B5EF4-FFF2-40B4-BE49-F238E27FC236}">
              <a16:creationId xmlns:a16="http://schemas.microsoft.com/office/drawing/2014/main" id="{799BE150-8F82-4F03-AC41-68A39B3D2EC5}"/>
            </a:ext>
          </a:extLst>
        </xdr:cNvPr>
        <xdr:cNvSpPr txBox="1"/>
      </xdr:nvSpPr>
      <xdr:spPr>
        <a:xfrm>
          <a:off x="4686300" y="1687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149377</xdr:rowOff>
    </xdr:from>
    <xdr:to>
      <xdr:col>20</xdr:col>
      <xdr:colOff>38100</xdr:colOff>
      <xdr:row>99</xdr:row>
      <xdr:rowOff>79527</xdr:rowOff>
    </xdr:to>
    <xdr:sp macro="" textlink="">
      <xdr:nvSpPr>
        <xdr:cNvPr id="251" name="楕円 250">
          <a:extLst>
            <a:ext uri="{FF2B5EF4-FFF2-40B4-BE49-F238E27FC236}">
              <a16:creationId xmlns:a16="http://schemas.microsoft.com/office/drawing/2014/main" id="{81459426-C9CA-441B-B3FD-6ABAA3635841}"/>
            </a:ext>
          </a:extLst>
        </xdr:cNvPr>
        <xdr:cNvSpPr/>
      </xdr:nvSpPr>
      <xdr:spPr>
        <a:xfrm>
          <a:off x="3746500" y="1695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70654</xdr:rowOff>
    </xdr:from>
    <xdr:ext cx="534377" cy="259045"/>
    <xdr:sp macro="" textlink="">
      <xdr:nvSpPr>
        <xdr:cNvPr id="252" name="テキスト ボックス 251">
          <a:extLst>
            <a:ext uri="{FF2B5EF4-FFF2-40B4-BE49-F238E27FC236}">
              <a16:creationId xmlns:a16="http://schemas.microsoft.com/office/drawing/2014/main" id="{F93974E6-31BD-4961-A316-9BC8457BAAF3}"/>
            </a:ext>
          </a:extLst>
        </xdr:cNvPr>
        <xdr:cNvSpPr txBox="1"/>
      </xdr:nvSpPr>
      <xdr:spPr>
        <a:xfrm>
          <a:off x="3530111" y="170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56769</xdr:rowOff>
    </xdr:from>
    <xdr:to>
      <xdr:col>15</xdr:col>
      <xdr:colOff>101600</xdr:colOff>
      <xdr:row>99</xdr:row>
      <xdr:rowOff>158369</xdr:rowOff>
    </xdr:to>
    <xdr:sp macro="" textlink="">
      <xdr:nvSpPr>
        <xdr:cNvPr id="253" name="楕円 252">
          <a:extLst>
            <a:ext uri="{FF2B5EF4-FFF2-40B4-BE49-F238E27FC236}">
              <a16:creationId xmlns:a16="http://schemas.microsoft.com/office/drawing/2014/main" id="{24558A16-F362-4DA1-8FC8-8A3FF9C33021}"/>
            </a:ext>
          </a:extLst>
        </xdr:cNvPr>
        <xdr:cNvSpPr/>
      </xdr:nvSpPr>
      <xdr:spPr>
        <a:xfrm>
          <a:off x="2857500" y="1703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149496</xdr:rowOff>
    </xdr:from>
    <xdr:ext cx="534377" cy="259045"/>
    <xdr:sp macro="" textlink="">
      <xdr:nvSpPr>
        <xdr:cNvPr id="254" name="テキスト ボックス 253">
          <a:extLst>
            <a:ext uri="{FF2B5EF4-FFF2-40B4-BE49-F238E27FC236}">
              <a16:creationId xmlns:a16="http://schemas.microsoft.com/office/drawing/2014/main" id="{47E97146-D30A-44A4-990A-DACF4C0232A7}"/>
            </a:ext>
          </a:extLst>
        </xdr:cNvPr>
        <xdr:cNvSpPr txBox="1"/>
      </xdr:nvSpPr>
      <xdr:spPr>
        <a:xfrm>
          <a:off x="2641111" y="171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64757</xdr:rowOff>
    </xdr:from>
    <xdr:to>
      <xdr:col>10</xdr:col>
      <xdr:colOff>165100</xdr:colOff>
      <xdr:row>99</xdr:row>
      <xdr:rowOff>166357</xdr:rowOff>
    </xdr:to>
    <xdr:sp macro="" textlink="">
      <xdr:nvSpPr>
        <xdr:cNvPr id="255" name="楕円 254">
          <a:extLst>
            <a:ext uri="{FF2B5EF4-FFF2-40B4-BE49-F238E27FC236}">
              <a16:creationId xmlns:a16="http://schemas.microsoft.com/office/drawing/2014/main" id="{82DFDABB-C318-463E-8D36-701D77BBC790}"/>
            </a:ext>
          </a:extLst>
        </xdr:cNvPr>
        <xdr:cNvSpPr/>
      </xdr:nvSpPr>
      <xdr:spPr>
        <a:xfrm>
          <a:off x="1968500" y="1703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157484</xdr:rowOff>
    </xdr:from>
    <xdr:ext cx="534377" cy="259045"/>
    <xdr:sp macro="" textlink="">
      <xdr:nvSpPr>
        <xdr:cNvPr id="256" name="テキスト ボックス 255">
          <a:extLst>
            <a:ext uri="{FF2B5EF4-FFF2-40B4-BE49-F238E27FC236}">
              <a16:creationId xmlns:a16="http://schemas.microsoft.com/office/drawing/2014/main" id="{DA771BFE-3E60-460C-81B2-CCB7E0469464}"/>
            </a:ext>
          </a:extLst>
        </xdr:cNvPr>
        <xdr:cNvSpPr txBox="1"/>
      </xdr:nvSpPr>
      <xdr:spPr>
        <a:xfrm>
          <a:off x="1752111" y="1713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1423</xdr:rowOff>
    </xdr:from>
    <xdr:to>
      <xdr:col>6</xdr:col>
      <xdr:colOff>38100</xdr:colOff>
      <xdr:row>99</xdr:row>
      <xdr:rowOff>103023</xdr:rowOff>
    </xdr:to>
    <xdr:sp macro="" textlink="">
      <xdr:nvSpPr>
        <xdr:cNvPr id="257" name="楕円 256">
          <a:extLst>
            <a:ext uri="{FF2B5EF4-FFF2-40B4-BE49-F238E27FC236}">
              <a16:creationId xmlns:a16="http://schemas.microsoft.com/office/drawing/2014/main" id="{D6264EB7-A1F2-4481-B5EA-470FFBCAD92A}"/>
            </a:ext>
          </a:extLst>
        </xdr:cNvPr>
        <xdr:cNvSpPr/>
      </xdr:nvSpPr>
      <xdr:spPr>
        <a:xfrm>
          <a:off x="1079500" y="1697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94150</xdr:rowOff>
    </xdr:from>
    <xdr:ext cx="534377" cy="259045"/>
    <xdr:sp macro="" textlink="">
      <xdr:nvSpPr>
        <xdr:cNvPr id="258" name="テキスト ボックス 257">
          <a:extLst>
            <a:ext uri="{FF2B5EF4-FFF2-40B4-BE49-F238E27FC236}">
              <a16:creationId xmlns:a16="http://schemas.microsoft.com/office/drawing/2014/main" id="{BEBB4DC1-EEFA-4E2A-B6DF-291266A3FC87}"/>
            </a:ext>
          </a:extLst>
        </xdr:cNvPr>
        <xdr:cNvSpPr txBox="1"/>
      </xdr:nvSpPr>
      <xdr:spPr>
        <a:xfrm>
          <a:off x="863111" y="1706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992D308F-317A-4AAB-830A-E8451BD493EB}"/>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7C042992-9EEE-4E78-AEFE-DD2360B441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7D27C9C9-2890-492C-81AF-CDDD4F28B546}"/>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FA745ACF-A1D7-4C26-AB0E-53BAA04859DD}"/>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5D1E32E-A435-483F-95CF-1F887FA492FC}"/>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911E1725-B6D8-4295-8DC3-AC738D62D0AB}"/>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98979108-FD1D-4DCD-B887-DE7E39B079FD}"/>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20BAB98C-D243-449D-9854-7687E957BBC3}"/>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723BAF4A-6788-451A-A64D-80AA52454359}"/>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C1F0EC7A-015F-4F2B-8132-6D693EC3D739}"/>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2C9834B8-4085-4C60-BAAA-033A49F0CF5B}"/>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A05F0E24-FF98-4EE0-99BC-47BD0C2FDEBF}"/>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B13BB409-35B6-4B45-8FF2-90D2BC2A2DEB}"/>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2612A7D3-5920-4505-BA9B-25BA73E0527F}"/>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F77B302B-2C6A-4476-B772-72F81A38C3A1}"/>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281B70E5-643A-471C-B34C-97C215BAF07A}"/>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5DA1856F-B716-4723-8821-618937C319D2}"/>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4428C269-8F21-49BF-90E3-FCD8A2265DD1}"/>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9AF35F2D-B44B-4965-8302-0B422788736E}"/>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6D8ACEF6-E676-4618-B1B0-8E3D4826AC92}"/>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4FBD9F4C-FFA1-476A-932A-5B7377448E2A}"/>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A0510FB7-0D9D-4707-B79F-1728A15D7389}"/>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6846C9FD-AEB7-49A8-B92A-6EFD9AD58A2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B0ED01E9-B466-4E10-B40F-E7F3A11CB5D2}"/>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71E6E90E-4A56-4AA1-AE9E-C4485092B8C8}"/>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A5E628AC-ABD2-4C1D-84BA-39210A4F963E}"/>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2C184C17-75AF-40D3-B3B0-C40750972C92}"/>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B7716381-C892-4E84-AD61-A47AED842AEA}"/>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9F0A9608-AC13-43D6-8A09-343E7BB54158}"/>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9206BE97-D265-4410-AA19-A928084986F7}"/>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4B563A38-9F6D-440F-B174-710E8424E4DE}"/>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107206</xdr:rowOff>
    </xdr:from>
    <xdr:to>
      <xdr:col>55</xdr:col>
      <xdr:colOff>0</xdr:colOff>
      <xdr:row>36</xdr:row>
      <xdr:rowOff>63141</xdr:rowOff>
    </xdr:to>
    <xdr:cxnSp macro="">
      <xdr:nvCxnSpPr>
        <xdr:cNvPr id="290" name="直線コネクタ 289">
          <a:extLst>
            <a:ext uri="{FF2B5EF4-FFF2-40B4-BE49-F238E27FC236}">
              <a16:creationId xmlns:a16="http://schemas.microsoft.com/office/drawing/2014/main" id="{AD14667E-7879-4652-80B8-B407CED9101F}"/>
            </a:ext>
          </a:extLst>
        </xdr:cNvPr>
        <xdr:cNvCxnSpPr/>
      </xdr:nvCxnSpPr>
      <xdr:spPr>
        <a:xfrm flipV="1">
          <a:off x="9639300" y="6107956"/>
          <a:ext cx="838200" cy="12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113015</xdr:rowOff>
    </xdr:from>
    <xdr:ext cx="534377" cy="259045"/>
    <xdr:sp macro="" textlink="">
      <xdr:nvSpPr>
        <xdr:cNvPr id="291" name="補助費等平均値テキスト">
          <a:extLst>
            <a:ext uri="{FF2B5EF4-FFF2-40B4-BE49-F238E27FC236}">
              <a16:creationId xmlns:a16="http://schemas.microsoft.com/office/drawing/2014/main" id="{329E9CC7-67A8-4918-B838-24700753A7ED}"/>
            </a:ext>
          </a:extLst>
        </xdr:cNvPr>
        <xdr:cNvSpPr txBox="1"/>
      </xdr:nvSpPr>
      <xdr:spPr>
        <a:xfrm>
          <a:off x="10528300" y="611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69853EE1-6799-4220-82C1-DA446914B255}"/>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81766</xdr:rowOff>
    </xdr:from>
    <xdr:to>
      <xdr:col>50</xdr:col>
      <xdr:colOff>114300</xdr:colOff>
      <xdr:row>36</xdr:row>
      <xdr:rowOff>63141</xdr:rowOff>
    </xdr:to>
    <xdr:cxnSp macro="">
      <xdr:nvCxnSpPr>
        <xdr:cNvPr id="293" name="直線コネクタ 292">
          <a:extLst>
            <a:ext uri="{FF2B5EF4-FFF2-40B4-BE49-F238E27FC236}">
              <a16:creationId xmlns:a16="http://schemas.microsoft.com/office/drawing/2014/main" id="{E33C8F4D-1696-4EB3-949D-B0F294D85EC5}"/>
            </a:ext>
          </a:extLst>
        </xdr:cNvPr>
        <xdr:cNvCxnSpPr/>
      </xdr:nvCxnSpPr>
      <xdr:spPr>
        <a:xfrm>
          <a:off x="8750300" y="5911066"/>
          <a:ext cx="889000" cy="32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936F8C9D-8451-4CF6-B6BF-9A298B57C96B}"/>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a:extLst>
            <a:ext uri="{FF2B5EF4-FFF2-40B4-BE49-F238E27FC236}">
              <a16:creationId xmlns:a16="http://schemas.microsoft.com/office/drawing/2014/main" id="{E2ABEB79-495C-4997-9C93-866AD3B32F8F}"/>
            </a:ext>
          </a:extLst>
        </xdr:cNvPr>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110472</xdr:rowOff>
    </xdr:from>
    <xdr:to>
      <xdr:col>45</xdr:col>
      <xdr:colOff>177800</xdr:colOff>
      <xdr:row>34</xdr:row>
      <xdr:rowOff>81766</xdr:rowOff>
    </xdr:to>
    <xdr:cxnSp macro="">
      <xdr:nvCxnSpPr>
        <xdr:cNvPr id="296" name="直線コネクタ 295">
          <a:extLst>
            <a:ext uri="{FF2B5EF4-FFF2-40B4-BE49-F238E27FC236}">
              <a16:creationId xmlns:a16="http://schemas.microsoft.com/office/drawing/2014/main" id="{A76650AD-3561-4007-B76B-ADF98862BF86}"/>
            </a:ext>
          </a:extLst>
        </xdr:cNvPr>
        <xdr:cNvCxnSpPr/>
      </xdr:nvCxnSpPr>
      <xdr:spPr>
        <a:xfrm>
          <a:off x="7861300" y="5253972"/>
          <a:ext cx="889000" cy="65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7B8463AB-7383-463F-9CC5-1D29C7D423AE}"/>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101868</xdr:rowOff>
    </xdr:from>
    <xdr:ext cx="534377" cy="259045"/>
    <xdr:sp macro="" textlink="">
      <xdr:nvSpPr>
        <xdr:cNvPr id="298" name="テキスト ボックス 297">
          <a:extLst>
            <a:ext uri="{FF2B5EF4-FFF2-40B4-BE49-F238E27FC236}">
              <a16:creationId xmlns:a16="http://schemas.microsoft.com/office/drawing/2014/main" id="{B3ECC90C-D36A-4398-BE10-C407D556E98A}"/>
            </a:ext>
          </a:extLst>
        </xdr:cNvPr>
        <xdr:cNvSpPr txBox="1"/>
      </xdr:nvSpPr>
      <xdr:spPr>
        <a:xfrm>
          <a:off x="8483111" y="627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110472</xdr:rowOff>
    </xdr:from>
    <xdr:to>
      <xdr:col>41</xdr:col>
      <xdr:colOff>50800</xdr:colOff>
      <xdr:row>36</xdr:row>
      <xdr:rowOff>87449</xdr:rowOff>
    </xdr:to>
    <xdr:cxnSp macro="">
      <xdr:nvCxnSpPr>
        <xdr:cNvPr id="299" name="直線コネクタ 298">
          <a:extLst>
            <a:ext uri="{FF2B5EF4-FFF2-40B4-BE49-F238E27FC236}">
              <a16:creationId xmlns:a16="http://schemas.microsoft.com/office/drawing/2014/main" id="{BE11A5FB-C347-4E15-8A7D-C8141BE54C67}"/>
            </a:ext>
          </a:extLst>
        </xdr:cNvPr>
        <xdr:cNvCxnSpPr/>
      </xdr:nvCxnSpPr>
      <xdr:spPr>
        <a:xfrm flipV="1">
          <a:off x="6972300" y="5253972"/>
          <a:ext cx="889000" cy="100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659692C4-4A64-4D04-A7E6-7BA286EFFC0B}"/>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E8D5EBE6-9927-49CB-8793-059A7D9DD17A}"/>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a:extLst>
            <a:ext uri="{FF2B5EF4-FFF2-40B4-BE49-F238E27FC236}">
              <a16:creationId xmlns:a16="http://schemas.microsoft.com/office/drawing/2014/main" id="{73FA0DAC-61C6-4878-AE2F-1DD6EB3A9A9A}"/>
            </a:ext>
          </a:extLst>
        </xdr:cNvPr>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68753</xdr:rowOff>
    </xdr:from>
    <xdr:ext cx="534377" cy="259045"/>
    <xdr:sp macro="" textlink="">
      <xdr:nvSpPr>
        <xdr:cNvPr id="303" name="テキスト ボックス 302">
          <a:extLst>
            <a:ext uri="{FF2B5EF4-FFF2-40B4-BE49-F238E27FC236}">
              <a16:creationId xmlns:a16="http://schemas.microsoft.com/office/drawing/2014/main" id="{6D326717-F9A7-42F5-AEAB-22C7603C4CA4}"/>
            </a:ext>
          </a:extLst>
        </xdr:cNvPr>
        <xdr:cNvSpPr txBox="1"/>
      </xdr:nvSpPr>
      <xdr:spPr>
        <a:xfrm>
          <a:off x="6705111" y="641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B7B295D3-3537-4EB6-8F97-48C81B5BFCCF}"/>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1E7D87AD-EF44-4999-B075-602DE2CFED34}"/>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160B29CD-FB78-4C73-AECD-FC1CE5B7B5C8}"/>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75FBD81B-2746-4A7B-B054-81D364F75282}"/>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799F308E-AA17-43D9-9553-AA59169EF858}"/>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56406</xdr:rowOff>
    </xdr:from>
    <xdr:to>
      <xdr:col>55</xdr:col>
      <xdr:colOff>50800</xdr:colOff>
      <xdr:row>35</xdr:row>
      <xdr:rowOff>158006</xdr:rowOff>
    </xdr:to>
    <xdr:sp macro="" textlink="">
      <xdr:nvSpPr>
        <xdr:cNvPr id="309" name="楕円 308">
          <a:extLst>
            <a:ext uri="{FF2B5EF4-FFF2-40B4-BE49-F238E27FC236}">
              <a16:creationId xmlns:a16="http://schemas.microsoft.com/office/drawing/2014/main" id="{15B0267F-6E65-4BA1-AE11-4C92E0E0AABC}"/>
            </a:ext>
          </a:extLst>
        </xdr:cNvPr>
        <xdr:cNvSpPr/>
      </xdr:nvSpPr>
      <xdr:spPr>
        <a:xfrm>
          <a:off x="10426700" y="605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79283</xdr:rowOff>
    </xdr:from>
    <xdr:ext cx="534377" cy="259045"/>
    <xdr:sp macro="" textlink="">
      <xdr:nvSpPr>
        <xdr:cNvPr id="310" name="補助費等該当値テキスト">
          <a:extLst>
            <a:ext uri="{FF2B5EF4-FFF2-40B4-BE49-F238E27FC236}">
              <a16:creationId xmlns:a16="http://schemas.microsoft.com/office/drawing/2014/main" id="{491D63FD-7F6A-4B5D-A5A9-E19414D72EDF}"/>
            </a:ext>
          </a:extLst>
        </xdr:cNvPr>
        <xdr:cNvSpPr txBox="1"/>
      </xdr:nvSpPr>
      <xdr:spPr>
        <a:xfrm>
          <a:off x="10528300" y="590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12341</xdr:rowOff>
    </xdr:from>
    <xdr:to>
      <xdr:col>50</xdr:col>
      <xdr:colOff>165100</xdr:colOff>
      <xdr:row>36</xdr:row>
      <xdr:rowOff>113941</xdr:rowOff>
    </xdr:to>
    <xdr:sp macro="" textlink="">
      <xdr:nvSpPr>
        <xdr:cNvPr id="311" name="楕円 310">
          <a:extLst>
            <a:ext uri="{FF2B5EF4-FFF2-40B4-BE49-F238E27FC236}">
              <a16:creationId xmlns:a16="http://schemas.microsoft.com/office/drawing/2014/main" id="{4C685CE5-909C-4E23-A5EA-59DCCA9BDE5E}"/>
            </a:ext>
          </a:extLst>
        </xdr:cNvPr>
        <xdr:cNvSpPr/>
      </xdr:nvSpPr>
      <xdr:spPr>
        <a:xfrm>
          <a:off x="9588500" y="618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105068</xdr:rowOff>
    </xdr:from>
    <xdr:ext cx="534377" cy="259045"/>
    <xdr:sp macro="" textlink="">
      <xdr:nvSpPr>
        <xdr:cNvPr id="312" name="テキスト ボックス 311">
          <a:extLst>
            <a:ext uri="{FF2B5EF4-FFF2-40B4-BE49-F238E27FC236}">
              <a16:creationId xmlns:a16="http://schemas.microsoft.com/office/drawing/2014/main" id="{8A683B48-3A24-4194-AAE0-2AA7BB47323A}"/>
            </a:ext>
          </a:extLst>
        </xdr:cNvPr>
        <xdr:cNvSpPr txBox="1"/>
      </xdr:nvSpPr>
      <xdr:spPr>
        <a:xfrm>
          <a:off x="9372111" y="62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30966</xdr:rowOff>
    </xdr:from>
    <xdr:to>
      <xdr:col>46</xdr:col>
      <xdr:colOff>38100</xdr:colOff>
      <xdr:row>34</xdr:row>
      <xdr:rowOff>132566</xdr:rowOff>
    </xdr:to>
    <xdr:sp macro="" textlink="">
      <xdr:nvSpPr>
        <xdr:cNvPr id="313" name="楕円 312">
          <a:extLst>
            <a:ext uri="{FF2B5EF4-FFF2-40B4-BE49-F238E27FC236}">
              <a16:creationId xmlns:a16="http://schemas.microsoft.com/office/drawing/2014/main" id="{0A08B633-E0DA-43B1-844A-3E460ECF4D05}"/>
            </a:ext>
          </a:extLst>
        </xdr:cNvPr>
        <xdr:cNvSpPr/>
      </xdr:nvSpPr>
      <xdr:spPr>
        <a:xfrm>
          <a:off x="8699500" y="586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149093</xdr:rowOff>
    </xdr:from>
    <xdr:ext cx="599010" cy="259045"/>
    <xdr:sp macro="" textlink="">
      <xdr:nvSpPr>
        <xdr:cNvPr id="314" name="テキスト ボックス 313">
          <a:extLst>
            <a:ext uri="{FF2B5EF4-FFF2-40B4-BE49-F238E27FC236}">
              <a16:creationId xmlns:a16="http://schemas.microsoft.com/office/drawing/2014/main" id="{5D595230-5187-4E58-BFBB-87C10D973B85}"/>
            </a:ext>
          </a:extLst>
        </xdr:cNvPr>
        <xdr:cNvSpPr txBox="1"/>
      </xdr:nvSpPr>
      <xdr:spPr>
        <a:xfrm>
          <a:off x="8450795" y="5635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59672</xdr:rowOff>
    </xdr:from>
    <xdr:to>
      <xdr:col>41</xdr:col>
      <xdr:colOff>101600</xdr:colOff>
      <xdr:row>30</xdr:row>
      <xdr:rowOff>161272</xdr:rowOff>
    </xdr:to>
    <xdr:sp macro="" textlink="">
      <xdr:nvSpPr>
        <xdr:cNvPr id="315" name="楕円 314">
          <a:extLst>
            <a:ext uri="{FF2B5EF4-FFF2-40B4-BE49-F238E27FC236}">
              <a16:creationId xmlns:a16="http://schemas.microsoft.com/office/drawing/2014/main" id="{7F23B3DF-86BC-4670-9DDB-93E751F89236}"/>
            </a:ext>
          </a:extLst>
        </xdr:cNvPr>
        <xdr:cNvSpPr/>
      </xdr:nvSpPr>
      <xdr:spPr>
        <a:xfrm>
          <a:off x="7810500" y="520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152399</xdr:rowOff>
    </xdr:from>
    <xdr:ext cx="599010" cy="259045"/>
    <xdr:sp macro="" textlink="">
      <xdr:nvSpPr>
        <xdr:cNvPr id="316" name="テキスト ボックス 315">
          <a:extLst>
            <a:ext uri="{FF2B5EF4-FFF2-40B4-BE49-F238E27FC236}">
              <a16:creationId xmlns:a16="http://schemas.microsoft.com/office/drawing/2014/main" id="{7B96002A-82A8-4C45-A1F6-0C5BBE1A3565}"/>
            </a:ext>
          </a:extLst>
        </xdr:cNvPr>
        <xdr:cNvSpPr txBox="1"/>
      </xdr:nvSpPr>
      <xdr:spPr>
        <a:xfrm>
          <a:off x="7561795" y="5295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36649</xdr:rowOff>
    </xdr:from>
    <xdr:to>
      <xdr:col>36</xdr:col>
      <xdr:colOff>165100</xdr:colOff>
      <xdr:row>36</xdr:row>
      <xdr:rowOff>138249</xdr:rowOff>
    </xdr:to>
    <xdr:sp macro="" textlink="">
      <xdr:nvSpPr>
        <xdr:cNvPr id="317" name="楕円 316">
          <a:extLst>
            <a:ext uri="{FF2B5EF4-FFF2-40B4-BE49-F238E27FC236}">
              <a16:creationId xmlns:a16="http://schemas.microsoft.com/office/drawing/2014/main" id="{CD84037E-337F-4FC2-BCFE-4EB4409193FF}"/>
            </a:ext>
          </a:extLst>
        </xdr:cNvPr>
        <xdr:cNvSpPr/>
      </xdr:nvSpPr>
      <xdr:spPr>
        <a:xfrm>
          <a:off x="6921500" y="620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154776</xdr:rowOff>
    </xdr:from>
    <xdr:ext cx="534377" cy="259045"/>
    <xdr:sp macro="" textlink="">
      <xdr:nvSpPr>
        <xdr:cNvPr id="318" name="テキスト ボックス 317">
          <a:extLst>
            <a:ext uri="{FF2B5EF4-FFF2-40B4-BE49-F238E27FC236}">
              <a16:creationId xmlns:a16="http://schemas.microsoft.com/office/drawing/2014/main" id="{0BBEF874-D894-412D-88EA-92CBCF2842E0}"/>
            </a:ext>
          </a:extLst>
        </xdr:cNvPr>
        <xdr:cNvSpPr txBox="1"/>
      </xdr:nvSpPr>
      <xdr:spPr>
        <a:xfrm>
          <a:off x="6705111" y="598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8C3812CA-58BA-42CD-8BD1-FE388E602202}"/>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89501934-DBD1-4648-A113-22FFC5046738}"/>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F7B0016D-7619-4240-815C-A8ACA7B5EE08}"/>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C7320715-8BCB-4984-AAB1-AD49E7B896E6}"/>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9CB0D702-F644-4DFF-90D0-4AF6EA5E00B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3E0EC71F-EEDF-417C-BDBA-6421B58BBCCB}"/>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A1EAE103-8375-493D-98AB-2BE21D3788D5}"/>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438DE7D7-8534-470C-9663-0A30DAAF3B86}"/>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7F9E483C-7B16-45ED-B493-06A460668E99}"/>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CC7CAE80-326D-4AE9-AC07-9B6E1FB23C3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E5E54AFC-9AF7-4BDD-886F-B9DB83356028}"/>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D9FB723A-BD53-4F0E-A4E9-CF0677DF7949}"/>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B6587A07-385D-4C42-BEDA-B62BD2D25082}"/>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3B75BF41-FCD9-4335-8E72-048D49343A99}"/>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4639786E-300B-4D40-AF2B-D118747DD941}"/>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1BDD096E-E905-4C06-8BAF-85F0DAF541D7}"/>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BCC21322-64D0-4E3C-BBCC-2C7D8353A97B}"/>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A73E9756-4AD2-42C4-A389-63FED49D472E}"/>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33EDDBD1-FCC7-4FD9-8B57-B42E8DEDC8B4}"/>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1AF12840-7FE9-4983-8C1A-B0CA15392DA8}"/>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8272FBC1-8B9F-47BD-BBD2-3495DCF6987C}"/>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EF4BB7A9-874D-4831-B1C6-6B8B798BB64A}"/>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53652DE1-F9AE-4C6D-BCC6-E2734733F26E}"/>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E1289487-A0CA-4B42-ACCA-9513A3AF47B3}"/>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BF2379BA-5B65-489D-A889-BF77BB0CD549}"/>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307AFC8-BC77-4678-BB86-335CEC596E0C}"/>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457A619F-DD08-4506-BC78-E29D261E9A87}"/>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38A6778F-255E-46C1-9CF6-9C69621388CB}"/>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52120A5B-6ADD-49A1-BAFA-540D5791B9D9}"/>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C1185AAC-4AA0-4D1D-9593-2ABB78ADB40A}"/>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55935</xdr:rowOff>
    </xdr:from>
    <xdr:to>
      <xdr:col>55</xdr:col>
      <xdr:colOff>0</xdr:colOff>
      <xdr:row>55</xdr:row>
      <xdr:rowOff>108741</xdr:rowOff>
    </xdr:to>
    <xdr:cxnSp macro="">
      <xdr:nvCxnSpPr>
        <xdr:cNvPr id="349" name="直線コネクタ 348">
          <a:extLst>
            <a:ext uri="{FF2B5EF4-FFF2-40B4-BE49-F238E27FC236}">
              <a16:creationId xmlns:a16="http://schemas.microsoft.com/office/drawing/2014/main" id="{4713FB97-C97B-4139-8601-D844BD4380AF}"/>
            </a:ext>
          </a:extLst>
        </xdr:cNvPr>
        <xdr:cNvCxnSpPr/>
      </xdr:nvCxnSpPr>
      <xdr:spPr>
        <a:xfrm>
          <a:off x="9639300" y="9485685"/>
          <a:ext cx="8382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50" name="普通建設事業費平均値テキスト">
          <a:extLst>
            <a:ext uri="{FF2B5EF4-FFF2-40B4-BE49-F238E27FC236}">
              <a16:creationId xmlns:a16="http://schemas.microsoft.com/office/drawing/2014/main" id="{E9C90841-A23D-4948-B4D9-96ECD8D0248A}"/>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6F5303E4-C87C-46DD-ADB1-440C6AD6F2E8}"/>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120903</xdr:rowOff>
    </xdr:from>
    <xdr:to>
      <xdr:col>50</xdr:col>
      <xdr:colOff>114300</xdr:colOff>
      <xdr:row>55</xdr:row>
      <xdr:rowOff>55935</xdr:rowOff>
    </xdr:to>
    <xdr:cxnSp macro="">
      <xdr:nvCxnSpPr>
        <xdr:cNvPr id="352" name="直線コネクタ 351">
          <a:extLst>
            <a:ext uri="{FF2B5EF4-FFF2-40B4-BE49-F238E27FC236}">
              <a16:creationId xmlns:a16="http://schemas.microsoft.com/office/drawing/2014/main" id="{BEAB11F0-0091-4ADE-B022-FBDCF785C45E}"/>
            </a:ext>
          </a:extLst>
        </xdr:cNvPr>
        <xdr:cNvCxnSpPr/>
      </xdr:nvCxnSpPr>
      <xdr:spPr>
        <a:xfrm>
          <a:off x="8750300" y="9379203"/>
          <a:ext cx="889000" cy="10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7169A6F1-8130-49BA-8DBE-E0E6925E61B6}"/>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4" name="テキスト ボックス 353">
          <a:extLst>
            <a:ext uri="{FF2B5EF4-FFF2-40B4-BE49-F238E27FC236}">
              <a16:creationId xmlns:a16="http://schemas.microsoft.com/office/drawing/2014/main" id="{9D828891-9152-4850-9C56-B770B40CB559}"/>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120903</xdr:rowOff>
    </xdr:from>
    <xdr:to>
      <xdr:col>45</xdr:col>
      <xdr:colOff>177800</xdr:colOff>
      <xdr:row>55</xdr:row>
      <xdr:rowOff>127316</xdr:rowOff>
    </xdr:to>
    <xdr:cxnSp macro="">
      <xdr:nvCxnSpPr>
        <xdr:cNvPr id="355" name="直線コネクタ 354">
          <a:extLst>
            <a:ext uri="{FF2B5EF4-FFF2-40B4-BE49-F238E27FC236}">
              <a16:creationId xmlns:a16="http://schemas.microsoft.com/office/drawing/2014/main" id="{29ACBF2C-5B5E-4435-A334-BEDA946EADB6}"/>
            </a:ext>
          </a:extLst>
        </xdr:cNvPr>
        <xdr:cNvCxnSpPr/>
      </xdr:nvCxnSpPr>
      <xdr:spPr>
        <a:xfrm flipV="1">
          <a:off x="7861300" y="9379203"/>
          <a:ext cx="889000" cy="17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48A5BE86-1131-48FF-B3FE-10A4567D41CD}"/>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7" name="テキスト ボックス 356">
          <a:extLst>
            <a:ext uri="{FF2B5EF4-FFF2-40B4-BE49-F238E27FC236}">
              <a16:creationId xmlns:a16="http://schemas.microsoft.com/office/drawing/2014/main" id="{7F4FF353-0812-47B8-9977-4AF08E10F501}"/>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127316</xdr:rowOff>
    </xdr:from>
    <xdr:to>
      <xdr:col>41</xdr:col>
      <xdr:colOff>50800</xdr:colOff>
      <xdr:row>56</xdr:row>
      <xdr:rowOff>169163</xdr:rowOff>
    </xdr:to>
    <xdr:cxnSp macro="">
      <xdr:nvCxnSpPr>
        <xdr:cNvPr id="358" name="直線コネクタ 357">
          <a:extLst>
            <a:ext uri="{FF2B5EF4-FFF2-40B4-BE49-F238E27FC236}">
              <a16:creationId xmlns:a16="http://schemas.microsoft.com/office/drawing/2014/main" id="{8BA3FAB0-D077-44B2-8B33-34FC76A6F755}"/>
            </a:ext>
          </a:extLst>
        </xdr:cNvPr>
        <xdr:cNvCxnSpPr/>
      </xdr:nvCxnSpPr>
      <xdr:spPr>
        <a:xfrm flipV="1">
          <a:off x="6972300" y="9557066"/>
          <a:ext cx="889000" cy="2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F2588C77-1CD5-4256-AE1C-D8751FA8C9C9}"/>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60" name="テキスト ボックス 359">
          <a:extLst>
            <a:ext uri="{FF2B5EF4-FFF2-40B4-BE49-F238E27FC236}">
              <a16:creationId xmlns:a16="http://schemas.microsoft.com/office/drawing/2014/main" id="{3F108D21-4BC3-4A6F-A1C9-B970E8D7B0DC}"/>
            </a:ext>
          </a:extLst>
        </xdr:cNvPr>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a:extLst>
            <a:ext uri="{FF2B5EF4-FFF2-40B4-BE49-F238E27FC236}">
              <a16:creationId xmlns:a16="http://schemas.microsoft.com/office/drawing/2014/main" id="{5A5D4A7B-95AC-4BAB-A038-250DF596C369}"/>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62" name="テキスト ボックス 361">
          <a:extLst>
            <a:ext uri="{FF2B5EF4-FFF2-40B4-BE49-F238E27FC236}">
              <a16:creationId xmlns:a16="http://schemas.microsoft.com/office/drawing/2014/main" id="{CC06D5C1-4D55-46E9-8B17-5C7258FBFE13}"/>
            </a:ext>
          </a:extLst>
        </xdr:cNvPr>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7FA67F9-562E-4B46-A256-291EF87FDC6F}"/>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AB155B94-5247-4B68-AA80-22CF7B5EDE02}"/>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B89021F7-3E3E-4959-A1CC-83204494039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775D7D82-B278-43FA-9C44-39A25F61E2D4}"/>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253D7925-2349-4645-B977-80F2F1BB8A95}"/>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57941</xdr:rowOff>
    </xdr:from>
    <xdr:to>
      <xdr:col>55</xdr:col>
      <xdr:colOff>50800</xdr:colOff>
      <xdr:row>55</xdr:row>
      <xdr:rowOff>159541</xdr:rowOff>
    </xdr:to>
    <xdr:sp macro="" textlink="">
      <xdr:nvSpPr>
        <xdr:cNvPr id="368" name="楕円 367">
          <a:extLst>
            <a:ext uri="{FF2B5EF4-FFF2-40B4-BE49-F238E27FC236}">
              <a16:creationId xmlns:a16="http://schemas.microsoft.com/office/drawing/2014/main" id="{E43F5D19-648A-48D8-A4C3-9C93D4EB4E61}"/>
            </a:ext>
          </a:extLst>
        </xdr:cNvPr>
        <xdr:cNvSpPr/>
      </xdr:nvSpPr>
      <xdr:spPr>
        <a:xfrm>
          <a:off x="10426700" y="948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80818</xdr:rowOff>
    </xdr:from>
    <xdr:ext cx="599010" cy="259045"/>
    <xdr:sp macro="" textlink="">
      <xdr:nvSpPr>
        <xdr:cNvPr id="369" name="普通建設事業費該当値テキスト">
          <a:extLst>
            <a:ext uri="{FF2B5EF4-FFF2-40B4-BE49-F238E27FC236}">
              <a16:creationId xmlns:a16="http://schemas.microsoft.com/office/drawing/2014/main" id="{52573A82-E25E-49B7-A079-853341CE51FC}"/>
            </a:ext>
          </a:extLst>
        </xdr:cNvPr>
        <xdr:cNvSpPr txBox="1"/>
      </xdr:nvSpPr>
      <xdr:spPr>
        <a:xfrm>
          <a:off x="10528300" y="9339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5135</xdr:rowOff>
    </xdr:from>
    <xdr:to>
      <xdr:col>50</xdr:col>
      <xdr:colOff>165100</xdr:colOff>
      <xdr:row>55</xdr:row>
      <xdr:rowOff>106735</xdr:rowOff>
    </xdr:to>
    <xdr:sp macro="" textlink="">
      <xdr:nvSpPr>
        <xdr:cNvPr id="370" name="楕円 369">
          <a:extLst>
            <a:ext uri="{FF2B5EF4-FFF2-40B4-BE49-F238E27FC236}">
              <a16:creationId xmlns:a16="http://schemas.microsoft.com/office/drawing/2014/main" id="{44E4F4D1-F566-43FD-8753-7DE43B4F2F12}"/>
            </a:ext>
          </a:extLst>
        </xdr:cNvPr>
        <xdr:cNvSpPr/>
      </xdr:nvSpPr>
      <xdr:spPr>
        <a:xfrm>
          <a:off x="9588500" y="943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123262</xdr:rowOff>
    </xdr:from>
    <xdr:ext cx="599010" cy="259045"/>
    <xdr:sp macro="" textlink="">
      <xdr:nvSpPr>
        <xdr:cNvPr id="371" name="テキスト ボックス 370">
          <a:extLst>
            <a:ext uri="{FF2B5EF4-FFF2-40B4-BE49-F238E27FC236}">
              <a16:creationId xmlns:a16="http://schemas.microsoft.com/office/drawing/2014/main" id="{83CFBA25-3453-40CC-B33D-5E976183D06B}"/>
            </a:ext>
          </a:extLst>
        </xdr:cNvPr>
        <xdr:cNvSpPr txBox="1"/>
      </xdr:nvSpPr>
      <xdr:spPr>
        <a:xfrm>
          <a:off x="9339795" y="921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70103</xdr:rowOff>
    </xdr:from>
    <xdr:to>
      <xdr:col>46</xdr:col>
      <xdr:colOff>38100</xdr:colOff>
      <xdr:row>55</xdr:row>
      <xdr:rowOff>253</xdr:rowOff>
    </xdr:to>
    <xdr:sp macro="" textlink="">
      <xdr:nvSpPr>
        <xdr:cNvPr id="372" name="楕円 371">
          <a:extLst>
            <a:ext uri="{FF2B5EF4-FFF2-40B4-BE49-F238E27FC236}">
              <a16:creationId xmlns:a16="http://schemas.microsoft.com/office/drawing/2014/main" id="{8560EE66-97B8-4A8F-8FEE-C29AA61F7A69}"/>
            </a:ext>
          </a:extLst>
        </xdr:cNvPr>
        <xdr:cNvSpPr/>
      </xdr:nvSpPr>
      <xdr:spPr>
        <a:xfrm>
          <a:off x="8699500" y="932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16780</xdr:rowOff>
    </xdr:from>
    <xdr:ext cx="599010" cy="259045"/>
    <xdr:sp macro="" textlink="">
      <xdr:nvSpPr>
        <xdr:cNvPr id="373" name="テキスト ボックス 372">
          <a:extLst>
            <a:ext uri="{FF2B5EF4-FFF2-40B4-BE49-F238E27FC236}">
              <a16:creationId xmlns:a16="http://schemas.microsoft.com/office/drawing/2014/main" id="{4B2D4D18-57DD-4F5F-8056-B709C887C35D}"/>
            </a:ext>
          </a:extLst>
        </xdr:cNvPr>
        <xdr:cNvSpPr txBox="1"/>
      </xdr:nvSpPr>
      <xdr:spPr>
        <a:xfrm>
          <a:off x="8450795" y="910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76516</xdr:rowOff>
    </xdr:from>
    <xdr:to>
      <xdr:col>41</xdr:col>
      <xdr:colOff>101600</xdr:colOff>
      <xdr:row>56</xdr:row>
      <xdr:rowOff>6666</xdr:rowOff>
    </xdr:to>
    <xdr:sp macro="" textlink="">
      <xdr:nvSpPr>
        <xdr:cNvPr id="374" name="楕円 373">
          <a:extLst>
            <a:ext uri="{FF2B5EF4-FFF2-40B4-BE49-F238E27FC236}">
              <a16:creationId xmlns:a16="http://schemas.microsoft.com/office/drawing/2014/main" id="{2CDDDAF9-5755-40C0-A577-575C779361C5}"/>
            </a:ext>
          </a:extLst>
        </xdr:cNvPr>
        <xdr:cNvSpPr/>
      </xdr:nvSpPr>
      <xdr:spPr>
        <a:xfrm>
          <a:off x="7810500" y="950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23193</xdr:rowOff>
    </xdr:from>
    <xdr:ext cx="599010" cy="259045"/>
    <xdr:sp macro="" textlink="">
      <xdr:nvSpPr>
        <xdr:cNvPr id="375" name="テキスト ボックス 374">
          <a:extLst>
            <a:ext uri="{FF2B5EF4-FFF2-40B4-BE49-F238E27FC236}">
              <a16:creationId xmlns:a16="http://schemas.microsoft.com/office/drawing/2014/main" id="{0BFB1268-5E40-4E2D-AF6B-AB2B22480FB3}"/>
            </a:ext>
          </a:extLst>
        </xdr:cNvPr>
        <xdr:cNvSpPr txBox="1"/>
      </xdr:nvSpPr>
      <xdr:spPr>
        <a:xfrm>
          <a:off x="7561795" y="9281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118363</xdr:rowOff>
    </xdr:from>
    <xdr:to>
      <xdr:col>36</xdr:col>
      <xdr:colOff>165100</xdr:colOff>
      <xdr:row>57</xdr:row>
      <xdr:rowOff>48513</xdr:rowOff>
    </xdr:to>
    <xdr:sp macro="" textlink="">
      <xdr:nvSpPr>
        <xdr:cNvPr id="376" name="楕円 375">
          <a:extLst>
            <a:ext uri="{FF2B5EF4-FFF2-40B4-BE49-F238E27FC236}">
              <a16:creationId xmlns:a16="http://schemas.microsoft.com/office/drawing/2014/main" id="{36FF0971-8720-4880-BF15-ED6DE9151D9B}"/>
            </a:ext>
          </a:extLst>
        </xdr:cNvPr>
        <xdr:cNvSpPr/>
      </xdr:nvSpPr>
      <xdr:spPr>
        <a:xfrm>
          <a:off x="6921500" y="971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39640</xdr:rowOff>
    </xdr:from>
    <xdr:ext cx="534377" cy="259045"/>
    <xdr:sp macro="" textlink="">
      <xdr:nvSpPr>
        <xdr:cNvPr id="377" name="テキスト ボックス 376">
          <a:extLst>
            <a:ext uri="{FF2B5EF4-FFF2-40B4-BE49-F238E27FC236}">
              <a16:creationId xmlns:a16="http://schemas.microsoft.com/office/drawing/2014/main" id="{2F0821C5-0447-4B0E-AA3F-A214475F2782}"/>
            </a:ext>
          </a:extLst>
        </xdr:cNvPr>
        <xdr:cNvSpPr txBox="1"/>
      </xdr:nvSpPr>
      <xdr:spPr>
        <a:xfrm>
          <a:off x="6705111" y="981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3C1CB470-FB07-4BC1-826F-F6E470086A62}"/>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405D473F-5678-4ED1-B902-CFB9A81440EA}"/>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3D6D8670-EE78-4472-97B9-6A952F200709}"/>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836BD7E1-ACC0-44C3-965B-F30E1DEFFBE3}"/>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FAFF5DE8-47A1-42D8-A5FF-F3A4A375BC8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8F194F80-AB64-4B52-A579-5BEEE6E0B066}"/>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9C4AD05E-7C92-487A-ACC8-7930E88464E8}"/>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53D92272-3DF2-4532-9605-036806D085EE}"/>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F8C9B64-CEEB-4564-9134-3A3E06711269}"/>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586D324C-5AF1-4EB4-9FE0-E8AB0C928786}"/>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D3EF2B5A-58E1-4218-ABA3-00C7DEFA93A4}"/>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6028091B-DE7F-4050-871A-3CDBA0A06CEC}"/>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DC7AE115-9B57-43E3-83D4-267C7A6EB54F}"/>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D1091543-38DE-4C60-BD41-B92C607D2884}"/>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43D03DDC-BD11-471C-81B5-DFCFF5290462}"/>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CE8FDA91-7885-461E-846D-7ED2B51D5874}"/>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71D8CB55-F489-4460-97BD-373AFC292F15}"/>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DABD9599-CE92-490D-A90B-8D69104DA747}"/>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DD34C344-547F-4DBB-A711-1CE56FB6C89C}"/>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4BA22C22-8EB7-411E-8ED2-1AFD09053E65}"/>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508C4DDE-AA94-4767-A0B1-BC75FB706782}"/>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A701206-A5CF-4F97-BAFF-0B20F0A77027}"/>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A733FD7C-654C-44F2-B822-84D8B65D4B4F}"/>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F9077E7F-8D2F-4AAF-85B0-E65D7936369B}"/>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3DCE7DE0-0502-47AC-9134-E9ACAF30BA36}"/>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419CDE71-F173-4FB7-A7A5-1104D38DE628}"/>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65514E7A-16FD-483F-9434-879C434A79D5}"/>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1FA32D37-FB5C-44DF-BEC0-A3CD0082A589}"/>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34428A61-124B-42B1-8876-391554A34646}"/>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F0CCF8F1-BB25-4D5B-899E-FE98EC9C2DBE}"/>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131372</xdr:rowOff>
    </xdr:from>
    <xdr:to>
      <xdr:col>55</xdr:col>
      <xdr:colOff>0</xdr:colOff>
      <xdr:row>78</xdr:row>
      <xdr:rowOff>142889</xdr:rowOff>
    </xdr:to>
    <xdr:cxnSp macro="">
      <xdr:nvCxnSpPr>
        <xdr:cNvPr id="408" name="直線コネクタ 407">
          <a:extLst>
            <a:ext uri="{FF2B5EF4-FFF2-40B4-BE49-F238E27FC236}">
              <a16:creationId xmlns:a16="http://schemas.microsoft.com/office/drawing/2014/main" id="{9A38DD88-5DB8-4FBA-9881-853E8D3A0A0D}"/>
            </a:ext>
          </a:extLst>
        </xdr:cNvPr>
        <xdr:cNvCxnSpPr/>
      </xdr:nvCxnSpPr>
      <xdr:spPr>
        <a:xfrm>
          <a:off x="9639300" y="13504472"/>
          <a:ext cx="838200" cy="1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9" name="普通建設事業費 （ うち新規整備　）平均値テキスト">
          <a:extLst>
            <a:ext uri="{FF2B5EF4-FFF2-40B4-BE49-F238E27FC236}">
              <a16:creationId xmlns:a16="http://schemas.microsoft.com/office/drawing/2014/main" id="{E3CCEF4E-39FE-44CC-B279-E5C56D2D2D8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542DDAB9-847F-44C5-A3EA-19DCCC0125A6}"/>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105976</xdr:rowOff>
    </xdr:from>
    <xdr:to>
      <xdr:col>50</xdr:col>
      <xdr:colOff>114300</xdr:colOff>
      <xdr:row>78</xdr:row>
      <xdr:rowOff>131372</xdr:rowOff>
    </xdr:to>
    <xdr:cxnSp macro="">
      <xdr:nvCxnSpPr>
        <xdr:cNvPr id="411" name="直線コネクタ 410">
          <a:extLst>
            <a:ext uri="{FF2B5EF4-FFF2-40B4-BE49-F238E27FC236}">
              <a16:creationId xmlns:a16="http://schemas.microsoft.com/office/drawing/2014/main" id="{B0989564-5BCF-4903-9D5D-24739289B4FA}"/>
            </a:ext>
          </a:extLst>
        </xdr:cNvPr>
        <xdr:cNvCxnSpPr/>
      </xdr:nvCxnSpPr>
      <xdr:spPr>
        <a:xfrm>
          <a:off x="8750300" y="13479076"/>
          <a:ext cx="889000" cy="2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B69A376E-0795-4AC8-B4A1-F2FCBB48DC38}"/>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3" name="テキスト ボックス 412">
          <a:extLst>
            <a:ext uri="{FF2B5EF4-FFF2-40B4-BE49-F238E27FC236}">
              <a16:creationId xmlns:a16="http://schemas.microsoft.com/office/drawing/2014/main" id="{7197C428-E379-440F-87E2-84044FBC661A}"/>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105976</xdr:rowOff>
    </xdr:from>
    <xdr:to>
      <xdr:col>45</xdr:col>
      <xdr:colOff>177800</xdr:colOff>
      <xdr:row>79</xdr:row>
      <xdr:rowOff>61389</xdr:rowOff>
    </xdr:to>
    <xdr:cxnSp macro="">
      <xdr:nvCxnSpPr>
        <xdr:cNvPr id="414" name="直線コネクタ 413">
          <a:extLst>
            <a:ext uri="{FF2B5EF4-FFF2-40B4-BE49-F238E27FC236}">
              <a16:creationId xmlns:a16="http://schemas.microsoft.com/office/drawing/2014/main" id="{C0C7515F-FFED-4381-BF99-581E854A5ED5}"/>
            </a:ext>
          </a:extLst>
        </xdr:cNvPr>
        <xdr:cNvCxnSpPr/>
      </xdr:nvCxnSpPr>
      <xdr:spPr>
        <a:xfrm flipV="1">
          <a:off x="7861300" y="13479076"/>
          <a:ext cx="889000" cy="12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26D2A19B-256E-4F07-9556-E1C0C444FE26}"/>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6" name="テキスト ボックス 415">
          <a:extLst>
            <a:ext uri="{FF2B5EF4-FFF2-40B4-BE49-F238E27FC236}">
              <a16:creationId xmlns:a16="http://schemas.microsoft.com/office/drawing/2014/main" id="{5D7D0409-513D-4050-A933-7A83BB3BAF8B}"/>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61389</xdr:rowOff>
    </xdr:from>
    <xdr:to>
      <xdr:col>41</xdr:col>
      <xdr:colOff>50800</xdr:colOff>
      <xdr:row>79</xdr:row>
      <xdr:rowOff>69117</xdr:rowOff>
    </xdr:to>
    <xdr:cxnSp macro="">
      <xdr:nvCxnSpPr>
        <xdr:cNvPr id="417" name="直線コネクタ 416">
          <a:extLst>
            <a:ext uri="{FF2B5EF4-FFF2-40B4-BE49-F238E27FC236}">
              <a16:creationId xmlns:a16="http://schemas.microsoft.com/office/drawing/2014/main" id="{7297AB1E-4F34-47A5-AFBC-CCC81D17337F}"/>
            </a:ext>
          </a:extLst>
        </xdr:cNvPr>
        <xdr:cNvCxnSpPr/>
      </xdr:nvCxnSpPr>
      <xdr:spPr>
        <a:xfrm flipV="1">
          <a:off x="6972300" y="13605939"/>
          <a:ext cx="889000" cy="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68FD892C-6B4A-4648-ACF0-0E454B29AEDC}"/>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9" name="テキスト ボックス 418">
          <a:extLst>
            <a:ext uri="{FF2B5EF4-FFF2-40B4-BE49-F238E27FC236}">
              <a16:creationId xmlns:a16="http://schemas.microsoft.com/office/drawing/2014/main" id="{30BCDD68-B3E6-40A8-A01C-7041A2543562}"/>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a:extLst>
            <a:ext uri="{FF2B5EF4-FFF2-40B4-BE49-F238E27FC236}">
              <a16:creationId xmlns:a16="http://schemas.microsoft.com/office/drawing/2014/main" id="{7A9889FF-8968-4C8E-B398-E9D3D75D7D5B}"/>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21" name="テキスト ボックス 420">
          <a:extLst>
            <a:ext uri="{FF2B5EF4-FFF2-40B4-BE49-F238E27FC236}">
              <a16:creationId xmlns:a16="http://schemas.microsoft.com/office/drawing/2014/main" id="{970457E5-D214-40C9-B56E-F566635CB4CA}"/>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3EA9DBED-7AD0-484E-9D93-E9ECC83290C8}"/>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6227DD2A-F84B-4A23-A1C5-C45277F49355}"/>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22F9BA44-9841-45A6-8E92-E953EC0314F7}"/>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402C34E4-761E-4075-B28E-1C586B58E2BB}"/>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9BE5BE77-0040-433E-8925-E36B9F1BFF37}"/>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92089</xdr:rowOff>
    </xdr:from>
    <xdr:to>
      <xdr:col>55</xdr:col>
      <xdr:colOff>50800</xdr:colOff>
      <xdr:row>79</xdr:row>
      <xdr:rowOff>22239</xdr:rowOff>
    </xdr:to>
    <xdr:sp macro="" textlink="">
      <xdr:nvSpPr>
        <xdr:cNvPr id="427" name="楕円 426">
          <a:extLst>
            <a:ext uri="{FF2B5EF4-FFF2-40B4-BE49-F238E27FC236}">
              <a16:creationId xmlns:a16="http://schemas.microsoft.com/office/drawing/2014/main" id="{2678DA6C-7A33-4A0D-ADBE-227744F47FB6}"/>
            </a:ext>
          </a:extLst>
        </xdr:cNvPr>
        <xdr:cNvSpPr/>
      </xdr:nvSpPr>
      <xdr:spPr>
        <a:xfrm>
          <a:off x="10426700" y="134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70516</xdr:rowOff>
    </xdr:from>
    <xdr:ext cx="534377" cy="259045"/>
    <xdr:sp macro="" textlink="">
      <xdr:nvSpPr>
        <xdr:cNvPr id="428" name="普通建設事業費 （ うち新規整備　）該当値テキスト">
          <a:extLst>
            <a:ext uri="{FF2B5EF4-FFF2-40B4-BE49-F238E27FC236}">
              <a16:creationId xmlns:a16="http://schemas.microsoft.com/office/drawing/2014/main" id="{CCCD7EE8-0F53-4CC2-B4C5-8D294BF9EE56}"/>
            </a:ext>
          </a:extLst>
        </xdr:cNvPr>
        <xdr:cNvSpPr txBox="1"/>
      </xdr:nvSpPr>
      <xdr:spPr>
        <a:xfrm>
          <a:off x="10528300" y="1344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80572</xdr:rowOff>
    </xdr:from>
    <xdr:to>
      <xdr:col>50</xdr:col>
      <xdr:colOff>165100</xdr:colOff>
      <xdr:row>79</xdr:row>
      <xdr:rowOff>10722</xdr:rowOff>
    </xdr:to>
    <xdr:sp macro="" textlink="">
      <xdr:nvSpPr>
        <xdr:cNvPr id="429" name="楕円 428">
          <a:extLst>
            <a:ext uri="{FF2B5EF4-FFF2-40B4-BE49-F238E27FC236}">
              <a16:creationId xmlns:a16="http://schemas.microsoft.com/office/drawing/2014/main" id="{F5CF4C59-EE3F-4AD0-A13D-1649A1DF8E4A}"/>
            </a:ext>
          </a:extLst>
        </xdr:cNvPr>
        <xdr:cNvSpPr/>
      </xdr:nvSpPr>
      <xdr:spPr>
        <a:xfrm>
          <a:off x="9588500" y="1345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1849</xdr:rowOff>
    </xdr:from>
    <xdr:ext cx="534377" cy="259045"/>
    <xdr:sp macro="" textlink="">
      <xdr:nvSpPr>
        <xdr:cNvPr id="430" name="テキスト ボックス 429">
          <a:extLst>
            <a:ext uri="{FF2B5EF4-FFF2-40B4-BE49-F238E27FC236}">
              <a16:creationId xmlns:a16="http://schemas.microsoft.com/office/drawing/2014/main" id="{4B36CD90-64B6-4D86-95C4-6747D8AE5C57}"/>
            </a:ext>
          </a:extLst>
        </xdr:cNvPr>
        <xdr:cNvSpPr txBox="1"/>
      </xdr:nvSpPr>
      <xdr:spPr>
        <a:xfrm>
          <a:off x="9372111" y="1354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55176</xdr:rowOff>
    </xdr:from>
    <xdr:to>
      <xdr:col>46</xdr:col>
      <xdr:colOff>38100</xdr:colOff>
      <xdr:row>78</xdr:row>
      <xdr:rowOff>156776</xdr:rowOff>
    </xdr:to>
    <xdr:sp macro="" textlink="">
      <xdr:nvSpPr>
        <xdr:cNvPr id="431" name="楕円 430">
          <a:extLst>
            <a:ext uri="{FF2B5EF4-FFF2-40B4-BE49-F238E27FC236}">
              <a16:creationId xmlns:a16="http://schemas.microsoft.com/office/drawing/2014/main" id="{DE20B7A9-7994-4FB0-BE4B-CFD6C440879A}"/>
            </a:ext>
          </a:extLst>
        </xdr:cNvPr>
        <xdr:cNvSpPr/>
      </xdr:nvSpPr>
      <xdr:spPr>
        <a:xfrm>
          <a:off x="8699500" y="134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147903</xdr:rowOff>
    </xdr:from>
    <xdr:ext cx="534377" cy="259045"/>
    <xdr:sp macro="" textlink="">
      <xdr:nvSpPr>
        <xdr:cNvPr id="432" name="テキスト ボックス 431">
          <a:extLst>
            <a:ext uri="{FF2B5EF4-FFF2-40B4-BE49-F238E27FC236}">
              <a16:creationId xmlns:a16="http://schemas.microsoft.com/office/drawing/2014/main" id="{C2F2F6DE-9D7D-4FC1-A3A3-BA2630A96CEE}"/>
            </a:ext>
          </a:extLst>
        </xdr:cNvPr>
        <xdr:cNvSpPr txBox="1"/>
      </xdr:nvSpPr>
      <xdr:spPr>
        <a:xfrm>
          <a:off x="8483111" y="1352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10589</xdr:rowOff>
    </xdr:from>
    <xdr:to>
      <xdr:col>41</xdr:col>
      <xdr:colOff>101600</xdr:colOff>
      <xdr:row>79</xdr:row>
      <xdr:rowOff>112189</xdr:rowOff>
    </xdr:to>
    <xdr:sp macro="" textlink="">
      <xdr:nvSpPr>
        <xdr:cNvPr id="433" name="楕円 432">
          <a:extLst>
            <a:ext uri="{FF2B5EF4-FFF2-40B4-BE49-F238E27FC236}">
              <a16:creationId xmlns:a16="http://schemas.microsoft.com/office/drawing/2014/main" id="{1AA03AF9-D009-49AC-A744-A9F8728190CA}"/>
            </a:ext>
          </a:extLst>
        </xdr:cNvPr>
        <xdr:cNvSpPr/>
      </xdr:nvSpPr>
      <xdr:spPr>
        <a:xfrm>
          <a:off x="7810500" y="1355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103316</xdr:rowOff>
    </xdr:from>
    <xdr:ext cx="469744" cy="259045"/>
    <xdr:sp macro="" textlink="">
      <xdr:nvSpPr>
        <xdr:cNvPr id="434" name="テキスト ボックス 433">
          <a:extLst>
            <a:ext uri="{FF2B5EF4-FFF2-40B4-BE49-F238E27FC236}">
              <a16:creationId xmlns:a16="http://schemas.microsoft.com/office/drawing/2014/main" id="{483A5138-EDB2-43D6-A830-10A30CE30C11}"/>
            </a:ext>
          </a:extLst>
        </xdr:cNvPr>
        <xdr:cNvSpPr txBox="1"/>
      </xdr:nvSpPr>
      <xdr:spPr>
        <a:xfrm>
          <a:off x="7626428" y="1364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18317</xdr:rowOff>
    </xdr:from>
    <xdr:to>
      <xdr:col>36</xdr:col>
      <xdr:colOff>165100</xdr:colOff>
      <xdr:row>79</xdr:row>
      <xdr:rowOff>119917</xdr:rowOff>
    </xdr:to>
    <xdr:sp macro="" textlink="">
      <xdr:nvSpPr>
        <xdr:cNvPr id="435" name="楕円 434">
          <a:extLst>
            <a:ext uri="{FF2B5EF4-FFF2-40B4-BE49-F238E27FC236}">
              <a16:creationId xmlns:a16="http://schemas.microsoft.com/office/drawing/2014/main" id="{9FBD6A94-2406-482C-9A54-C8C276F3148A}"/>
            </a:ext>
          </a:extLst>
        </xdr:cNvPr>
        <xdr:cNvSpPr/>
      </xdr:nvSpPr>
      <xdr:spPr>
        <a:xfrm>
          <a:off x="6921500" y="1356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111044</xdr:rowOff>
    </xdr:from>
    <xdr:ext cx="469744" cy="259045"/>
    <xdr:sp macro="" textlink="">
      <xdr:nvSpPr>
        <xdr:cNvPr id="436" name="テキスト ボックス 435">
          <a:extLst>
            <a:ext uri="{FF2B5EF4-FFF2-40B4-BE49-F238E27FC236}">
              <a16:creationId xmlns:a16="http://schemas.microsoft.com/office/drawing/2014/main" id="{57A05869-E010-4212-B92D-5D1B52E4205D}"/>
            </a:ext>
          </a:extLst>
        </xdr:cNvPr>
        <xdr:cNvSpPr txBox="1"/>
      </xdr:nvSpPr>
      <xdr:spPr>
        <a:xfrm>
          <a:off x="6737428" y="1365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E2654DC6-C568-41F5-9343-41C795D761C1}"/>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8C1833B4-879A-41CB-85C8-94F0B0016975}"/>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A22F791E-A105-4B7D-9CA9-950C352828FC}"/>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8F1B362A-C323-4FD1-943E-9E9A1484D9D2}"/>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DDAC131F-DC22-412C-90E7-FC06167E2986}"/>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9A5E446C-BFD3-4EB0-AEBB-A1F830AE2036}"/>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464F7A29-249C-4A7F-B534-83B33091C289}"/>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E4C265C7-BCE2-4265-ACB2-FFFD671A0F2C}"/>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10793EB3-EEF2-4B93-875F-B8F486B7A5CC}"/>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2FF472E1-8057-4ECF-B8E7-120ABDA42A7A}"/>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D74DEE73-B6B0-464B-8BE4-2E517A26252B}"/>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42D499C0-97E2-4532-9DD4-B55F362BFAEE}"/>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49B36C68-2F91-470B-B1DB-E5FCF7AA29B2}"/>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EBEE2663-74E5-4BB9-9E52-CF828DCDB298}"/>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113ECC51-2B33-4246-A74C-16860A4464A3}"/>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953CC8AE-4E86-48E9-9A40-E67E54E6AF49}"/>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96F0182D-2046-4BB2-B955-C9D012CF185B}"/>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876F9BC4-E9DC-4DDC-8EC4-4EA493EFD9E5}"/>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6A7C324E-53F9-4496-A60E-38360E48EAE1}"/>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7119CF7E-5A5A-4D4A-87DF-8FBF01E4FC5F}"/>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1D77A471-00D4-4743-B390-0AF1A3648656}"/>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CDED3113-E57F-443F-8EA0-D6C230DEE05E}"/>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77081EDF-28C0-4F51-A7FB-29DAACC09DD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FA568DA8-6035-4834-B8B5-88057C50ADDB}"/>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EFCF8DAB-60EB-440B-B8F5-05F7BEFC7C8E}"/>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D2725101-F18A-4FA1-BCBC-74F96612C486}"/>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7F347D12-58F2-4140-9236-FFB7D9BFFB38}"/>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367D0B63-A027-4AF6-827E-BC32EA6DD87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134455</xdr:rowOff>
    </xdr:from>
    <xdr:to>
      <xdr:col>55</xdr:col>
      <xdr:colOff>0</xdr:colOff>
      <xdr:row>92</xdr:row>
      <xdr:rowOff>154496</xdr:rowOff>
    </xdr:to>
    <xdr:cxnSp macro="">
      <xdr:nvCxnSpPr>
        <xdr:cNvPr id="465" name="直線コネクタ 464">
          <a:extLst>
            <a:ext uri="{FF2B5EF4-FFF2-40B4-BE49-F238E27FC236}">
              <a16:creationId xmlns:a16="http://schemas.microsoft.com/office/drawing/2014/main" id="{EBC7957E-9075-426C-825F-E27D0E59CC47}"/>
            </a:ext>
          </a:extLst>
        </xdr:cNvPr>
        <xdr:cNvCxnSpPr/>
      </xdr:nvCxnSpPr>
      <xdr:spPr>
        <a:xfrm>
          <a:off x="9639300" y="15907855"/>
          <a:ext cx="8382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6" name="普通建設事業費 （ うち更新整備　）平均値テキスト">
          <a:extLst>
            <a:ext uri="{FF2B5EF4-FFF2-40B4-BE49-F238E27FC236}">
              <a16:creationId xmlns:a16="http://schemas.microsoft.com/office/drawing/2014/main" id="{79F328BA-8F01-416D-A2D3-9A15D011A2CC}"/>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B2FB436B-E46A-4631-B87F-2D79A26FB86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134455</xdr:rowOff>
    </xdr:from>
    <xdr:to>
      <xdr:col>50</xdr:col>
      <xdr:colOff>114300</xdr:colOff>
      <xdr:row>94</xdr:row>
      <xdr:rowOff>165291</xdr:rowOff>
    </xdr:to>
    <xdr:cxnSp macro="">
      <xdr:nvCxnSpPr>
        <xdr:cNvPr id="468" name="直線コネクタ 467">
          <a:extLst>
            <a:ext uri="{FF2B5EF4-FFF2-40B4-BE49-F238E27FC236}">
              <a16:creationId xmlns:a16="http://schemas.microsoft.com/office/drawing/2014/main" id="{36CFBB31-B808-439B-84F2-DEE150E57E63}"/>
            </a:ext>
          </a:extLst>
        </xdr:cNvPr>
        <xdr:cNvCxnSpPr/>
      </xdr:nvCxnSpPr>
      <xdr:spPr>
        <a:xfrm flipV="1">
          <a:off x="8750300" y="15907855"/>
          <a:ext cx="889000" cy="3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B7A058C4-4533-4038-B90F-11CBCDEB231B}"/>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70" name="テキスト ボックス 469">
          <a:extLst>
            <a:ext uri="{FF2B5EF4-FFF2-40B4-BE49-F238E27FC236}">
              <a16:creationId xmlns:a16="http://schemas.microsoft.com/office/drawing/2014/main" id="{ADFD0B37-34C6-4FB6-B912-3601E336D067}"/>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160338</xdr:rowOff>
    </xdr:from>
    <xdr:to>
      <xdr:col>45</xdr:col>
      <xdr:colOff>177800</xdr:colOff>
      <xdr:row>94</xdr:row>
      <xdr:rowOff>165291</xdr:rowOff>
    </xdr:to>
    <xdr:cxnSp macro="">
      <xdr:nvCxnSpPr>
        <xdr:cNvPr id="471" name="直線コネクタ 470">
          <a:extLst>
            <a:ext uri="{FF2B5EF4-FFF2-40B4-BE49-F238E27FC236}">
              <a16:creationId xmlns:a16="http://schemas.microsoft.com/office/drawing/2014/main" id="{E682A934-79C5-42E3-9282-3457F497CA0F}"/>
            </a:ext>
          </a:extLst>
        </xdr:cNvPr>
        <xdr:cNvCxnSpPr/>
      </xdr:nvCxnSpPr>
      <xdr:spPr>
        <a:xfrm>
          <a:off x="7861300" y="15933738"/>
          <a:ext cx="889000" cy="34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12A1866E-AF29-4991-B6D7-5ABF11070D59}"/>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73" name="テキスト ボックス 472">
          <a:extLst>
            <a:ext uri="{FF2B5EF4-FFF2-40B4-BE49-F238E27FC236}">
              <a16:creationId xmlns:a16="http://schemas.microsoft.com/office/drawing/2014/main" id="{AEF95DD2-1B30-44FE-BE3F-149CD1D1679A}"/>
            </a:ext>
          </a:extLst>
        </xdr:cNvPr>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160338</xdr:rowOff>
    </xdr:from>
    <xdr:to>
      <xdr:col>41</xdr:col>
      <xdr:colOff>50800</xdr:colOff>
      <xdr:row>96</xdr:row>
      <xdr:rowOff>16053</xdr:rowOff>
    </xdr:to>
    <xdr:cxnSp macro="">
      <xdr:nvCxnSpPr>
        <xdr:cNvPr id="474" name="直線コネクタ 473">
          <a:extLst>
            <a:ext uri="{FF2B5EF4-FFF2-40B4-BE49-F238E27FC236}">
              <a16:creationId xmlns:a16="http://schemas.microsoft.com/office/drawing/2014/main" id="{D12A0D51-D42A-4994-9A58-A0FA3B35C894}"/>
            </a:ext>
          </a:extLst>
        </xdr:cNvPr>
        <xdr:cNvCxnSpPr/>
      </xdr:nvCxnSpPr>
      <xdr:spPr>
        <a:xfrm flipV="1">
          <a:off x="6972300" y="15933738"/>
          <a:ext cx="889000" cy="5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E0798EA8-C5CD-422C-A359-67ADF4FE995D}"/>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50703</xdr:rowOff>
    </xdr:from>
    <xdr:ext cx="534377" cy="259045"/>
    <xdr:sp macro="" textlink="">
      <xdr:nvSpPr>
        <xdr:cNvPr id="476" name="テキスト ボックス 475">
          <a:extLst>
            <a:ext uri="{FF2B5EF4-FFF2-40B4-BE49-F238E27FC236}">
              <a16:creationId xmlns:a16="http://schemas.microsoft.com/office/drawing/2014/main" id="{017928EA-D652-4F23-AF3F-1F08935CC3F1}"/>
            </a:ext>
          </a:extLst>
        </xdr:cNvPr>
        <xdr:cNvSpPr txBox="1"/>
      </xdr:nvSpPr>
      <xdr:spPr>
        <a:xfrm>
          <a:off x="7594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7" name="フローチャート: 判断 476">
          <a:extLst>
            <a:ext uri="{FF2B5EF4-FFF2-40B4-BE49-F238E27FC236}">
              <a16:creationId xmlns:a16="http://schemas.microsoft.com/office/drawing/2014/main" id="{BE07188C-ECBA-4AE7-9C14-EF653546EFC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8" name="テキスト ボックス 477">
          <a:extLst>
            <a:ext uri="{FF2B5EF4-FFF2-40B4-BE49-F238E27FC236}">
              <a16:creationId xmlns:a16="http://schemas.microsoft.com/office/drawing/2014/main" id="{AF32A80C-93A3-4A3D-B8C3-83BA0AD03BD1}"/>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85A089F5-4274-424E-A92F-4B7D757AC18C}"/>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5C61CC9D-7D18-4573-AE2F-73268E62C8D1}"/>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564DF5E0-A9D6-4D34-8106-7EC5329DAFA3}"/>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1C438C6A-EA08-45EB-911B-C07039B947A3}"/>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24637C1F-721C-450E-B954-108997B6CC71}"/>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103696</xdr:rowOff>
    </xdr:from>
    <xdr:to>
      <xdr:col>55</xdr:col>
      <xdr:colOff>50800</xdr:colOff>
      <xdr:row>93</xdr:row>
      <xdr:rowOff>33846</xdr:rowOff>
    </xdr:to>
    <xdr:sp macro="" textlink="">
      <xdr:nvSpPr>
        <xdr:cNvPr id="484" name="楕円 483">
          <a:extLst>
            <a:ext uri="{FF2B5EF4-FFF2-40B4-BE49-F238E27FC236}">
              <a16:creationId xmlns:a16="http://schemas.microsoft.com/office/drawing/2014/main" id="{7D848377-6608-48B2-BD5D-6B2D42E5523B}"/>
            </a:ext>
          </a:extLst>
        </xdr:cNvPr>
        <xdr:cNvSpPr/>
      </xdr:nvSpPr>
      <xdr:spPr>
        <a:xfrm>
          <a:off x="10426700" y="1587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126573</xdr:rowOff>
    </xdr:from>
    <xdr:ext cx="534377" cy="259045"/>
    <xdr:sp macro="" textlink="">
      <xdr:nvSpPr>
        <xdr:cNvPr id="485" name="普通建設事業費 （ うち更新整備　）該当値テキスト">
          <a:extLst>
            <a:ext uri="{FF2B5EF4-FFF2-40B4-BE49-F238E27FC236}">
              <a16:creationId xmlns:a16="http://schemas.microsoft.com/office/drawing/2014/main" id="{9009629D-2814-45F3-ACEE-BFC53916D852}"/>
            </a:ext>
          </a:extLst>
        </xdr:cNvPr>
        <xdr:cNvSpPr txBox="1"/>
      </xdr:nvSpPr>
      <xdr:spPr>
        <a:xfrm>
          <a:off x="10528300" y="1572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83655</xdr:rowOff>
    </xdr:from>
    <xdr:to>
      <xdr:col>50</xdr:col>
      <xdr:colOff>165100</xdr:colOff>
      <xdr:row>93</xdr:row>
      <xdr:rowOff>13805</xdr:rowOff>
    </xdr:to>
    <xdr:sp macro="" textlink="">
      <xdr:nvSpPr>
        <xdr:cNvPr id="486" name="楕円 485">
          <a:extLst>
            <a:ext uri="{FF2B5EF4-FFF2-40B4-BE49-F238E27FC236}">
              <a16:creationId xmlns:a16="http://schemas.microsoft.com/office/drawing/2014/main" id="{2750264E-1CB5-475B-B88E-FEC8B5DB3E85}"/>
            </a:ext>
          </a:extLst>
        </xdr:cNvPr>
        <xdr:cNvSpPr/>
      </xdr:nvSpPr>
      <xdr:spPr>
        <a:xfrm>
          <a:off x="9588500" y="1585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30332</xdr:rowOff>
    </xdr:from>
    <xdr:ext cx="534377" cy="259045"/>
    <xdr:sp macro="" textlink="">
      <xdr:nvSpPr>
        <xdr:cNvPr id="487" name="テキスト ボックス 486">
          <a:extLst>
            <a:ext uri="{FF2B5EF4-FFF2-40B4-BE49-F238E27FC236}">
              <a16:creationId xmlns:a16="http://schemas.microsoft.com/office/drawing/2014/main" id="{618F325F-6BC3-4D3E-A04B-2AE4A9CB6152}"/>
            </a:ext>
          </a:extLst>
        </xdr:cNvPr>
        <xdr:cNvSpPr txBox="1"/>
      </xdr:nvSpPr>
      <xdr:spPr>
        <a:xfrm>
          <a:off x="9372111" y="1563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114491</xdr:rowOff>
    </xdr:from>
    <xdr:to>
      <xdr:col>46</xdr:col>
      <xdr:colOff>38100</xdr:colOff>
      <xdr:row>95</xdr:row>
      <xdr:rowOff>44641</xdr:rowOff>
    </xdr:to>
    <xdr:sp macro="" textlink="">
      <xdr:nvSpPr>
        <xdr:cNvPr id="488" name="楕円 487">
          <a:extLst>
            <a:ext uri="{FF2B5EF4-FFF2-40B4-BE49-F238E27FC236}">
              <a16:creationId xmlns:a16="http://schemas.microsoft.com/office/drawing/2014/main" id="{0B5B8364-4D58-4B6F-AFB2-271D00D595AC}"/>
            </a:ext>
          </a:extLst>
        </xdr:cNvPr>
        <xdr:cNvSpPr/>
      </xdr:nvSpPr>
      <xdr:spPr>
        <a:xfrm>
          <a:off x="8699500" y="162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61168</xdr:rowOff>
    </xdr:from>
    <xdr:ext cx="534377" cy="259045"/>
    <xdr:sp macro="" textlink="">
      <xdr:nvSpPr>
        <xdr:cNvPr id="489" name="テキスト ボックス 488">
          <a:extLst>
            <a:ext uri="{FF2B5EF4-FFF2-40B4-BE49-F238E27FC236}">
              <a16:creationId xmlns:a16="http://schemas.microsoft.com/office/drawing/2014/main" id="{6BD3DEEB-1713-403F-BC3F-67FBAE124D51}"/>
            </a:ext>
          </a:extLst>
        </xdr:cNvPr>
        <xdr:cNvSpPr txBox="1"/>
      </xdr:nvSpPr>
      <xdr:spPr>
        <a:xfrm>
          <a:off x="8483111" y="1600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109538</xdr:rowOff>
    </xdr:from>
    <xdr:to>
      <xdr:col>41</xdr:col>
      <xdr:colOff>101600</xdr:colOff>
      <xdr:row>93</xdr:row>
      <xdr:rowOff>39688</xdr:rowOff>
    </xdr:to>
    <xdr:sp macro="" textlink="">
      <xdr:nvSpPr>
        <xdr:cNvPr id="490" name="楕円 489">
          <a:extLst>
            <a:ext uri="{FF2B5EF4-FFF2-40B4-BE49-F238E27FC236}">
              <a16:creationId xmlns:a16="http://schemas.microsoft.com/office/drawing/2014/main" id="{A8767AC2-4EF7-401D-9BA9-C15E41474101}"/>
            </a:ext>
          </a:extLst>
        </xdr:cNvPr>
        <xdr:cNvSpPr/>
      </xdr:nvSpPr>
      <xdr:spPr>
        <a:xfrm>
          <a:off x="7810500" y="1588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56215</xdr:rowOff>
    </xdr:from>
    <xdr:ext cx="534377" cy="259045"/>
    <xdr:sp macro="" textlink="">
      <xdr:nvSpPr>
        <xdr:cNvPr id="491" name="テキスト ボックス 490">
          <a:extLst>
            <a:ext uri="{FF2B5EF4-FFF2-40B4-BE49-F238E27FC236}">
              <a16:creationId xmlns:a16="http://schemas.microsoft.com/office/drawing/2014/main" id="{BFCA971B-B6D0-4470-A77F-25CA42902EFA}"/>
            </a:ext>
          </a:extLst>
        </xdr:cNvPr>
        <xdr:cNvSpPr txBox="1"/>
      </xdr:nvSpPr>
      <xdr:spPr>
        <a:xfrm>
          <a:off x="7594111" y="1565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136703</xdr:rowOff>
    </xdr:from>
    <xdr:to>
      <xdr:col>36</xdr:col>
      <xdr:colOff>165100</xdr:colOff>
      <xdr:row>96</xdr:row>
      <xdr:rowOff>66853</xdr:rowOff>
    </xdr:to>
    <xdr:sp macro="" textlink="">
      <xdr:nvSpPr>
        <xdr:cNvPr id="492" name="楕円 491">
          <a:extLst>
            <a:ext uri="{FF2B5EF4-FFF2-40B4-BE49-F238E27FC236}">
              <a16:creationId xmlns:a16="http://schemas.microsoft.com/office/drawing/2014/main" id="{091A9E57-BEEE-4927-A622-FB85E6F4E003}"/>
            </a:ext>
          </a:extLst>
        </xdr:cNvPr>
        <xdr:cNvSpPr/>
      </xdr:nvSpPr>
      <xdr:spPr>
        <a:xfrm>
          <a:off x="6921500" y="1642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57980</xdr:rowOff>
    </xdr:from>
    <xdr:ext cx="534377" cy="259045"/>
    <xdr:sp macro="" textlink="">
      <xdr:nvSpPr>
        <xdr:cNvPr id="493" name="テキスト ボックス 492">
          <a:extLst>
            <a:ext uri="{FF2B5EF4-FFF2-40B4-BE49-F238E27FC236}">
              <a16:creationId xmlns:a16="http://schemas.microsoft.com/office/drawing/2014/main" id="{54FC750E-498F-4C01-9CFC-AA283A8DB2D7}"/>
            </a:ext>
          </a:extLst>
        </xdr:cNvPr>
        <xdr:cNvSpPr txBox="1"/>
      </xdr:nvSpPr>
      <xdr:spPr>
        <a:xfrm>
          <a:off x="6705111" y="1651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201E8F9A-B7AC-4CD4-8C27-18737BF2982A}"/>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D9E8EA0A-5F5F-407E-BFA7-1E665C94A02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3F941891-FBC2-4C4F-B13A-33965BEB7CDC}"/>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5836CC21-003F-41F6-A600-EAC5108DB6AA}"/>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8CA4C4AE-CC9A-431A-BB03-17236BF45F24}"/>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37471E41-E6AE-4990-ABD3-FC88E486612E}"/>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FD90D080-2BFE-4607-AF0F-796FE905D6B4}"/>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AF0E69C-BD1B-4D43-A4C3-D1B9B32DF176}"/>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C161C2C4-C1A0-4F82-B52E-79B3190C24FC}"/>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33BFC50D-3237-4BA2-A2A4-B96C18A5F909}"/>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EDB2FFD1-F295-4ABE-AA81-1BD25FCEAA7E}"/>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3D9635AB-973E-4B46-BC26-2DD5DD435F28}"/>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CB04213D-9316-4518-A37E-6C4FA4F6F3C4}"/>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F8FF4982-8BFF-4F6D-981C-F1B91D8B992F}"/>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C607DE-119E-4674-9066-1CF0D67AFEBC}"/>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A5C4FC65-940D-425F-A35D-E88DB7BA84BF}"/>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B90B4126-05DF-45CA-8153-CAD484FBA10B}"/>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FBB492F1-7EAF-4B83-9A99-5E14C610747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D0DF678-243F-4AB2-9FEF-F81B83AA6EE4}"/>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11420398-09DE-41B8-A264-42BE2C4D2237}"/>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D9B9142-26BF-483F-BAD5-FC9BB1E2039E}"/>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5B06FF89-E1F0-46E6-8E89-575E708D966C}"/>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2BBB6FD3-8D93-48F6-B5E7-76A48856D141}"/>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803E8D66-F13D-4CB9-B745-AFF03D9A9F49}"/>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4E10904C-E78A-45A1-8EC0-932102C91BAC}"/>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D09D61A4-D479-4DE0-96D1-082EE8D9D70C}"/>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52AD76B5-7753-4C2B-970D-255A9588E1C4}"/>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F911B88C-C7D0-4D3A-931B-D1CAEF111E3E}"/>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40830</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5A6F38AE-3956-4F08-8804-A61CE6391C0D}"/>
            </a:ext>
          </a:extLst>
        </xdr:cNvPr>
        <xdr:cNvCxnSpPr/>
      </xdr:nvCxnSpPr>
      <xdr:spPr>
        <a:xfrm>
          <a:off x="15481300" y="5698680"/>
          <a:ext cx="838200" cy="103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3" name="災害復旧事業費平均値テキスト">
          <a:extLst>
            <a:ext uri="{FF2B5EF4-FFF2-40B4-BE49-F238E27FC236}">
              <a16:creationId xmlns:a16="http://schemas.microsoft.com/office/drawing/2014/main" id="{6EB96D14-42C0-4BF9-A2EE-CB29E6DD1492}"/>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176F7091-A906-4D0F-9A1F-1AD8BF1A1024}"/>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40830</xdr:rowOff>
    </xdr:from>
    <xdr:to>
      <xdr:col>81</xdr:col>
      <xdr:colOff>50800</xdr:colOff>
      <xdr:row>34</xdr:row>
      <xdr:rowOff>86132</xdr:rowOff>
    </xdr:to>
    <xdr:cxnSp macro="">
      <xdr:nvCxnSpPr>
        <xdr:cNvPr id="525" name="直線コネクタ 524">
          <a:extLst>
            <a:ext uri="{FF2B5EF4-FFF2-40B4-BE49-F238E27FC236}">
              <a16:creationId xmlns:a16="http://schemas.microsoft.com/office/drawing/2014/main" id="{72A9E505-3166-49FC-95A5-6F1D6EAA4B9A}"/>
            </a:ext>
          </a:extLst>
        </xdr:cNvPr>
        <xdr:cNvCxnSpPr/>
      </xdr:nvCxnSpPr>
      <xdr:spPr>
        <a:xfrm flipV="1">
          <a:off x="14592300" y="5698680"/>
          <a:ext cx="889000" cy="21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879E7FFC-B965-4C4B-A6FB-83EC86F15B94}"/>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125430</xdr:rowOff>
    </xdr:from>
    <xdr:ext cx="469744" cy="259045"/>
    <xdr:sp macro="" textlink="">
      <xdr:nvSpPr>
        <xdr:cNvPr id="527" name="テキスト ボックス 526">
          <a:extLst>
            <a:ext uri="{FF2B5EF4-FFF2-40B4-BE49-F238E27FC236}">
              <a16:creationId xmlns:a16="http://schemas.microsoft.com/office/drawing/2014/main" id="{335F3A38-1F78-4E47-9180-4F0D9859742E}"/>
            </a:ext>
          </a:extLst>
        </xdr:cNvPr>
        <xdr:cNvSpPr txBox="1"/>
      </xdr:nvSpPr>
      <xdr:spPr>
        <a:xfrm>
          <a:off x="15246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46812</xdr:rowOff>
    </xdr:from>
    <xdr:to>
      <xdr:col>76</xdr:col>
      <xdr:colOff>114300</xdr:colOff>
      <xdr:row>34</xdr:row>
      <xdr:rowOff>86132</xdr:rowOff>
    </xdr:to>
    <xdr:cxnSp macro="">
      <xdr:nvCxnSpPr>
        <xdr:cNvPr id="528" name="直線コネクタ 527">
          <a:extLst>
            <a:ext uri="{FF2B5EF4-FFF2-40B4-BE49-F238E27FC236}">
              <a16:creationId xmlns:a16="http://schemas.microsoft.com/office/drawing/2014/main" id="{6D72F03D-51FF-4EE7-98C4-598E0ED5B193}"/>
            </a:ext>
          </a:extLst>
        </xdr:cNvPr>
        <xdr:cNvCxnSpPr/>
      </xdr:nvCxnSpPr>
      <xdr:spPr>
        <a:xfrm>
          <a:off x="13703300" y="5361762"/>
          <a:ext cx="889000" cy="55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F764AC67-8E73-4485-A101-CC6A998C20B2}"/>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102646</xdr:rowOff>
    </xdr:from>
    <xdr:ext cx="469744" cy="259045"/>
    <xdr:sp macro="" textlink="">
      <xdr:nvSpPr>
        <xdr:cNvPr id="530" name="テキスト ボックス 529">
          <a:extLst>
            <a:ext uri="{FF2B5EF4-FFF2-40B4-BE49-F238E27FC236}">
              <a16:creationId xmlns:a16="http://schemas.microsoft.com/office/drawing/2014/main" id="{FDD114DC-60E8-46B6-9D8C-25D17DB0B3EA}"/>
            </a:ext>
          </a:extLst>
        </xdr:cNvPr>
        <xdr:cNvSpPr txBox="1"/>
      </xdr:nvSpPr>
      <xdr:spPr>
        <a:xfrm>
          <a:off x="14357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46812</xdr:rowOff>
    </xdr:from>
    <xdr:to>
      <xdr:col>71</xdr:col>
      <xdr:colOff>177800</xdr:colOff>
      <xdr:row>37</xdr:row>
      <xdr:rowOff>50470</xdr:rowOff>
    </xdr:to>
    <xdr:cxnSp macro="">
      <xdr:nvCxnSpPr>
        <xdr:cNvPr id="531" name="直線コネクタ 530">
          <a:extLst>
            <a:ext uri="{FF2B5EF4-FFF2-40B4-BE49-F238E27FC236}">
              <a16:creationId xmlns:a16="http://schemas.microsoft.com/office/drawing/2014/main" id="{1BDBA235-DAD9-45D3-931C-6AAE7FCB0844}"/>
            </a:ext>
          </a:extLst>
        </xdr:cNvPr>
        <xdr:cNvCxnSpPr/>
      </xdr:nvCxnSpPr>
      <xdr:spPr>
        <a:xfrm flipV="1">
          <a:off x="12814300" y="5361762"/>
          <a:ext cx="889000" cy="103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C614F1EE-8955-41A4-91A0-159EA4544D4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12196</xdr:rowOff>
    </xdr:from>
    <xdr:ext cx="469744" cy="259045"/>
    <xdr:sp macro="" textlink="">
      <xdr:nvSpPr>
        <xdr:cNvPr id="533" name="テキスト ボックス 532">
          <a:extLst>
            <a:ext uri="{FF2B5EF4-FFF2-40B4-BE49-F238E27FC236}">
              <a16:creationId xmlns:a16="http://schemas.microsoft.com/office/drawing/2014/main" id="{CBEE1340-1B7A-409A-B0B2-F19036E627C3}"/>
            </a:ext>
          </a:extLst>
        </xdr:cNvPr>
        <xdr:cNvSpPr txBox="1"/>
      </xdr:nvSpPr>
      <xdr:spPr>
        <a:xfrm>
          <a:off x="13468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4" name="フローチャート: 判断 533">
          <a:extLst>
            <a:ext uri="{FF2B5EF4-FFF2-40B4-BE49-F238E27FC236}">
              <a16:creationId xmlns:a16="http://schemas.microsoft.com/office/drawing/2014/main" id="{85522BA8-958D-4658-B713-5BBDCA67D35A}"/>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13606</xdr:rowOff>
    </xdr:from>
    <xdr:ext cx="469744" cy="259045"/>
    <xdr:sp macro="" textlink="">
      <xdr:nvSpPr>
        <xdr:cNvPr id="535" name="テキスト ボックス 534">
          <a:extLst>
            <a:ext uri="{FF2B5EF4-FFF2-40B4-BE49-F238E27FC236}">
              <a16:creationId xmlns:a16="http://schemas.microsoft.com/office/drawing/2014/main" id="{F2C38C24-A53D-4A81-8F74-BDB02980F91A}"/>
            </a:ext>
          </a:extLst>
        </xdr:cNvPr>
        <xdr:cNvSpPr txBox="1"/>
      </xdr:nvSpPr>
      <xdr:spPr>
        <a:xfrm>
          <a:off x="12579428" y="65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EF8AE927-757F-4AA6-BDD5-E570B2CC888C}"/>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636694B1-0E10-4A59-A025-08364D0AD5C2}"/>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71A59B25-76AD-4D56-831C-4168B769899B}"/>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9FC09765-ECAF-4DC5-80E0-725D597BF489}"/>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BEBF74E4-7CC5-4425-AAAE-D9F25B569CA1}"/>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a:extLst>
            <a:ext uri="{FF2B5EF4-FFF2-40B4-BE49-F238E27FC236}">
              <a16:creationId xmlns:a16="http://schemas.microsoft.com/office/drawing/2014/main" id="{AB923874-46D8-4F6E-BE76-90F705462E23}"/>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a:extLst>
            <a:ext uri="{FF2B5EF4-FFF2-40B4-BE49-F238E27FC236}">
              <a16:creationId xmlns:a16="http://schemas.microsoft.com/office/drawing/2014/main" id="{2C4B617E-FC46-42BE-A56B-86D1AAD1B719}"/>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161480</xdr:rowOff>
    </xdr:from>
    <xdr:to>
      <xdr:col>81</xdr:col>
      <xdr:colOff>101600</xdr:colOff>
      <xdr:row>33</xdr:row>
      <xdr:rowOff>91630</xdr:rowOff>
    </xdr:to>
    <xdr:sp macro="" textlink="">
      <xdr:nvSpPr>
        <xdr:cNvPr id="543" name="楕円 542">
          <a:extLst>
            <a:ext uri="{FF2B5EF4-FFF2-40B4-BE49-F238E27FC236}">
              <a16:creationId xmlns:a16="http://schemas.microsoft.com/office/drawing/2014/main" id="{EAAAD03E-C87C-4FB1-8655-AA80AA523D2B}"/>
            </a:ext>
          </a:extLst>
        </xdr:cNvPr>
        <xdr:cNvSpPr/>
      </xdr:nvSpPr>
      <xdr:spPr>
        <a:xfrm>
          <a:off x="15430500" y="564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108157</xdr:rowOff>
    </xdr:from>
    <xdr:ext cx="534377" cy="259045"/>
    <xdr:sp macro="" textlink="">
      <xdr:nvSpPr>
        <xdr:cNvPr id="544" name="テキスト ボックス 543">
          <a:extLst>
            <a:ext uri="{FF2B5EF4-FFF2-40B4-BE49-F238E27FC236}">
              <a16:creationId xmlns:a16="http://schemas.microsoft.com/office/drawing/2014/main" id="{986B430F-0C71-4C42-8B7C-DC828B9FCE12}"/>
            </a:ext>
          </a:extLst>
        </xdr:cNvPr>
        <xdr:cNvSpPr txBox="1"/>
      </xdr:nvSpPr>
      <xdr:spPr>
        <a:xfrm>
          <a:off x="15214111" y="542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35332</xdr:rowOff>
    </xdr:from>
    <xdr:to>
      <xdr:col>76</xdr:col>
      <xdr:colOff>165100</xdr:colOff>
      <xdr:row>34</xdr:row>
      <xdr:rowOff>136932</xdr:rowOff>
    </xdr:to>
    <xdr:sp macro="" textlink="">
      <xdr:nvSpPr>
        <xdr:cNvPr id="545" name="楕円 544">
          <a:extLst>
            <a:ext uri="{FF2B5EF4-FFF2-40B4-BE49-F238E27FC236}">
              <a16:creationId xmlns:a16="http://schemas.microsoft.com/office/drawing/2014/main" id="{8C7EF591-942A-4E20-A2DE-2C19116AAB6A}"/>
            </a:ext>
          </a:extLst>
        </xdr:cNvPr>
        <xdr:cNvSpPr/>
      </xdr:nvSpPr>
      <xdr:spPr>
        <a:xfrm>
          <a:off x="14541500" y="586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153459</xdr:rowOff>
    </xdr:from>
    <xdr:ext cx="534377" cy="259045"/>
    <xdr:sp macro="" textlink="">
      <xdr:nvSpPr>
        <xdr:cNvPr id="546" name="テキスト ボックス 545">
          <a:extLst>
            <a:ext uri="{FF2B5EF4-FFF2-40B4-BE49-F238E27FC236}">
              <a16:creationId xmlns:a16="http://schemas.microsoft.com/office/drawing/2014/main" id="{D77B771A-98CB-4F95-81F7-81B100926D0B}"/>
            </a:ext>
          </a:extLst>
        </xdr:cNvPr>
        <xdr:cNvSpPr txBox="1"/>
      </xdr:nvSpPr>
      <xdr:spPr>
        <a:xfrm>
          <a:off x="14325111" y="563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167462</xdr:rowOff>
    </xdr:from>
    <xdr:to>
      <xdr:col>72</xdr:col>
      <xdr:colOff>38100</xdr:colOff>
      <xdr:row>31</xdr:row>
      <xdr:rowOff>97612</xdr:rowOff>
    </xdr:to>
    <xdr:sp macro="" textlink="">
      <xdr:nvSpPr>
        <xdr:cNvPr id="547" name="楕円 546">
          <a:extLst>
            <a:ext uri="{FF2B5EF4-FFF2-40B4-BE49-F238E27FC236}">
              <a16:creationId xmlns:a16="http://schemas.microsoft.com/office/drawing/2014/main" id="{3DBD1144-5578-443B-965D-814AE608FB1D}"/>
            </a:ext>
          </a:extLst>
        </xdr:cNvPr>
        <xdr:cNvSpPr/>
      </xdr:nvSpPr>
      <xdr:spPr>
        <a:xfrm>
          <a:off x="13652500" y="531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114139</xdr:rowOff>
    </xdr:from>
    <xdr:ext cx="534377" cy="259045"/>
    <xdr:sp macro="" textlink="">
      <xdr:nvSpPr>
        <xdr:cNvPr id="548" name="テキスト ボックス 547">
          <a:extLst>
            <a:ext uri="{FF2B5EF4-FFF2-40B4-BE49-F238E27FC236}">
              <a16:creationId xmlns:a16="http://schemas.microsoft.com/office/drawing/2014/main" id="{73A62AFB-A6E6-4EF4-A140-BB024B80FDEC}"/>
            </a:ext>
          </a:extLst>
        </xdr:cNvPr>
        <xdr:cNvSpPr txBox="1"/>
      </xdr:nvSpPr>
      <xdr:spPr>
        <a:xfrm>
          <a:off x="13436111" y="508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171120</xdr:rowOff>
    </xdr:from>
    <xdr:to>
      <xdr:col>67</xdr:col>
      <xdr:colOff>101600</xdr:colOff>
      <xdr:row>37</xdr:row>
      <xdr:rowOff>101270</xdr:rowOff>
    </xdr:to>
    <xdr:sp macro="" textlink="">
      <xdr:nvSpPr>
        <xdr:cNvPr id="549" name="楕円 548">
          <a:extLst>
            <a:ext uri="{FF2B5EF4-FFF2-40B4-BE49-F238E27FC236}">
              <a16:creationId xmlns:a16="http://schemas.microsoft.com/office/drawing/2014/main" id="{04F2FA26-5538-4A11-B615-1E5FA147F3D7}"/>
            </a:ext>
          </a:extLst>
        </xdr:cNvPr>
        <xdr:cNvSpPr/>
      </xdr:nvSpPr>
      <xdr:spPr>
        <a:xfrm>
          <a:off x="12763500" y="63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117797</xdr:rowOff>
    </xdr:from>
    <xdr:ext cx="469744" cy="259045"/>
    <xdr:sp macro="" textlink="">
      <xdr:nvSpPr>
        <xdr:cNvPr id="550" name="テキスト ボックス 549">
          <a:extLst>
            <a:ext uri="{FF2B5EF4-FFF2-40B4-BE49-F238E27FC236}">
              <a16:creationId xmlns:a16="http://schemas.microsoft.com/office/drawing/2014/main" id="{FE10BDB1-19EE-4C3B-903B-3FD278680019}"/>
            </a:ext>
          </a:extLst>
        </xdr:cNvPr>
        <xdr:cNvSpPr txBox="1"/>
      </xdr:nvSpPr>
      <xdr:spPr>
        <a:xfrm>
          <a:off x="12579428" y="61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AD75B99D-BB41-42CC-906B-1FBAC7AC39B9}"/>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DFC44E09-216F-4306-9DDD-1A63E12269EC}"/>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298B1F7-2F03-4DCB-870F-0359CA0B14B6}"/>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FC191B61-3A81-49D3-BE55-672F6C8EEAB4}"/>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8EAC7D98-937C-4762-93DE-C6386AEB722C}"/>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EBA01E84-AD20-4DBD-9ACD-60EA95A10948}"/>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1F722DA5-6A79-4595-A209-2494C50A2B77}"/>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7E77F129-0DCD-4DB0-A850-FD9C3379BD99}"/>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64ED5153-9C4F-4D2E-888F-8342915D179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E5CF987F-620E-407B-9691-B402A3F2FA1E}"/>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AC4F958B-CAA3-4612-A3A7-443EA398665C}"/>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C58B5EA9-F2A0-4E9A-8D20-09B4F2600FD5}"/>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2A8A67A9-96BA-4DE7-999C-46B208BD152C}"/>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37866D6-14B2-485D-AF46-5ED4B280A0A9}"/>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27CF2CD3-C545-4ED1-9F98-47CCBF1C9408}"/>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B731768D-78A9-4E5A-930D-FFEB74DB0201}"/>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3DB2E40C-A0F1-4307-9D02-D136C2D7E074}"/>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79FF0BF-B5DD-4B4E-94CF-4F3CE7DFD8F7}"/>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7FCA768E-F82C-4657-90DA-1E3746022207}"/>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4B29C3DA-3259-4ABE-AE25-D475626B5F69}"/>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89ABD5FC-1ACE-4F8D-A0B5-1336AFC7136D}"/>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FA249D93-B8E4-41A9-8FD5-2FB31AC8AADD}"/>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DF1322D9-551B-4065-962B-DFCB6FF4C63A}"/>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A4C36DBD-BF3A-4F8A-A58F-9751061FFAFC}"/>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4DB3ED48-712B-4955-AE22-B177AE23181E}"/>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31A97817-8BDD-4359-884F-6E7C7E573337}"/>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5505D68C-3460-403F-868F-6250C39DC505}"/>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40744E5E-E59C-4C10-B71A-DE23A4E1609C}"/>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37C877AB-898A-4EE6-94F3-0284EC68790B}"/>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EA4EAEDA-9A8E-4CFB-8C17-6A2FFFF8A9DB}"/>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C9DD46B4-72C9-4171-9EA0-48D60143B464}"/>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771191E6-B912-4E35-B6F2-7C47EED68536}"/>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D5169198-68FF-4A8B-B137-44B7564409AE}"/>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212C0166-7DD1-485B-B308-784C37B61335}"/>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C7AE6D93-BD01-4776-83E3-D262689AFEFF}"/>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9C46664B-206A-4ADD-8D3F-50EE7FD93C19}"/>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73F0034A-C9D2-4C17-A812-0E7F12173326}"/>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6AD71A84-2D53-405A-BFD6-C0C5A6FC857F}"/>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50D1E3AD-9ABF-4AB6-9DCD-D629160709AA}"/>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94A7F5E7-FF91-4247-9AEA-60BCE998684C}"/>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59DAE040-827C-456C-9D67-8B52C45F5D72}"/>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A7C113-D85F-4FB1-93D0-82FBC684223E}"/>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A841EAE5-A99E-4835-8801-F1A92ECAA988}"/>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EA6C1F76-A734-4F17-9F30-4817D7154326}"/>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5F324DF8-5146-4D8C-A63B-D2B200AC6A3B}"/>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E586468E-6791-4327-B949-95ED6B1DE4FD}"/>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31713041-00EB-4ABE-A94D-38D497C6E691}"/>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115363DD-49F1-4EE5-9471-86E6DF2DADAB}"/>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D2C42CD5-8D36-4E19-835D-AE9E8C3E5EC5}"/>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CC554BD8-7934-409C-955D-9892819EE275}"/>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B9F07D8-DCA2-49BE-84AF-F8A145A2CD0D}"/>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56CFE0AF-6FA9-4CE0-814D-73F4537FC5ED}"/>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D8C39492-6B5A-47D5-A0A7-77620B42AF5C}"/>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C2CC9B8E-20DC-4D7E-8D94-F8A6D69479E9}"/>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3967CAB0-9909-4993-B935-F997B7EFD5F4}"/>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522F4776-3181-475A-9513-42CD2A2F1FA5}"/>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3CA4DEAD-4597-4C49-A08C-41A534E168EF}"/>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EF42643B-E8A5-4C32-AC7C-27ABB3690D5F}"/>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E0BBE81F-6E21-48A2-B02D-17676DCF1709}"/>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D5B7C0FE-1313-498F-8B10-0DF1D2F858DB}"/>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A42DF14C-7313-477D-AD45-03D6F5C99879}"/>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1E8EDB1A-CE8A-45C5-A096-0A4C2FB17BBE}"/>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C41EC31A-134D-42BD-B483-186A445DF706}"/>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A8775127-686E-44DC-A705-C897B7454544}"/>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E3C0C748-8F0E-47AD-B0A5-F127DE8AEEC6}"/>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3CA06347-83C1-4E23-BD11-E752C350A64F}"/>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AC93D83E-AEFA-4BFE-BFDB-DECA57004A6C}"/>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30F01840-8E8A-4C90-8767-5E456780FF48}"/>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5E03C56B-B4E0-42A8-B4BD-F4E867182E47}"/>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E0CBB486-613F-44FD-A0A4-2DC08A15D23F}"/>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FF57477F-0551-4942-8D0B-EAA743A156C3}"/>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77188CEB-AA1D-4ABE-88AA-9F4E42D77F38}"/>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E87D3C43-6123-493E-A43F-C2C5E9A68F51}"/>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CB5A3596-FF05-4D1D-84DF-50216CF3D034}"/>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F66A637D-7B19-4146-843C-A9C79ABAC046}"/>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9754CE6E-6C0E-4949-9D03-56B5B14563AE}"/>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ABB39D45-C09C-4F8D-ABF9-DF882215EB4E}"/>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79642</xdr:rowOff>
    </xdr:from>
    <xdr:to>
      <xdr:col>85</xdr:col>
      <xdr:colOff>127000</xdr:colOff>
      <xdr:row>76</xdr:row>
      <xdr:rowOff>86488</xdr:rowOff>
    </xdr:to>
    <xdr:cxnSp macro="">
      <xdr:nvCxnSpPr>
        <xdr:cNvPr id="628" name="直線コネクタ 627">
          <a:extLst>
            <a:ext uri="{FF2B5EF4-FFF2-40B4-BE49-F238E27FC236}">
              <a16:creationId xmlns:a16="http://schemas.microsoft.com/office/drawing/2014/main" id="{5A6EB81B-1EAA-4B28-A509-CD6D9ADA33E8}"/>
            </a:ext>
          </a:extLst>
        </xdr:cNvPr>
        <xdr:cNvCxnSpPr/>
      </xdr:nvCxnSpPr>
      <xdr:spPr>
        <a:xfrm flipV="1">
          <a:off x="15481300" y="12938392"/>
          <a:ext cx="838200" cy="17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9" name="公債費平均値テキスト">
          <a:extLst>
            <a:ext uri="{FF2B5EF4-FFF2-40B4-BE49-F238E27FC236}">
              <a16:creationId xmlns:a16="http://schemas.microsoft.com/office/drawing/2014/main" id="{82938366-21D0-41B0-B5DB-1019C3A0978F}"/>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A66E5BB4-7CBA-4039-9D8E-AFAD0EEAE73A}"/>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86488</xdr:rowOff>
    </xdr:from>
    <xdr:to>
      <xdr:col>81</xdr:col>
      <xdr:colOff>50800</xdr:colOff>
      <xdr:row>76</xdr:row>
      <xdr:rowOff>87807</xdr:rowOff>
    </xdr:to>
    <xdr:cxnSp macro="">
      <xdr:nvCxnSpPr>
        <xdr:cNvPr id="631" name="直線コネクタ 630">
          <a:extLst>
            <a:ext uri="{FF2B5EF4-FFF2-40B4-BE49-F238E27FC236}">
              <a16:creationId xmlns:a16="http://schemas.microsoft.com/office/drawing/2014/main" id="{5760684D-E291-4AA8-A51A-B22B915EE2EA}"/>
            </a:ext>
          </a:extLst>
        </xdr:cNvPr>
        <xdr:cNvCxnSpPr/>
      </xdr:nvCxnSpPr>
      <xdr:spPr>
        <a:xfrm flipV="1">
          <a:off x="14592300" y="13116688"/>
          <a:ext cx="889000" cy="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7370EBB9-7EBA-4023-99CB-4D412076C4FD}"/>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3" name="テキスト ボックス 632">
          <a:extLst>
            <a:ext uri="{FF2B5EF4-FFF2-40B4-BE49-F238E27FC236}">
              <a16:creationId xmlns:a16="http://schemas.microsoft.com/office/drawing/2014/main" id="{B58B597E-5B3E-4086-93CB-1F577C9F3D04}"/>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84226</xdr:rowOff>
    </xdr:from>
    <xdr:to>
      <xdr:col>76</xdr:col>
      <xdr:colOff>114300</xdr:colOff>
      <xdr:row>76</xdr:row>
      <xdr:rowOff>87807</xdr:rowOff>
    </xdr:to>
    <xdr:cxnSp macro="">
      <xdr:nvCxnSpPr>
        <xdr:cNvPr id="634" name="直線コネクタ 633">
          <a:extLst>
            <a:ext uri="{FF2B5EF4-FFF2-40B4-BE49-F238E27FC236}">
              <a16:creationId xmlns:a16="http://schemas.microsoft.com/office/drawing/2014/main" id="{4F2CB4DD-43E7-4BE7-AD8D-7C05991EDD97}"/>
            </a:ext>
          </a:extLst>
        </xdr:cNvPr>
        <xdr:cNvCxnSpPr/>
      </xdr:nvCxnSpPr>
      <xdr:spPr>
        <a:xfrm>
          <a:off x="13703300" y="13114426"/>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A4A8C750-BA05-428E-8EAF-96D836C65929}"/>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6" name="テキスト ボックス 635">
          <a:extLst>
            <a:ext uri="{FF2B5EF4-FFF2-40B4-BE49-F238E27FC236}">
              <a16:creationId xmlns:a16="http://schemas.microsoft.com/office/drawing/2014/main" id="{5F8611CD-21FF-4DBE-909B-CF3160C21876}"/>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25642</xdr:rowOff>
    </xdr:from>
    <xdr:to>
      <xdr:col>71</xdr:col>
      <xdr:colOff>177800</xdr:colOff>
      <xdr:row>76</xdr:row>
      <xdr:rowOff>84226</xdr:rowOff>
    </xdr:to>
    <xdr:cxnSp macro="">
      <xdr:nvCxnSpPr>
        <xdr:cNvPr id="637" name="直線コネクタ 636">
          <a:extLst>
            <a:ext uri="{FF2B5EF4-FFF2-40B4-BE49-F238E27FC236}">
              <a16:creationId xmlns:a16="http://schemas.microsoft.com/office/drawing/2014/main" id="{818C099B-E242-4CB9-8287-93EB7BB46B15}"/>
            </a:ext>
          </a:extLst>
        </xdr:cNvPr>
        <xdr:cNvCxnSpPr/>
      </xdr:nvCxnSpPr>
      <xdr:spPr>
        <a:xfrm>
          <a:off x="12814300" y="13055842"/>
          <a:ext cx="889000" cy="5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587B69A8-C43C-4527-A254-4F6A1C05F126}"/>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9" name="テキスト ボックス 638">
          <a:extLst>
            <a:ext uri="{FF2B5EF4-FFF2-40B4-BE49-F238E27FC236}">
              <a16:creationId xmlns:a16="http://schemas.microsoft.com/office/drawing/2014/main" id="{80ECEBC6-E21B-4072-864A-3568BDCD377F}"/>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40" name="フローチャート: 判断 639">
          <a:extLst>
            <a:ext uri="{FF2B5EF4-FFF2-40B4-BE49-F238E27FC236}">
              <a16:creationId xmlns:a16="http://schemas.microsoft.com/office/drawing/2014/main" id="{8A2D1167-82F6-4C60-8345-9504E25B86A4}"/>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143476</xdr:rowOff>
    </xdr:from>
    <xdr:ext cx="534377" cy="259045"/>
    <xdr:sp macro="" textlink="">
      <xdr:nvSpPr>
        <xdr:cNvPr id="641" name="テキスト ボックス 640">
          <a:extLst>
            <a:ext uri="{FF2B5EF4-FFF2-40B4-BE49-F238E27FC236}">
              <a16:creationId xmlns:a16="http://schemas.microsoft.com/office/drawing/2014/main" id="{86988419-5237-49AB-A470-91B0C0ABFCD7}"/>
            </a:ext>
          </a:extLst>
        </xdr:cNvPr>
        <xdr:cNvSpPr txBox="1"/>
      </xdr:nvSpPr>
      <xdr:spPr>
        <a:xfrm>
          <a:off x="12547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A6DDDEEC-C847-41E4-8F5D-D8E50C7AB324}"/>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33B526D5-74C8-4E60-AF83-3AF087A5344A}"/>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D7AC0FBA-F0C5-454B-B7E9-89A1B5A9AB1D}"/>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4460F733-C0DE-4D1E-8ED6-E98DAA9749EE}"/>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BAF1682D-73D9-4A57-A307-2C3EA36E531C}"/>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28842</xdr:rowOff>
    </xdr:from>
    <xdr:to>
      <xdr:col>85</xdr:col>
      <xdr:colOff>177800</xdr:colOff>
      <xdr:row>75</xdr:row>
      <xdr:rowOff>130442</xdr:rowOff>
    </xdr:to>
    <xdr:sp macro="" textlink="">
      <xdr:nvSpPr>
        <xdr:cNvPr id="647" name="楕円 646">
          <a:extLst>
            <a:ext uri="{FF2B5EF4-FFF2-40B4-BE49-F238E27FC236}">
              <a16:creationId xmlns:a16="http://schemas.microsoft.com/office/drawing/2014/main" id="{66B58E22-42D8-46AA-99FB-EB56F2532389}"/>
            </a:ext>
          </a:extLst>
        </xdr:cNvPr>
        <xdr:cNvSpPr/>
      </xdr:nvSpPr>
      <xdr:spPr>
        <a:xfrm>
          <a:off x="16268700" y="128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7269</xdr:rowOff>
    </xdr:from>
    <xdr:ext cx="534377" cy="259045"/>
    <xdr:sp macro="" textlink="">
      <xdr:nvSpPr>
        <xdr:cNvPr id="648" name="公債費該当値テキスト">
          <a:extLst>
            <a:ext uri="{FF2B5EF4-FFF2-40B4-BE49-F238E27FC236}">
              <a16:creationId xmlns:a16="http://schemas.microsoft.com/office/drawing/2014/main" id="{2EB52303-B2FE-4A1B-B923-70483A077D8C}"/>
            </a:ext>
          </a:extLst>
        </xdr:cNvPr>
        <xdr:cNvSpPr txBox="1"/>
      </xdr:nvSpPr>
      <xdr:spPr>
        <a:xfrm>
          <a:off x="16370300" y="1286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35688</xdr:rowOff>
    </xdr:from>
    <xdr:to>
      <xdr:col>81</xdr:col>
      <xdr:colOff>101600</xdr:colOff>
      <xdr:row>76</xdr:row>
      <xdr:rowOff>137288</xdr:rowOff>
    </xdr:to>
    <xdr:sp macro="" textlink="">
      <xdr:nvSpPr>
        <xdr:cNvPr id="649" name="楕円 648">
          <a:extLst>
            <a:ext uri="{FF2B5EF4-FFF2-40B4-BE49-F238E27FC236}">
              <a16:creationId xmlns:a16="http://schemas.microsoft.com/office/drawing/2014/main" id="{5850F04B-9D97-4A35-AE9B-B412567CECA8}"/>
            </a:ext>
          </a:extLst>
        </xdr:cNvPr>
        <xdr:cNvSpPr/>
      </xdr:nvSpPr>
      <xdr:spPr>
        <a:xfrm>
          <a:off x="15430500" y="1306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128415</xdr:rowOff>
    </xdr:from>
    <xdr:ext cx="534377" cy="259045"/>
    <xdr:sp macro="" textlink="">
      <xdr:nvSpPr>
        <xdr:cNvPr id="650" name="テキスト ボックス 649">
          <a:extLst>
            <a:ext uri="{FF2B5EF4-FFF2-40B4-BE49-F238E27FC236}">
              <a16:creationId xmlns:a16="http://schemas.microsoft.com/office/drawing/2014/main" id="{972C56E9-04EE-41C5-9F6F-808228817EE9}"/>
            </a:ext>
          </a:extLst>
        </xdr:cNvPr>
        <xdr:cNvSpPr txBox="1"/>
      </xdr:nvSpPr>
      <xdr:spPr>
        <a:xfrm>
          <a:off x="15214111" y="1315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37007</xdr:rowOff>
    </xdr:from>
    <xdr:to>
      <xdr:col>76</xdr:col>
      <xdr:colOff>165100</xdr:colOff>
      <xdr:row>76</xdr:row>
      <xdr:rowOff>138607</xdr:rowOff>
    </xdr:to>
    <xdr:sp macro="" textlink="">
      <xdr:nvSpPr>
        <xdr:cNvPr id="651" name="楕円 650">
          <a:extLst>
            <a:ext uri="{FF2B5EF4-FFF2-40B4-BE49-F238E27FC236}">
              <a16:creationId xmlns:a16="http://schemas.microsoft.com/office/drawing/2014/main" id="{6BABA0AA-F8F8-4638-B17C-2CED46E25D32}"/>
            </a:ext>
          </a:extLst>
        </xdr:cNvPr>
        <xdr:cNvSpPr/>
      </xdr:nvSpPr>
      <xdr:spPr>
        <a:xfrm>
          <a:off x="14541500" y="1306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129734</xdr:rowOff>
    </xdr:from>
    <xdr:ext cx="534377" cy="259045"/>
    <xdr:sp macro="" textlink="">
      <xdr:nvSpPr>
        <xdr:cNvPr id="652" name="テキスト ボックス 651">
          <a:extLst>
            <a:ext uri="{FF2B5EF4-FFF2-40B4-BE49-F238E27FC236}">
              <a16:creationId xmlns:a16="http://schemas.microsoft.com/office/drawing/2014/main" id="{80F3738E-F760-481E-8235-3A0292DC100B}"/>
            </a:ext>
          </a:extLst>
        </xdr:cNvPr>
        <xdr:cNvSpPr txBox="1"/>
      </xdr:nvSpPr>
      <xdr:spPr>
        <a:xfrm>
          <a:off x="14325111" y="1315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33426</xdr:rowOff>
    </xdr:from>
    <xdr:to>
      <xdr:col>72</xdr:col>
      <xdr:colOff>38100</xdr:colOff>
      <xdr:row>76</xdr:row>
      <xdr:rowOff>135026</xdr:rowOff>
    </xdr:to>
    <xdr:sp macro="" textlink="">
      <xdr:nvSpPr>
        <xdr:cNvPr id="653" name="楕円 652">
          <a:extLst>
            <a:ext uri="{FF2B5EF4-FFF2-40B4-BE49-F238E27FC236}">
              <a16:creationId xmlns:a16="http://schemas.microsoft.com/office/drawing/2014/main" id="{430AF388-AB52-4016-BE7B-09EBC15DFA32}"/>
            </a:ext>
          </a:extLst>
        </xdr:cNvPr>
        <xdr:cNvSpPr/>
      </xdr:nvSpPr>
      <xdr:spPr>
        <a:xfrm>
          <a:off x="13652500" y="1306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126153</xdr:rowOff>
    </xdr:from>
    <xdr:ext cx="534377" cy="259045"/>
    <xdr:sp macro="" textlink="">
      <xdr:nvSpPr>
        <xdr:cNvPr id="654" name="テキスト ボックス 653">
          <a:extLst>
            <a:ext uri="{FF2B5EF4-FFF2-40B4-BE49-F238E27FC236}">
              <a16:creationId xmlns:a16="http://schemas.microsoft.com/office/drawing/2014/main" id="{977A6083-0E8C-43F1-A647-D0325E5E8191}"/>
            </a:ext>
          </a:extLst>
        </xdr:cNvPr>
        <xdr:cNvSpPr txBox="1"/>
      </xdr:nvSpPr>
      <xdr:spPr>
        <a:xfrm>
          <a:off x="13436111" y="1315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146292</xdr:rowOff>
    </xdr:from>
    <xdr:to>
      <xdr:col>67</xdr:col>
      <xdr:colOff>101600</xdr:colOff>
      <xdr:row>76</xdr:row>
      <xdr:rowOff>76442</xdr:rowOff>
    </xdr:to>
    <xdr:sp macro="" textlink="">
      <xdr:nvSpPr>
        <xdr:cNvPr id="655" name="楕円 654">
          <a:extLst>
            <a:ext uri="{FF2B5EF4-FFF2-40B4-BE49-F238E27FC236}">
              <a16:creationId xmlns:a16="http://schemas.microsoft.com/office/drawing/2014/main" id="{C47DCE14-57FF-488A-8F20-C8383CCA6290}"/>
            </a:ext>
          </a:extLst>
        </xdr:cNvPr>
        <xdr:cNvSpPr/>
      </xdr:nvSpPr>
      <xdr:spPr>
        <a:xfrm>
          <a:off x="12763500" y="130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67569</xdr:rowOff>
    </xdr:from>
    <xdr:ext cx="534377" cy="259045"/>
    <xdr:sp macro="" textlink="">
      <xdr:nvSpPr>
        <xdr:cNvPr id="656" name="テキスト ボックス 655">
          <a:extLst>
            <a:ext uri="{FF2B5EF4-FFF2-40B4-BE49-F238E27FC236}">
              <a16:creationId xmlns:a16="http://schemas.microsoft.com/office/drawing/2014/main" id="{E9ED4C57-C940-4A1C-9178-96DC8C7B5B90}"/>
            </a:ext>
          </a:extLst>
        </xdr:cNvPr>
        <xdr:cNvSpPr txBox="1"/>
      </xdr:nvSpPr>
      <xdr:spPr>
        <a:xfrm>
          <a:off x="12547111" y="1309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B1A46E8D-B145-4094-91AF-4A1E4DE8FF2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5EAFFB50-29E5-4B86-8A29-AE9123BC8B09}"/>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4779410E-BAAC-4DCA-B0EF-FB30845C1D9A}"/>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2404D063-ACAF-4C8D-9A27-D9D08F1ACEF3}"/>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30A4BA3C-E1DF-4B69-BFAD-5291DB093076}"/>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5C15F89B-8CC8-4ECD-B84E-EFEB541FDFE2}"/>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59E67638-BF6E-4664-9D99-B8213DFDD7BE}"/>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EC9707C6-0D30-4E6A-849D-0C4B2B46D86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84751CDA-8B87-4FA5-A1C6-DB5FD7C45D6B}"/>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641C82B2-4A7A-4EBE-90BB-D9243639E942}"/>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96C1F853-97D0-42B6-832A-0D6B7C71CFD9}"/>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C7957415-4E35-4A8B-9B18-778157B614F4}"/>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F15B5BE3-D2C5-4F0B-9D34-9460B1EB24FD}"/>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F78EE44E-7CEE-41E5-899E-851A862BD37C}"/>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F35C0656-8BCF-478F-9F66-6A38E8FAD49E}"/>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1FEB531-EBB3-4CD8-965D-59BC82612DC3}"/>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62D55C7D-C3E0-40F7-97A6-9B7217FD4A27}"/>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279CE9DD-42CD-4EF2-8F33-34B0D8962388}"/>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73D3AFD0-95D6-40FA-BAA5-52BFAB0635D5}"/>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20422317-6777-41AE-9401-5E17745BC019}"/>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3E21BF7C-563A-4695-859D-F79AAEE2272F}"/>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C5D5885B-2038-4178-B52D-9CAC17963222}"/>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C5CFA16B-5360-49BC-86B7-48D35B94DA99}"/>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200941BC-5BA1-4A98-945B-DBA908A30A97}"/>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DB5BF47E-F942-48CB-A047-7AA219557C1B}"/>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10978B2F-8F99-4039-92E2-6CDE23CC14D5}"/>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4104</xdr:rowOff>
    </xdr:from>
    <xdr:to>
      <xdr:col>85</xdr:col>
      <xdr:colOff>127000</xdr:colOff>
      <xdr:row>98</xdr:row>
      <xdr:rowOff>28834</xdr:rowOff>
    </xdr:to>
    <xdr:cxnSp macro="">
      <xdr:nvCxnSpPr>
        <xdr:cNvPr id="683" name="直線コネクタ 682">
          <a:extLst>
            <a:ext uri="{FF2B5EF4-FFF2-40B4-BE49-F238E27FC236}">
              <a16:creationId xmlns:a16="http://schemas.microsoft.com/office/drawing/2014/main" id="{7DF8E186-4A31-4F18-9E8F-9352C996C488}"/>
            </a:ext>
          </a:extLst>
        </xdr:cNvPr>
        <xdr:cNvCxnSpPr/>
      </xdr:nvCxnSpPr>
      <xdr:spPr>
        <a:xfrm>
          <a:off x="15481300" y="16806204"/>
          <a:ext cx="838200" cy="2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4" name="積立金平均値テキスト">
          <a:extLst>
            <a:ext uri="{FF2B5EF4-FFF2-40B4-BE49-F238E27FC236}">
              <a16:creationId xmlns:a16="http://schemas.microsoft.com/office/drawing/2014/main" id="{B378DF17-67BF-4F43-937B-84B0C7022C5B}"/>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F00CC37E-A070-4ACE-B74F-DD13E20C981A}"/>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151743</xdr:rowOff>
    </xdr:from>
    <xdr:to>
      <xdr:col>81</xdr:col>
      <xdr:colOff>50800</xdr:colOff>
      <xdr:row>98</xdr:row>
      <xdr:rowOff>4104</xdr:rowOff>
    </xdr:to>
    <xdr:cxnSp macro="">
      <xdr:nvCxnSpPr>
        <xdr:cNvPr id="686" name="直線コネクタ 685">
          <a:extLst>
            <a:ext uri="{FF2B5EF4-FFF2-40B4-BE49-F238E27FC236}">
              <a16:creationId xmlns:a16="http://schemas.microsoft.com/office/drawing/2014/main" id="{59CA7E26-B1A3-42A0-849C-72E73242E106}"/>
            </a:ext>
          </a:extLst>
        </xdr:cNvPr>
        <xdr:cNvCxnSpPr/>
      </xdr:nvCxnSpPr>
      <xdr:spPr>
        <a:xfrm>
          <a:off x="14592300" y="16782393"/>
          <a:ext cx="889000" cy="2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02370BC5-74C2-479B-8816-301205A19682}"/>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88" name="テキスト ボックス 687">
          <a:extLst>
            <a:ext uri="{FF2B5EF4-FFF2-40B4-BE49-F238E27FC236}">
              <a16:creationId xmlns:a16="http://schemas.microsoft.com/office/drawing/2014/main" id="{1FA4251E-D129-41FC-8891-AB04ECEB8525}"/>
            </a:ext>
          </a:extLst>
        </xdr:cNvPr>
        <xdr:cNvSpPr txBox="1"/>
      </xdr:nvSpPr>
      <xdr:spPr>
        <a:xfrm>
          <a:off x="15214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149209</xdr:rowOff>
    </xdr:from>
    <xdr:to>
      <xdr:col>76</xdr:col>
      <xdr:colOff>114300</xdr:colOff>
      <xdr:row>97</xdr:row>
      <xdr:rowOff>151743</xdr:rowOff>
    </xdr:to>
    <xdr:cxnSp macro="">
      <xdr:nvCxnSpPr>
        <xdr:cNvPr id="689" name="直線コネクタ 688">
          <a:extLst>
            <a:ext uri="{FF2B5EF4-FFF2-40B4-BE49-F238E27FC236}">
              <a16:creationId xmlns:a16="http://schemas.microsoft.com/office/drawing/2014/main" id="{C8B90731-9443-447B-BD8B-37EF33E2E32D}"/>
            </a:ext>
          </a:extLst>
        </xdr:cNvPr>
        <xdr:cNvCxnSpPr/>
      </xdr:nvCxnSpPr>
      <xdr:spPr>
        <a:xfrm>
          <a:off x="13703300" y="16608409"/>
          <a:ext cx="889000" cy="17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488C70E8-5045-43DA-9B10-38D6FA136144}"/>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91" name="テキスト ボックス 690">
          <a:extLst>
            <a:ext uri="{FF2B5EF4-FFF2-40B4-BE49-F238E27FC236}">
              <a16:creationId xmlns:a16="http://schemas.microsoft.com/office/drawing/2014/main" id="{7983C140-D3F1-4B9E-85C5-EBA8E2964216}"/>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149209</xdr:rowOff>
    </xdr:from>
    <xdr:to>
      <xdr:col>71</xdr:col>
      <xdr:colOff>177800</xdr:colOff>
      <xdr:row>97</xdr:row>
      <xdr:rowOff>36528</xdr:rowOff>
    </xdr:to>
    <xdr:cxnSp macro="">
      <xdr:nvCxnSpPr>
        <xdr:cNvPr id="692" name="直線コネクタ 691">
          <a:extLst>
            <a:ext uri="{FF2B5EF4-FFF2-40B4-BE49-F238E27FC236}">
              <a16:creationId xmlns:a16="http://schemas.microsoft.com/office/drawing/2014/main" id="{AEC72082-170C-4FB0-8D44-3743C69F223C}"/>
            </a:ext>
          </a:extLst>
        </xdr:cNvPr>
        <xdr:cNvCxnSpPr/>
      </xdr:nvCxnSpPr>
      <xdr:spPr>
        <a:xfrm flipV="1">
          <a:off x="12814300" y="16608409"/>
          <a:ext cx="889000" cy="5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3ED844F2-BE90-408A-A1B4-424AF0A2CE1B}"/>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84362</xdr:rowOff>
    </xdr:from>
    <xdr:ext cx="534377" cy="259045"/>
    <xdr:sp macro="" textlink="">
      <xdr:nvSpPr>
        <xdr:cNvPr id="694" name="テキスト ボックス 693">
          <a:extLst>
            <a:ext uri="{FF2B5EF4-FFF2-40B4-BE49-F238E27FC236}">
              <a16:creationId xmlns:a16="http://schemas.microsoft.com/office/drawing/2014/main" id="{9139DC0B-5613-4881-815A-FE5D956EBFD8}"/>
            </a:ext>
          </a:extLst>
        </xdr:cNvPr>
        <xdr:cNvSpPr txBox="1"/>
      </xdr:nvSpPr>
      <xdr:spPr>
        <a:xfrm>
          <a:off x="13436111" y="1688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5" name="フローチャート: 判断 694">
          <a:extLst>
            <a:ext uri="{FF2B5EF4-FFF2-40B4-BE49-F238E27FC236}">
              <a16:creationId xmlns:a16="http://schemas.microsoft.com/office/drawing/2014/main" id="{E84EB1D6-17AD-4B84-ACE1-2D69E56D4D7B}"/>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111437</xdr:rowOff>
    </xdr:from>
    <xdr:ext cx="534377" cy="259045"/>
    <xdr:sp macro="" textlink="">
      <xdr:nvSpPr>
        <xdr:cNvPr id="696" name="テキスト ボックス 695">
          <a:extLst>
            <a:ext uri="{FF2B5EF4-FFF2-40B4-BE49-F238E27FC236}">
              <a16:creationId xmlns:a16="http://schemas.microsoft.com/office/drawing/2014/main" id="{93DF1233-33D2-4170-B273-C156F8C2E712}"/>
            </a:ext>
          </a:extLst>
        </xdr:cNvPr>
        <xdr:cNvSpPr txBox="1"/>
      </xdr:nvSpPr>
      <xdr:spPr>
        <a:xfrm>
          <a:off x="12547111" y="169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96E8415E-DA1D-4D14-928C-31D918F09031}"/>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E08D12DC-3E96-48E8-97EB-99D5C3A16006}"/>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CE20CA60-170A-40A6-A7AC-2BAA1135A424}"/>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867DC149-235D-4C87-BC4C-0E5B43F17247}"/>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AFC0ABB1-3BA7-4C51-82EA-AE4A2AC3D14E}"/>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149484</xdr:rowOff>
    </xdr:from>
    <xdr:to>
      <xdr:col>85</xdr:col>
      <xdr:colOff>177800</xdr:colOff>
      <xdr:row>98</xdr:row>
      <xdr:rowOff>79634</xdr:rowOff>
    </xdr:to>
    <xdr:sp macro="" textlink="">
      <xdr:nvSpPr>
        <xdr:cNvPr id="702" name="楕円 701">
          <a:extLst>
            <a:ext uri="{FF2B5EF4-FFF2-40B4-BE49-F238E27FC236}">
              <a16:creationId xmlns:a16="http://schemas.microsoft.com/office/drawing/2014/main" id="{6A7724D6-3431-4E24-8DA1-30375FC1DFC3}"/>
            </a:ext>
          </a:extLst>
        </xdr:cNvPr>
        <xdr:cNvSpPr/>
      </xdr:nvSpPr>
      <xdr:spPr>
        <a:xfrm>
          <a:off x="16268700" y="167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120550</xdr:rowOff>
    </xdr:from>
    <xdr:ext cx="534377" cy="259045"/>
    <xdr:sp macro="" textlink="">
      <xdr:nvSpPr>
        <xdr:cNvPr id="703" name="積立金該当値テキスト">
          <a:extLst>
            <a:ext uri="{FF2B5EF4-FFF2-40B4-BE49-F238E27FC236}">
              <a16:creationId xmlns:a16="http://schemas.microsoft.com/office/drawing/2014/main" id="{9BF5B2D7-1BBF-4E2B-9005-CF0019ED87B8}"/>
            </a:ext>
          </a:extLst>
        </xdr:cNvPr>
        <xdr:cNvSpPr txBox="1"/>
      </xdr:nvSpPr>
      <xdr:spPr>
        <a:xfrm>
          <a:off x="16370300" y="167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124754</xdr:rowOff>
    </xdr:from>
    <xdr:to>
      <xdr:col>81</xdr:col>
      <xdr:colOff>101600</xdr:colOff>
      <xdr:row>98</xdr:row>
      <xdr:rowOff>54904</xdr:rowOff>
    </xdr:to>
    <xdr:sp macro="" textlink="">
      <xdr:nvSpPr>
        <xdr:cNvPr id="704" name="楕円 703">
          <a:extLst>
            <a:ext uri="{FF2B5EF4-FFF2-40B4-BE49-F238E27FC236}">
              <a16:creationId xmlns:a16="http://schemas.microsoft.com/office/drawing/2014/main" id="{DC67BDDE-6E84-4E07-8D87-67F42146F20D}"/>
            </a:ext>
          </a:extLst>
        </xdr:cNvPr>
        <xdr:cNvSpPr/>
      </xdr:nvSpPr>
      <xdr:spPr>
        <a:xfrm>
          <a:off x="15430500" y="1675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71431</xdr:rowOff>
    </xdr:from>
    <xdr:ext cx="534377" cy="259045"/>
    <xdr:sp macro="" textlink="">
      <xdr:nvSpPr>
        <xdr:cNvPr id="705" name="テキスト ボックス 704">
          <a:extLst>
            <a:ext uri="{FF2B5EF4-FFF2-40B4-BE49-F238E27FC236}">
              <a16:creationId xmlns:a16="http://schemas.microsoft.com/office/drawing/2014/main" id="{D551A0AE-D9C8-4A36-B4A9-4AAFEAD1F09A}"/>
            </a:ext>
          </a:extLst>
        </xdr:cNvPr>
        <xdr:cNvSpPr txBox="1"/>
      </xdr:nvSpPr>
      <xdr:spPr>
        <a:xfrm>
          <a:off x="15214111" y="1653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100943</xdr:rowOff>
    </xdr:from>
    <xdr:to>
      <xdr:col>76</xdr:col>
      <xdr:colOff>165100</xdr:colOff>
      <xdr:row>98</xdr:row>
      <xdr:rowOff>31093</xdr:rowOff>
    </xdr:to>
    <xdr:sp macro="" textlink="">
      <xdr:nvSpPr>
        <xdr:cNvPr id="706" name="楕円 705">
          <a:extLst>
            <a:ext uri="{FF2B5EF4-FFF2-40B4-BE49-F238E27FC236}">
              <a16:creationId xmlns:a16="http://schemas.microsoft.com/office/drawing/2014/main" id="{4669F27F-189B-4D9D-90D9-FA08E2046612}"/>
            </a:ext>
          </a:extLst>
        </xdr:cNvPr>
        <xdr:cNvSpPr/>
      </xdr:nvSpPr>
      <xdr:spPr>
        <a:xfrm>
          <a:off x="14541500" y="1673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47620</xdr:rowOff>
    </xdr:from>
    <xdr:ext cx="534377" cy="259045"/>
    <xdr:sp macro="" textlink="">
      <xdr:nvSpPr>
        <xdr:cNvPr id="707" name="テキスト ボックス 706">
          <a:extLst>
            <a:ext uri="{FF2B5EF4-FFF2-40B4-BE49-F238E27FC236}">
              <a16:creationId xmlns:a16="http://schemas.microsoft.com/office/drawing/2014/main" id="{9EC6E056-2A86-4759-9791-2AB0640E755C}"/>
            </a:ext>
          </a:extLst>
        </xdr:cNvPr>
        <xdr:cNvSpPr txBox="1"/>
      </xdr:nvSpPr>
      <xdr:spPr>
        <a:xfrm>
          <a:off x="14325111" y="1650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98409</xdr:rowOff>
    </xdr:from>
    <xdr:to>
      <xdr:col>72</xdr:col>
      <xdr:colOff>38100</xdr:colOff>
      <xdr:row>97</xdr:row>
      <xdr:rowOff>28559</xdr:rowOff>
    </xdr:to>
    <xdr:sp macro="" textlink="">
      <xdr:nvSpPr>
        <xdr:cNvPr id="708" name="楕円 707">
          <a:extLst>
            <a:ext uri="{FF2B5EF4-FFF2-40B4-BE49-F238E27FC236}">
              <a16:creationId xmlns:a16="http://schemas.microsoft.com/office/drawing/2014/main" id="{6B44294F-742E-47F3-94FB-12FAECD7C630}"/>
            </a:ext>
          </a:extLst>
        </xdr:cNvPr>
        <xdr:cNvSpPr/>
      </xdr:nvSpPr>
      <xdr:spPr>
        <a:xfrm>
          <a:off x="13652500" y="1655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45086</xdr:rowOff>
    </xdr:from>
    <xdr:ext cx="534377" cy="259045"/>
    <xdr:sp macro="" textlink="">
      <xdr:nvSpPr>
        <xdr:cNvPr id="709" name="テキスト ボックス 708">
          <a:extLst>
            <a:ext uri="{FF2B5EF4-FFF2-40B4-BE49-F238E27FC236}">
              <a16:creationId xmlns:a16="http://schemas.microsoft.com/office/drawing/2014/main" id="{D4CD60C2-D3E1-4301-8427-4656AE5C48FD}"/>
            </a:ext>
          </a:extLst>
        </xdr:cNvPr>
        <xdr:cNvSpPr txBox="1"/>
      </xdr:nvSpPr>
      <xdr:spPr>
        <a:xfrm>
          <a:off x="13436111" y="1633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157178</xdr:rowOff>
    </xdr:from>
    <xdr:to>
      <xdr:col>67</xdr:col>
      <xdr:colOff>101600</xdr:colOff>
      <xdr:row>97</xdr:row>
      <xdr:rowOff>87328</xdr:rowOff>
    </xdr:to>
    <xdr:sp macro="" textlink="">
      <xdr:nvSpPr>
        <xdr:cNvPr id="710" name="楕円 709">
          <a:extLst>
            <a:ext uri="{FF2B5EF4-FFF2-40B4-BE49-F238E27FC236}">
              <a16:creationId xmlns:a16="http://schemas.microsoft.com/office/drawing/2014/main" id="{16E3C74A-E2C7-4E77-A7CD-92E1DCDBCAE1}"/>
            </a:ext>
          </a:extLst>
        </xdr:cNvPr>
        <xdr:cNvSpPr/>
      </xdr:nvSpPr>
      <xdr:spPr>
        <a:xfrm>
          <a:off x="12763500" y="1661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103855</xdr:rowOff>
    </xdr:from>
    <xdr:ext cx="534377" cy="259045"/>
    <xdr:sp macro="" textlink="">
      <xdr:nvSpPr>
        <xdr:cNvPr id="711" name="テキスト ボックス 710">
          <a:extLst>
            <a:ext uri="{FF2B5EF4-FFF2-40B4-BE49-F238E27FC236}">
              <a16:creationId xmlns:a16="http://schemas.microsoft.com/office/drawing/2014/main" id="{DAE01ECC-25DD-4DF4-A43B-9BC7E8CCB9CC}"/>
            </a:ext>
          </a:extLst>
        </xdr:cNvPr>
        <xdr:cNvSpPr txBox="1"/>
      </xdr:nvSpPr>
      <xdr:spPr>
        <a:xfrm>
          <a:off x="12547111" y="1639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332E69B6-2EBC-4A16-88F2-8658CDA79703}"/>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DBC03D1B-22B6-4E41-BE4F-61C6F09319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F7B6090B-CB87-49B4-B85B-8A69697A1B4F}"/>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927E8563-A069-40E8-A2F6-02B97511330C}"/>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23ECB480-654A-43C3-BA34-EF5C018D704D}"/>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3D63E31-FC25-4FFD-B88F-2FA828CB6E5E}"/>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ECEC4A1A-8E7A-48C2-ADBA-572032F03993}"/>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76F5B64C-937E-482C-B2F4-3EFFD1707965}"/>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5E572E68-12A1-40DB-882E-452D37C34FA6}"/>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A2A297FD-C5D8-4932-8AF3-220C413D1D1D}"/>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74590578-BAED-46B9-9E82-F45B65BF62EE}"/>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BA232B71-E6CD-4DCD-8999-105F4A29F84D}"/>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A5FCE724-89B6-4BF1-A6B9-1ABF86E15904}"/>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E9599A5A-6A63-4FEC-AB78-3F63E186F514}"/>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D86ACCAB-6739-4529-89CA-622600B0C8FE}"/>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325DBE8A-4A46-492C-9CDD-3EA70A45884D}"/>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E9ED53E9-4352-4B0A-8094-F76E8EC95D9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251264CE-BE99-490A-A82D-9E0F8B4A8FE8}"/>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8DEE4825-3C9E-4F01-98B9-DA68940A1801}"/>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EE4ED429-D532-498A-AC2C-A03224948047}"/>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5E7918A9-DE15-43EC-B05F-6B3F34E2F37B}"/>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D534A828-3502-41E9-9E1B-487F365270A7}"/>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22F7BF56-000C-4E59-AF81-794518DB1D71}"/>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403D3B10-E67C-4F0A-9400-D391A08F639D}"/>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86852B0E-ECA4-4B82-BC9F-6ABD2F3A12FC}"/>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F15057D7-A19B-4592-98BC-B05DEB70096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131EC621-4CB7-4DF4-9609-5C65F9304481}"/>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BFAD1C7B-0FB4-4BC9-BB55-E789F2A61A91}"/>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AE4B9538-B46B-4594-9781-B889CF618ADE}"/>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EA84FBD6-601F-4B04-9795-829087E9A958}"/>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38920</xdr:rowOff>
    </xdr:from>
    <xdr:to>
      <xdr:col>116</xdr:col>
      <xdr:colOff>63500</xdr:colOff>
      <xdr:row>39</xdr:row>
      <xdr:rowOff>49730</xdr:rowOff>
    </xdr:to>
    <xdr:cxnSp macro="">
      <xdr:nvCxnSpPr>
        <xdr:cNvPr id="742" name="直線コネクタ 741">
          <a:extLst>
            <a:ext uri="{FF2B5EF4-FFF2-40B4-BE49-F238E27FC236}">
              <a16:creationId xmlns:a16="http://schemas.microsoft.com/office/drawing/2014/main" id="{90ED7973-50EA-4E1D-AB7C-27DBE50C205C}"/>
            </a:ext>
          </a:extLst>
        </xdr:cNvPr>
        <xdr:cNvCxnSpPr/>
      </xdr:nvCxnSpPr>
      <xdr:spPr>
        <a:xfrm>
          <a:off x="21323300" y="6725470"/>
          <a:ext cx="838200" cy="1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3" name="投資及び出資金平均値テキスト">
          <a:extLst>
            <a:ext uri="{FF2B5EF4-FFF2-40B4-BE49-F238E27FC236}">
              <a16:creationId xmlns:a16="http://schemas.microsoft.com/office/drawing/2014/main" id="{D2C42F91-E862-45DD-8FB4-771D024E6FA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0B7E980D-43A4-4547-8DC7-6206327C5EF6}"/>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36275</xdr:rowOff>
    </xdr:from>
    <xdr:to>
      <xdr:col>111</xdr:col>
      <xdr:colOff>177800</xdr:colOff>
      <xdr:row>39</xdr:row>
      <xdr:rowOff>38920</xdr:rowOff>
    </xdr:to>
    <xdr:cxnSp macro="">
      <xdr:nvCxnSpPr>
        <xdr:cNvPr id="745" name="直線コネクタ 744">
          <a:extLst>
            <a:ext uri="{FF2B5EF4-FFF2-40B4-BE49-F238E27FC236}">
              <a16:creationId xmlns:a16="http://schemas.microsoft.com/office/drawing/2014/main" id="{D78BC2A5-D972-4836-90D2-F3D46CC9D1BA}"/>
            </a:ext>
          </a:extLst>
        </xdr:cNvPr>
        <xdr:cNvCxnSpPr/>
      </xdr:nvCxnSpPr>
      <xdr:spPr>
        <a:xfrm>
          <a:off x="20434300" y="6722825"/>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09372C3D-5757-4191-BC2C-0C4E4757B72F}"/>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7" name="テキスト ボックス 746">
          <a:extLst>
            <a:ext uri="{FF2B5EF4-FFF2-40B4-BE49-F238E27FC236}">
              <a16:creationId xmlns:a16="http://schemas.microsoft.com/office/drawing/2014/main" id="{63B9011B-44E2-4257-BF0A-2C9DEAE1811F}"/>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36275</xdr:rowOff>
    </xdr:from>
    <xdr:to>
      <xdr:col>107</xdr:col>
      <xdr:colOff>50800</xdr:colOff>
      <xdr:row>39</xdr:row>
      <xdr:rowOff>46496</xdr:rowOff>
    </xdr:to>
    <xdr:cxnSp macro="">
      <xdr:nvCxnSpPr>
        <xdr:cNvPr id="748" name="直線コネクタ 747">
          <a:extLst>
            <a:ext uri="{FF2B5EF4-FFF2-40B4-BE49-F238E27FC236}">
              <a16:creationId xmlns:a16="http://schemas.microsoft.com/office/drawing/2014/main" id="{91624763-762D-44BA-A46D-064FEB9F0282}"/>
            </a:ext>
          </a:extLst>
        </xdr:cNvPr>
        <xdr:cNvCxnSpPr/>
      </xdr:nvCxnSpPr>
      <xdr:spPr>
        <a:xfrm flipV="1">
          <a:off x="19545300" y="6722825"/>
          <a:ext cx="889000" cy="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275B9241-5957-43FB-8271-B9CAEF0EE2FF}"/>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50" name="テキスト ボックス 749">
          <a:extLst>
            <a:ext uri="{FF2B5EF4-FFF2-40B4-BE49-F238E27FC236}">
              <a16:creationId xmlns:a16="http://schemas.microsoft.com/office/drawing/2014/main" id="{E1C49ABA-897E-4801-A65D-CA0BABD44529}"/>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46496</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2D5C00F3-0D16-4091-9C9B-C273B144F561}"/>
            </a:ext>
          </a:extLst>
        </xdr:cNvPr>
        <xdr:cNvCxnSpPr/>
      </xdr:nvCxnSpPr>
      <xdr:spPr>
        <a:xfrm flipV="1">
          <a:off x="18656300" y="6733046"/>
          <a:ext cx="889000" cy="5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85E85011-632F-490E-BE6B-84A2688E0A6A}"/>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3" name="テキスト ボックス 752">
          <a:extLst>
            <a:ext uri="{FF2B5EF4-FFF2-40B4-BE49-F238E27FC236}">
              <a16:creationId xmlns:a16="http://schemas.microsoft.com/office/drawing/2014/main" id="{C3626802-E05B-44C9-ACFF-BCAAB0FC09F9}"/>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4" name="フローチャート: 判断 753">
          <a:extLst>
            <a:ext uri="{FF2B5EF4-FFF2-40B4-BE49-F238E27FC236}">
              <a16:creationId xmlns:a16="http://schemas.microsoft.com/office/drawing/2014/main" id="{68F8799B-0CB7-4C62-BA9C-90C82768E77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5" name="テキスト ボックス 754">
          <a:extLst>
            <a:ext uri="{FF2B5EF4-FFF2-40B4-BE49-F238E27FC236}">
              <a16:creationId xmlns:a16="http://schemas.microsoft.com/office/drawing/2014/main" id="{892B0017-C1FD-4C11-8887-8CA6CD99C02E}"/>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E4E4CE2A-C747-4040-842B-3F6090D04556}"/>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FB6B42A0-55BF-4F80-9922-CDCF7A1CDD41}"/>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D84154AE-FE1A-4017-A8E5-B601B3A246A9}"/>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4ED7517-CA3B-4297-994E-234491292369}"/>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7773AA14-2A1E-42F3-920E-B8FE89EDCDC5}"/>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170380</xdr:rowOff>
    </xdr:from>
    <xdr:to>
      <xdr:col>116</xdr:col>
      <xdr:colOff>114300</xdr:colOff>
      <xdr:row>39</xdr:row>
      <xdr:rowOff>100530</xdr:rowOff>
    </xdr:to>
    <xdr:sp macro="" textlink="">
      <xdr:nvSpPr>
        <xdr:cNvPr id="761" name="楕円 760">
          <a:extLst>
            <a:ext uri="{FF2B5EF4-FFF2-40B4-BE49-F238E27FC236}">
              <a16:creationId xmlns:a16="http://schemas.microsoft.com/office/drawing/2014/main" id="{12FA7DCD-981A-4001-B0E6-6C57F5A966C2}"/>
            </a:ext>
          </a:extLst>
        </xdr:cNvPr>
        <xdr:cNvSpPr/>
      </xdr:nvSpPr>
      <xdr:spPr>
        <a:xfrm>
          <a:off x="22110700" y="668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85307</xdr:rowOff>
    </xdr:from>
    <xdr:ext cx="469744" cy="259045"/>
    <xdr:sp macro="" textlink="">
      <xdr:nvSpPr>
        <xdr:cNvPr id="762" name="投資及び出資金該当値テキスト">
          <a:extLst>
            <a:ext uri="{FF2B5EF4-FFF2-40B4-BE49-F238E27FC236}">
              <a16:creationId xmlns:a16="http://schemas.microsoft.com/office/drawing/2014/main" id="{71690537-4074-45ED-A549-E1807E0F0200}"/>
            </a:ext>
          </a:extLst>
        </xdr:cNvPr>
        <xdr:cNvSpPr txBox="1"/>
      </xdr:nvSpPr>
      <xdr:spPr>
        <a:xfrm>
          <a:off x="22212300" y="660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159570</xdr:rowOff>
    </xdr:from>
    <xdr:to>
      <xdr:col>112</xdr:col>
      <xdr:colOff>38100</xdr:colOff>
      <xdr:row>39</xdr:row>
      <xdr:rowOff>89720</xdr:rowOff>
    </xdr:to>
    <xdr:sp macro="" textlink="">
      <xdr:nvSpPr>
        <xdr:cNvPr id="763" name="楕円 762">
          <a:extLst>
            <a:ext uri="{FF2B5EF4-FFF2-40B4-BE49-F238E27FC236}">
              <a16:creationId xmlns:a16="http://schemas.microsoft.com/office/drawing/2014/main" id="{FA7AFB52-9586-457F-B632-96333E26E151}"/>
            </a:ext>
          </a:extLst>
        </xdr:cNvPr>
        <xdr:cNvSpPr/>
      </xdr:nvSpPr>
      <xdr:spPr>
        <a:xfrm>
          <a:off x="21272500" y="667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80847</xdr:rowOff>
    </xdr:from>
    <xdr:ext cx="469744" cy="259045"/>
    <xdr:sp macro="" textlink="">
      <xdr:nvSpPr>
        <xdr:cNvPr id="764" name="テキスト ボックス 763">
          <a:extLst>
            <a:ext uri="{FF2B5EF4-FFF2-40B4-BE49-F238E27FC236}">
              <a16:creationId xmlns:a16="http://schemas.microsoft.com/office/drawing/2014/main" id="{6F7461C7-3D2D-463E-AA89-A544CBF08C28}"/>
            </a:ext>
          </a:extLst>
        </xdr:cNvPr>
        <xdr:cNvSpPr txBox="1"/>
      </xdr:nvSpPr>
      <xdr:spPr>
        <a:xfrm>
          <a:off x="21088428" y="676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156925</xdr:rowOff>
    </xdr:from>
    <xdr:to>
      <xdr:col>107</xdr:col>
      <xdr:colOff>101600</xdr:colOff>
      <xdr:row>39</xdr:row>
      <xdr:rowOff>87075</xdr:rowOff>
    </xdr:to>
    <xdr:sp macro="" textlink="">
      <xdr:nvSpPr>
        <xdr:cNvPr id="765" name="楕円 764">
          <a:extLst>
            <a:ext uri="{FF2B5EF4-FFF2-40B4-BE49-F238E27FC236}">
              <a16:creationId xmlns:a16="http://schemas.microsoft.com/office/drawing/2014/main" id="{1B857AB6-9D41-45FD-AC37-49C672C6FDEA}"/>
            </a:ext>
          </a:extLst>
        </xdr:cNvPr>
        <xdr:cNvSpPr/>
      </xdr:nvSpPr>
      <xdr:spPr>
        <a:xfrm>
          <a:off x="20383500" y="667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78202</xdr:rowOff>
    </xdr:from>
    <xdr:ext cx="469744" cy="259045"/>
    <xdr:sp macro="" textlink="">
      <xdr:nvSpPr>
        <xdr:cNvPr id="766" name="テキスト ボックス 765">
          <a:extLst>
            <a:ext uri="{FF2B5EF4-FFF2-40B4-BE49-F238E27FC236}">
              <a16:creationId xmlns:a16="http://schemas.microsoft.com/office/drawing/2014/main" id="{A7DB2722-7780-4859-8564-DEA2BE3972EC}"/>
            </a:ext>
          </a:extLst>
        </xdr:cNvPr>
        <xdr:cNvSpPr txBox="1"/>
      </xdr:nvSpPr>
      <xdr:spPr>
        <a:xfrm>
          <a:off x="20199428" y="676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167146</xdr:rowOff>
    </xdr:from>
    <xdr:to>
      <xdr:col>102</xdr:col>
      <xdr:colOff>165100</xdr:colOff>
      <xdr:row>39</xdr:row>
      <xdr:rowOff>97296</xdr:rowOff>
    </xdr:to>
    <xdr:sp macro="" textlink="">
      <xdr:nvSpPr>
        <xdr:cNvPr id="767" name="楕円 766">
          <a:extLst>
            <a:ext uri="{FF2B5EF4-FFF2-40B4-BE49-F238E27FC236}">
              <a16:creationId xmlns:a16="http://schemas.microsoft.com/office/drawing/2014/main" id="{DA1EA6AF-6D3C-4A8C-80F8-3761328E9B05}"/>
            </a:ext>
          </a:extLst>
        </xdr:cNvPr>
        <xdr:cNvSpPr/>
      </xdr:nvSpPr>
      <xdr:spPr>
        <a:xfrm>
          <a:off x="19494500" y="668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88423</xdr:rowOff>
    </xdr:from>
    <xdr:ext cx="469744" cy="259045"/>
    <xdr:sp macro="" textlink="">
      <xdr:nvSpPr>
        <xdr:cNvPr id="768" name="テキスト ボックス 767">
          <a:extLst>
            <a:ext uri="{FF2B5EF4-FFF2-40B4-BE49-F238E27FC236}">
              <a16:creationId xmlns:a16="http://schemas.microsoft.com/office/drawing/2014/main" id="{422590A9-8EA2-4053-8540-22D61A666BDF}"/>
            </a:ext>
          </a:extLst>
        </xdr:cNvPr>
        <xdr:cNvSpPr txBox="1"/>
      </xdr:nvSpPr>
      <xdr:spPr>
        <a:xfrm>
          <a:off x="19310428" y="677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E75118DA-C62B-41AF-9CF7-541CE8C2E429}"/>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10F69C5A-D3B4-4EDE-BC3C-D2DCFDCDD3FE}"/>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1FDF5148-6E37-4D15-9FC1-27612E1EB7CC}"/>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22CEC0B-65D2-4E72-A6CE-6608871FACD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DAF22AD7-A12B-4D9C-8F47-498531C41B5C}"/>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53274CED-7B0C-4409-AE25-C3E8EF96C8F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5C8C6D28-39CD-480C-903E-39BC33427A86}"/>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CF365FE3-C5A1-45A9-85E9-E68E1CFECB3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BB11A93B-17C3-4D86-A330-54AC34B65D8F}"/>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DE304BBE-C539-47E1-9737-4F3580A5EA24}"/>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530CA84F-709E-4C6F-AA3C-A8972FC0F12E}"/>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CEFD6C3A-64E5-4177-BE10-CF8313EAA643}"/>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B632ABCA-0DE0-4472-87A5-6F16B645AEAF}"/>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79AEF29F-D9BE-4465-A063-99D80C6A711E}"/>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FF9C416B-4F03-4418-97FD-9186BBB403D4}"/>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D0564041-2C3E-445E-B44D-95A7D5B204D4}"/>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D7C929EE-F8E8-487D-A9CF-D87004725C9B}"/>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5C15D80B-1297-469A-9AAE-0FB9F2E0AAC5}"/>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EA98601B-06A3-453D-872B-00A39E931692}"/>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3D4A60FD-7A73-4518-AEE9-760AD26D524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3A14B4E6-3639-4521-A1E0-E5EBF1E35357}"/>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121A839F-57CE-4434-BA46-C4ED0687C5A7}"/>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FA65F416-E30E-49DB-A8DC-4A0DC5478CA2}"/>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1F467147-8C73-474B-A752-00586CE391C7}"/>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C11292ED-ED31-4E94-BF79-9DA389359085}"/>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836F08A5-ABFB-4EE0-9E9D-127A75395D7B}"/>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E66E183A-1ACF-45CC-AEB2-AA4E3D4AF1E8}"/>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F4B39BFA-6263-4B29-B0F1-92CF72C9C8F2}"/>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AD4E2594-1535-4AE2-9167-74341B56CB1B}"/>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030A6C1E-83F5-4151-B482-E90164F0E409}"/>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112878</xdr:rowOff>
    </xdr:from>
    <xdr:to>
      <xdr:col>116</xdr:col>
      <xdr:colOff>63500</xdr:colOff>
      <xdr:row>58</xdr:row>
      <xdr:rowOff>120193</xdr:rowOff>
    </xdr:to>
    <xdr:cxnSp macro="">
      <xdr:nvCxnSpPr>
        <xdr:cNvPr id="799" name="直線コネクタ 798">
          <a:extLst>
            <a:ext uri="{FF2B5EF4-FFF2-40B4-BE49-F238E27FC236}">
              <a16:creationId xmlns:a16="http://schemas.microsoft.com/office/drawing/2014/main" id="{47C199E1-CAC6-49C2-86D1-2FC14A3B7EF9}"/>
            </a:ext>
          </a:extLst>
        </xdr:cNvPr>
        <xdr:cNvCxnSpPr/>
      </xdr:nvCxnSpPr>
      <xdr:spPr>
        <a:xfrm>
          <a:off x="21323300" y="10056978"/>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800" name="貸付金平均値テキスト">
          <a:extLst>
            <a:ext uri="{FF2B5EF4-FFF2-40B4-BE49-F238E27FC236}">
              <a16:creationId xmlns:a16="http://schemas.microsoft.com/office/drawing/2014/main" id="{FD7DC4DF-7227-4D70-A8EF-3CD93FFCD93F}"/>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7A1051CE-BDA9-469C-9CCB-5C3C092AEC38}"/>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112878</xdr:rowOff>
    </xdr:from>
    <xdr:to>
      <xdr:col>111</xdr:col>
      <xdr:colOff>177800</xdr:colOff>
      <xdr:row>58</xdr:row>
      <xdr:rowOff>113182</xdr:rowOff>
    </xdr:to>
    <xdr:cxnSp macro="">
      <xdr:nvCxnSpPr>
        <xdr:cNvPr id="802" name="直線コネクタ 801">
          <a:extLst>
            <a:ext uri="{FF2B5EF4-FFF2-40B4-BE49-F238E27FC236}">
              <a16:creationId xmlns:a16="http://schemas.microsoft.com/office/drawing/2014/main" id="{0E8F005A-3BF0-4632-8619-0F79C8F39CB7}"/>
            </a:ext>
          </a:extLst>
        </xdr:cNvPr>
        <xdr:cNvCxnSpPr/>
      </xdr:nvCxnSpPr>
      <xdr:spPr>
        <a:xfrm flipV="1">
          <a:off x="20434300" y="10056978"/>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62DF7481-8CC4-428B-A1F9-EA6B33BCD3BB}"/>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4" name="テキスト ボックス 803">
          <a:extLst>
            <a:ext uri="{FF2B5EF4-FFF2-40B4-BE49-F238E27FC236}">
              <a16:creationId xmlns:a16="http://schemas.microsoft.com/office/drawing/2014/main" id="{91AE6114-3337-493D-87E0-2BD243475A84}"/>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113182</xdr:rowOff>
    </xdr:from>
    <xdr:to>
      <xdr:col>107</xdr:col>
      <xdr:colOff>50800</xdr:colOff>
      <xdr:row>58</xdr:row>
      <xdr:rowOff>113526</xdr:rowOff>
    </xdr:to>
    <xdr:cxnSp macro="">
      <xdr:nvCxnSpPr>
        <xdr:cNvPr id="805" name="直線コネクタ 804">
          <a:extLst>
            <a:ext uri="{FF2B5EF4-FFF2-40B4-BE49-F238E27FC236}">
              <a16:creationId xmlns:a16="http://schemas.microsoft.com/office/drawing/2014/main" id="{D09E4595-1312-4649-B519-E20A3D182870}"/>
            </a:ext>
          </a:extLst>
        </xdr:cNvPr>
        <xdr:cNvCxnSpPr/>
      </xdr:nvCxnSpPr>
      <xdr:spPr>
        <a:xfrm flipV="1">
          <a:off x="19545300" y="10057282"/>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7EBA6162-4CAE-42DD-BD11-658AC5639141}"/>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7" name="テキスト ボックス 806">
          <a:extLst>
            <a:ext uri="{FF2B5EF4-FFF2-40B4-BE49-F238E27FC236}">
              <a16:creationId xmlns:a16="http://schemas.microsoft.com/office/drawing/2014/main" id="{79A33A95-A60C-4C6B-8726-95AF1998DEA4}"/>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109030</xdr:rowOff>
    </xdr:from>
    <xdr:to>
      <xdr:col>102</xdr:col>
      <xdr:colOff>114300</xdr:colOff>
      <xdr:row>58</xdr:row>
      <xdr:rowOff>113526</xdr:rowOff>
    </xdr:to>
    <xdr:cxnSp macro="">
      <xdr:nvCxnSpPr>
        <xdr:cNvPr id="808" name="直線コネクタ 807">
          <a:extLst>
            <a:ext uri="{FF2B5EF4-FFF2-40B4-BE49-F238E27FC236}">
              <a16:creationId xmlns:a16="http://schemas.microsoft.com/office/drawing/2014/main" id="{E42E47D7-C065-4D96-9CAE-1ACFC951F64E}"/>
            </a:ext>
          </a:extLst>
        </xdr:cNvPr>
        <xdr:cNvCxnSpPr/>
      </xdr:nvCxnSpPr>
      <xdr:spPr>
        <a:xfrm>
          <a:off x="18656300" y="10053130"/>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B868BC2B-3655-452B-8AFB-2E1D188776E4}"/>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10" name="テキスト ボックス 809">
          <a:extLst>
            <a:ext uri="{FF2B5EF4-FFF2-40B4-BE49-F238E27FC236}">
              <a16:creationId xmlns:a16="http://schemas.microsoft.com/office/drawing/2014/main" id="{69D5FE41-ED39-4824-8741-3C69FD6B7EE5}"/>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1" name="フローチャート: 判断 810">
          <a:extLst>
            <a:ext uri="{FF2B5EF4-FFF2-40B4-BE49-F238E27FC236}">
              <a16:creationId xmlns:a16="http://schemas.microsoft.com/office/drawing/2014/main" id="{C64346B6-A55A-4874-A176-96D48A05E284}"/>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12" name="テキスト ボックス 811">
          <a:extLst>
            <a:ext uri="{FF2B5EF4-FFF2-40B4-BE49-F238E27FC236}">
              <a16:creationId xmlns:a16="http://schemas.microsoft.com/office/drawing/2014/main" id="{101D88AB-2945-424E-B584-BC8B2E4E584E}"/>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D91E6799-493D-4B39-9806-B39DD4EF0DFC}"/>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3415DF73-F5CB-4ACF-B700-5ADBD82C64E6}"/>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9ECAF26E-6AAB-47C7-BBF7-E2CC5C69B0CC}"/>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C5EB031-CE55-40B5-8EC0-28CE9C35DFCF}"/>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A74C35F6-B984-436C-AC02-A020A81E01CD}"/>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69393</xdr:rowOff>
    </xdr:from>
    <xdr:to>
      <xdr:col>116</xdr:col>
      <xdr:colOff>114300</xdr:colOff>
      <xdr:row>58</xdr:row>
      <xdr:rowOff>170993</xdr:rowOff>
    </xdr:to>
    <xdr:sp macro="" textlink="">
      <xdr:nvSpPr>
        <xdr:cNvPr id="818" name="楕円 817">
          <a:extLst>
            <a:ext uri="{FF2B5EF4-FFF2-40B4-BE49-F238E27FC236}">
              <a16:creationId xmlns:a16="http://schemas.microsoft.com/office/drawing/2014/main" id="{E1D8BC21-ACA5-48C7-A96E-8C17F5022764}"/>
            </a:ext>
          </a:extLst>
        </xdr:cNvPr>
        <xdr:cNvSpPr/>
      </xdr:nvSpPr>
      <xdr:spPr>
        <a:xfrm>
          <a:off x="22110700" y="1001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155770</xdr:rowOff>
    </xdr:from>
    <xdr:ext cx="469744" cy="259045"/>
    <xdr:sp macro="" textlink="">
      <xdr:nvSpPr>
        <xdr:cNvPr id="819" name="貸付金該当値テキスト">
          <a:extLst>
            <a:ext uri="{FF2B5EF4-FFF2-40B4-BE49-F238E27FC236}">
              <a16:creationId xmlns:a16="http://schemas.microsoft.com/office/drawing/2014/main" id="{177828F1-1F95-47C9-B3B8-9E5B8E07BEC1}"/>
            </a:ext>
          </a:extLst>
        </xdr:cNvPr>
        <xdr:cNvSpPr txBox="1"/>
      </xdr:nvSpPr>
      <xdr:spPr>
        <a:xfrm>
          <a:off x="22212300" y="992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62078</xdr:rowOff>
    </xdr:from>
    <xdr:to>
      <xdr:col>112</xdr:col>
      <xdr:colOff>38100</xdr:colOff>
      <xdr:row>58</xdr:row>
      <xdr:rowOff>163678</xdr:rowOff>
    </xdr:to>
    <xdr:sp macro="" textlink="">
      <xdr:nvSpPr>
        <xdr:cNvPr id="820" name="楕円 819">
          <a:extLst>
            <a:ext uri="{FF2B5EF4-FFF2-40B4-BE49-F238E27FC236}">
              <a16:creationId xmlns:a16="http://schemas.microsoft.com/office/drawing/2014/main" id="{20DF4443-D92D-414C-B158-C9FF682FA587}"/>
            </a:ext>
          </a:extLst>
        </xdr:cNvPr>
        <xdr:cNvSpPr/>
      </xdr:nvSpPr>
      <xdr:spPr>
        <a:xfrm>
          <a:off x="21272500" y="1000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154805</xdr:rowOff>
    </xdr:from>
    <xdr:ext cx="469744" cy="259045"/>
    <xdr:sp macro="" textlink="">
      <xdr:nvSpPr>
        <xdr:cNvPr id="821" name="テキスト ボックス 820">
          <a:extLst>
            <a:ext uri="{FF2B5EF4-FFF2-40B4-BE49-F238E27FC236}">
              <a16:creationId xmlns:a16="http://schemas.microsoft.com/office/drawing/2014/main" id="{E16F41CF-8C06-47E4-9B92-45B60101F0D5}"/>
            </a:ext>
          </a:extLst>
        </xdr:cNvPr>
        <xdr:cNvSpPr txBox="1"/>
      </xdr:nvSpPr>
      <xdr:spPr>
        <a:xfrm>
          <a:off x="21088428" y="1009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62382</xdr:rowOff>
    </xdr:from>
    <xdr:to>
      <xdr:col>107</xdr:col>
      <xdr:colOff>101600</xdr:colOff>
      <xdr:row>58</xdr:row>
      <xdr:rowOff>163982</xdr:rowOff>
    </xdr:to>
    <xdr:sp macro="" textlink="">
      <xdr:nvSpPr>
        <xdr:cNvPr id="822" name="楕円 821">
          <a:extLst>
            <a:ext uri="{FF2B5EF4-FFF2-40B4-BE49-F238E27FC236}">
              <a16:creationId xmlns:a16="http://schemas.microsoft.com/office/drawing/2014/main" id="{79E80D68-927C-4514-A80C-6481A48383BA}"/>
            </a:ext>
          </a:extLst>
        </xdr:cNvPr>
        <xdr:cNvSpPr/>
      </xdr:nvSpPr>
      <xdr:spPr>
        <a:xfrm>
          <a:off x="20383500" y="100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155109</xdr:rowOff>
    </xdr:from>
    <xdr:ext cx="469744" cy="259045"/>
    <xdr:sp macro="" textlink="">
      <xdr:nvSpPr>
        <xdr:cNvPr id="823" name="テキスト ボックス 822">
          <a:extLst>
            <a:ext uri="{FF2B5EF4-FFF2-40B4-BE49-F238E27FC236}">
              <a16:creationId xmlns:a16="http://schemas.microsoft.com/office/drawing/2014/main" id="{C5F93D84-31ED-4E16-B9B6-70D13387CBD8}"/>
            </a:ext>
          </a:extLst>
        </xdr:cNvPr>
        <xdr:cNvSpPr txBox="1"/>
      </xdr:nvSpPr>
      <xdr:spPr>
        <a:xfrm>
          <a:off x="20199428" y="1009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62726</xdr:rowOff>
    </xdr:from>
    <xdr:to>
      <xdr:col>102</xdr:col>
      <xdr:colOff>165100</xdr:colOff>
      <xdr:row>58</xdr:row>
      <xdr:rowOff>164326</xdr:rowOff>
    </xdr:to>
    <xdr:sp macro="" textlink="">
      <xdr:nvSpPr>
        <xdr:cNvPr id="824" name="楕円 823">
          <a:extLst>
            <a:ext uri="{FF2B5EF4-FFF2-40B4-BE49-F238E27FC236}">
              <a16:creationId xmlns:a16="http://schemas.microsoft.com/office/drawing/2014/main" id="{48083747-3590-426E-9D88-F9288A5FF62A}"/>
            </a:ext>
          </a:extLst>
        </xdr:cNvPr>
        <xdr:cNvSpPr/>
      </xdr:nvSpPr>
      <xdr:spPr>
        <a:xfrm>
          <a:off x="19494500" y="1000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155453</xdr:rowOff>
    </xdr:from>
    <xdr:ext cx="469744" cy="259045"/>
    <xdr:sp macro="" textlink="">
      <xdr:nvSpPr>
        <xdr:cNvPr id="825" name="テキスト ボックス 824">
          <a:extLst>
            <a:ext uri="{FF2B5EF4-FFF2-40B4-BE49-F238E27FC236}">
              <a16:creationId xmlns:a16="http://schemas.microsoft.com/office/drawing/2014/main" id="{3EA330BB-6200-4514-B568-E805819EF77B}"/>
            </a:ext>
          </a:extLst>
        </xdr:cNvPr>
        <xdr:cNvSpPr txBox="1"/>
      </xdr:nvSpPr>
      <xdr:spPr>
        <a:xfrm>
          <a:off x="19310428" y="1009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58230</xdr:rowOff>
    </xdr:from>
    <xdr:to>
      <xdr:col>98</xdr:col>
      <xdr:colOff>38100</xdr:colOff>
      <xdr:row>58</xdr:row>
      <xdr:rowOff>159830</xdr:rowOff>
    </xdr:to>
    <xdr:sp macro="" textlink="">
      <xdr:nvSpPr>
        <xdr:cNvPr id="826" name="楕円 825">
          <a:extLst>
            <a:ext uri="{FF2B5EF4-FFF2-40B4-BE49-F238E27FC236}">
              <a16:creationId xmlns:a16="http://schemas.microsoft.com/office/drawing/2014/main" id="{18EB50AB-46CC-413B-ADA8-16DDDB9A570A}"/>
            </a:ext>
          </a:extLst>
        </xdr:cNvPr>
        <xdr:cNvSpPr/>
      </xdr:nvSpPr>
      <xdr:spPr>
        <a:xfrm>
          <a:off x="18605500" y="1000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150957</xdr:rowOff>
    </xdr:from>
    <xdr:ext cx="469744" cy="259045"/>
    <xdr:sp macro="" textlink="">
      <xdr:nvSpPr>
        <xdr:cNvPr id="827" name="テキスト ボックス 826">
          <a:extLst>
            <a:ext uri="{FF2B5EF4-FFF2-40B4-BE49-F238E27FC236}">
              <a16:creationId xmlns:a16="http://schemas.microsoft.com/office/drawing/2014/main" id="{B0046B85-8E61-4ACF-BF79-DC002C219B65}"/>
            </a:ext>
          </a:extLst>
        </xdr:cNvPr>
        <xdr:cNvSpPr txBox="1"/>
      </xdr:nvSpPr>
      <xdr:spPr>
        <a:xfrm>
          <a:off x="18421428" y="100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3993C6DE-3266-4972-8251-9CE681B350AE}"/>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B9F33D1E-7090-4DE2-A134-C3446DA0BBB9}"/>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D04006B6-384C-464F-92C1-79E204405A9C}"/>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AF6BF568-618F-49AC-8E99-83B4F11EDFD8}"/>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15006DE9-61B5-43C8-B600-DE6D35B129B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340F6D4D-06BA-4FEA-AD0D-4AA96CCE4989}"/>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950E73E5-492A-4189-A987-E2B0820AAE88}"/>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2F6A930B-37B2-4AAF-BDCB-737EF5FCAE83}"/>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21A6DD6F-06E3-4B91-ADB6-826B0F1A5BFC}"/>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FA9722C3-B7C8-4E87-A2BD-95EFD4E86B6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9DA6E4A8-2FBA-46E3-9D2A-E9D285BB54C4}"/>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CA1D5F6F-9A83-4053-AB30-586E072323E5}"/>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EA19342A-5086-4283-A96A-2E20209BCFF2}"/>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57F32729-13B9-4B4F-9477-B0C4DAED2F75}"/>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6E6ADF0C-B0D4-4A5D-92E0-85B9C54749D6}"/>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64CDD85F-07F8-445E-A7A8-6AA74E103718}"/>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71F9D19-6B90-4F7A-873D-963B4099CD84}"/>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8428B0A1-364B-4D63-B91B-8DAEA671065A}"/>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D556CFF2-D921-41CC-BEFE-B6D0DCF0AA65}"/>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5D43D4DE-15C4-43C1-9032-89133B4C1AF7}"/>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BF8A713A-0CD4-43DC-98AF-721E96A07B33}"/>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5CDB9B38-90A8-470A-A172-B073C2ABE935}"/>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2A6D465B-ED63-4586-A97D-DA9EFE082591}"/>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82330207-9B97-4527-8B65-4536AF2223A7}"/>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11027B26-DB69-417D-B0C9-169DE280EDD5}"/>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780637C6-2DC3-408E-AEB6-B3241CC2369C}"/>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1916CE2E-FABC-4F48-96E9-AC177EC3049F}"/>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8BA847BD-5B82-4766-B8DC-3B4F0E9D6BB4}"/>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C39E0816-7F9F-45D6-A092-0BC01DD392E5}"/>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51975</xdr:rowOff>
    </xdr:from>
    <xdr:to>
      <xdr:col>116</xdr:col>
      <xdr:colOff>63500</xdr:colOff>
      <xdr:row>77</xdr:row>
      <xdr:rowOff>67290</xdr:rowOff>
    </xdr:to>
    <xdr:cxnSp macro="">
      <xdr:nvCxnSpPr>
        <xdr:cNvPr id="857" name="直線コネクタ 856">
          <a:extLst>
            <a:ext uri="{FF2B5EF4-FFF2-40B4-BE49-F238E27FC236}">
              <a16:creationId xmlns:a16="http://schemas.microsoft.com/office/drawing/2014/main" id="{EDF1DEE7-AB44-4EC2-AB29-C7C00CE92199}"/>
            </a:ext>
          </a:extLst>
        </xdr:cNvPr>
        <xdr:cNvCxnSpPr/>
      </xdr:nvCxnSpPr>
      <xdr:spPr>
        <a:xfrm flipV="1">
          <a:off x="21323300" y="13253625"/>
          <a:ext cx="838200" cy="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8" name="繰出金平均値テキスト">
          <a:extLst>
            <a:ext uri="{FF2B5EF4-FFF2-40B4-BE49-F238E27FC236}">
              <a16:creationId xmlns:a16="http://schemas.microsoft.com/office/drawing/2014/main" id="{464E7689-8A4F-45C2-BBCF-478D7E25B7D8}"/>
            </a:ext>
          </a:extLst>
        </xdr:cNvPr>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06456BD1-CC1B-4C52-971C-23833CDFD835}"/>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54184</xdr:rowOff>
    </xdr:from>
    <xdr:to>
      <xdr:col>111</xdr:col>
      <xdr:colOff>177800</xdr:colOff>
      <xdr:row>77</xdr:row>
      <xdr:rowOff>67290</xdr:rowOff>
    </xdr:to>
    <xdr:cxnSp macro="">
      <xdr:nvCxnSpPr>
        <xdr:cNvPr id="860" name="直線コネクタ 859">
          <a:extLst>
            <a:ext uri="{FF2B5EF4-FFF2-40B4-BE49-F238E27FC236}">
              <a16:creationId xmlns:a16="http://schemas.microsoft.com/office/drawing/2014/main" id="{9C659D26-FC2C-4A09-A139-F20AB973BA02}"/>
            </a:ext>
          </a:extLst>
        </xdr:cNvPr>
        <xdr:cNvCxnSpPr/>
      </xdr:nvCxnSpPr>
      <xdr:spPr>
        <a:xfrm>
          <a:off x="20434300" y="13255834"/>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2B119B89-C34A-4B9D-B1C7-CAF5D52A7BFB}"/>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62" name="テキスト ボックス 861">
          <a:extLst>
            <a:ext uri="{FF2B5EF4-FFF2-40B4-BE49-F238E27FC236}">
              <a16:creationId xmlns:a16="http://schemas.microsoft.com/office/drawing/2014/main" id="{61FC8D03-FAA8-49DA-BFD4-7ED417CDBEB3}"/>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123774</xdr:rowOff>
    </xdr:from>
    <xdr:to>
      <xdr:col>107</xdr:col>
      <xdr:colOff>50800</xdr:colOff>
      <xdr:row>77</xdr:row>
      <xdr:rowOff>54184</xdr:rowOff>
    </xdr:to>
    <xdr:cxnSp macro="">
      <xdr:nvCxnSpPr>
        <xdr:cNvPr id="863" name="直線コネクタ 862">
          <a:extLst>
            <a:ext uri="{FF2B5EF4-FFF2-40B4-BE49-F238E27FC236}">
              <a16:creationId xmlns:a16="http://schemas.microsoft.com/office/drawing/2014/main" id="{E07D4BEE-3CCC-4CDE-9C09-48279830DEAD}"/>
            </a:ext>
          </a:extLst>
        </xdr:cNvPr>
        <xdr:cNvCxnSpPr/>
      </xdr:nvCxnSpPr>
      <xdr:spPr>
        <a:xfrm>
          <a:off x="19545300" y="12982524"/>
          <a:ext cx="889000" cy="27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347239C8-F2F9-4386-85B4-8C5E8A72B044}"/>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5" name="テキスト ボックス 864">
          <a:extLst>
            <a:ext uri="{FF2B5EF4-FFF2-40B4-BE49-F238E27FC236}">
              <a16:creationId xmlns:a16="http://schemas.microsoft.com/office/drawing/2014/main" id="{1019C566-5B95-43E6-A3EF-0E94622BE283}"/>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123774</xdr:rowOff>
    </xdr:from>
    <xdr:to>
      <xdr:col>102</xdr:col>
      <xdr:colOff>114300</xdr:colOff>
      <xdr:row>75</xdr:row>
      <xdr:rowOff>134556</xdr:rowOff>
    </xdr:to>
    <xdr:cxnSp macro="">
      <xdr:nvCxnSpPr>
        <xdr:cNvPr id="866" name="直線コネクタ 865">
          <a:extLst>
            <a:ext uri="{FF2B5EF4-FFF2-40B4-BE49-F238E27FC236}">
              <a16:creationId xmlns:a16="http://schemas.microsoft.com/office/drawing/2014/main" id="{7D419F44-7AA1-45F5-840C-1688B63339CB}"/>
            </a:ext>
          </a:extLst>
        </xdr:cNvPr>
        <xdr:cNvCxnSpPr/>
      </xdr:nvCxnSpPr>
      <xdr:spPr>
        <a:xfrm flipV="1">
          <a:off x="18656300" y="12982524"/>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CFBF30DD-580A-4893-BC46-5530CF67F758}"/>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8" name="テキスト ボックス 867">
          <a:extLst>
            <a:ext uri="{FF2B5EF4-FFF2-40B4-BE49-F238E27FC236}">
              <a16:creationId xmlns:a16="http://schemas.microsoft.com/office/drawing/2014/main" id="{7D2CED68-DF63-4CD6-9240-C89078E45968}"/>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9" name="フローチャート: 判断 868">
          <a:extLst>
            <a:ext uri="{FF2B5EF4-FFF2-40B4-BE49-F238E27FC236}">
              <a16:creationId xmlns:a16="http://schemas.microsoft.com/office/drawing/2014/main" id="{A5E3A7AC-6F6D-45AF-9D41-9DFB2E8ED311}"/>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70" name="テキスト ボックス 869">
          <a:extLst>
            <a:ext uri="{FF2B5EF4-FFF2-40B4-BE49-F238E27FC236}">
              <a16:creationId xmlns:a16="http://schemas.microsoft.com/office/drawing/2014/main" id="{BFA13B02-0754-4B01-BA94-815F315349D4}"/>
            </a:ext>
          </a:extLst>
        </xdr:cNvPr>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1348A06E-08A3-41CA-96D4-59208722DA7F}"/>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A52321DE-29F6-42C3-ACCB-948909578B8B}"/>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407B412-FD73-48DB-AC43-46BD0658F601}"/>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2FA1497F-847D-4F72-B4AE-2C3AA96F6E78}"/>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5C7F1D82-314A-44B2-91E5-D8D3AC6CB211}"/>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1175</xdr:rowOff>
    </xdr:from>
    <xdr:to>
      <xdr:col>116</xdr:col>
      <xdr:colOff>114300</xdr:colOff>
      <xdr:row>77</xdr:row>
      <xdr:rowOff>102775</xdr:rowOff>
    </xdr:to>
    <xdr:sp macro="" textlink="">
      <xdr:nvSpPr>
        <xdr:cNvPr id="876" name="楕円 875">
          <a:extLst>
            <a:ext uri="{FF2B5EF4-FFF2-40B4-BE49-F238E27FC236}">
              <a16:creationId xmlns:a16="http://schemas.microsoft.com/office/drawing/2014/main" id="{E8247916-C01C-423D-BF2B-CA5E97E18B5C}"/>
            </a:ext>
          </a:extLst>
        </xdr:cNvPr>
        <xdr:cNvSpPr/>
      </xdr:nvSpPr>
      <xdr:spPr>
        <a:xfrm>
          <a:off x="22110700" y="132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151052</xdr:rowOff>
    </xdr:from>
    <xdr:ext cx="534377" cy="259045"/>
    <xdr:sp macro="" textlink="">
      <xdr:nvSpPr>
        <xdr:cNvPr id="877" name="繰出金該当値テキスト">
          <a:extLst>
            <a:ext uri="{FF2B5EF4-FFF2-40B4-BE49-F238E27FC236}">
              <a16:creationId xmlns:a16="http://schemas.microsoft.com/office/drawing/2014/main" id="{D03B1E68-282B-42A7-BC60-51F2320708CA}"/>
            </a:ext>
          </a:extLst>
        </xdr:cNvPr>
        <xdr:cNvSpPr txBox="1"/>
      </xdr:nvSpPr>
      <xdr:spPr>
        <a:xfrm>
          <a:off x="22212300" y="1318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16490</xdr:rowOff>
    </xdr:from>
    <xdr:to>
      <xdr:col>112</xdr:col>
      <xdr:colOff>38100</xdr:colOff>
      <xdr:row>77</xdr:row>
      <xdr:rowOff>118090</xdr:rowOff>
    </xdr:to>
    <xdr:sp macro="" textlink="">
      <xdr:nvSpPr>
        <xdr:cNvPr id="878" name="楕円 877">
          <a:extLst>
            <a:ext uri="{FF2B5EF4-FFF2-40B4-BE49-F238E27FC236}">
              <a16:creationId xmlns:a16="http://schemas.microsoft.com/office/drawing/2014/main" id="{560A69AC-1DC1-4BC2-B45F-0EF72973AAC7}"/>
            </a:ext>
          </a:extLst>
        </xdr:cNvPr>
        <xdr:cNvSpPr/>
      </xdr:nvSpPr>
      <xdr:spPr>
        <a:xfrm>
          <a:off x="21272500" y="132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109217</xdr:rowOff>
    </xdr:from>
    <xdr:ext cx="534377" cy="259045"/>
    <xdr:sp macro="" textlink="">
      <xdr:nvSpPr>
        <xdr:cNvPr id="879" name="テキスト ボックス 878">
          <a:extLst>
            <a:ext uri="{FF2B5EF4-FFF2-40B4-BE49-F238E27FC236}">
              <a16:creationId xmlns:a16="http://schemas.microsoft.com/office/drawing/2014/main" id="{450AB187-8EEF-455B-B28F-C302AB3C8FD7}"/>
            </a:ext>
          </a:extLst>
        </xdr:cNvPr>
        <xdr:cNvSpPr txBox="1"/>
      </xdr:nvSpPr>
      <xdr:spPr>
        <a:xfrm>
          <a:off x="21056111" y="1331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3384</xdr:rowOff>
    </xdr:from>
    <xdr:to>
      <xdr:col>107</xdr:col>
      <xdr:colOff>101600</xdr:colOff>
      <xdr:row>77</xdr:row>
      <xdr:rowOff>104984</xdr:rowOff>
    </xdr:to>
    <xdr:sp macro="" textlink="">
      <xdr:nvSpPr>
        <xdr:cNvPr id="880" name="楕円 879">
          <a:extLst>
            <a:ext uri="{FF2B5EF4-FFF2-40B4-BE49-F238E27FC236}">
              <a16:creationId xmlns:a16="http://schemas.microsoft.com/office/drawing/2014/main" id="{70C588E6-DF38-4B14-8521-473CD47C77FF}"/>
            </a:ext>
          </a:extLst>
        </xdr:cNvPr>
        <xdr:cNvSpPr/>
      </xdr:nvSpPr>
      <xdr:spPr>
        <a:xfrm>
          <a:off x="20383500" y="132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96111</xdr:rowOff>
    </xdr:from>
    <xdr:ext cx="534377" cy="259045"/>
    <xdr:sp macro="" textlink="">
      <xdr:nvSpPr>
        <xdr:cNvPr id="881" name="テキスト ボックス 880">
          <a:extLst>
            <a:ext uri="{FF2B5EF4-FFF2-40B4-BE49-F238E27FC236}">
              <a16:creationId xmlns:a16="http://schemas.microsoft.com/office/drawing/2014/main" id="{DBE4A840-801C-4904-915F-EF2150701DAD}"/>
            </a:ext>
          </a:extLst>
        </xdr:cNvPr>
        <xdr:cNvSpPr txBox="1"/>
      </xdr:nvSpPr>
      <xdr:spPr>
        <a:xfrm>
          <a:off x="20167111" y="1329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72974</xdr:rowOff>
    </xdr:from>
    <xdr:to>
      <xdr:col>102</xdr:col>
      <xdr:colOff>165100</xdr:colOff>
      <xdr:row>76</xdr:row>
      <xdr:rowOff>3124</xdr:rowOff>
    </xdr:to>
    <xdr:sp macro="" textlink="">
      <xdr:nvSpPr>
        <xdr:cNvPr id="882" name="楕円 881">
          <a:extLst>
            <a:ext uri="{FF2B5EF4-FFF2-40B4-BE49-F238E27FC236}">
              <a16:creationId xmlns:a16="http://schemas.microsoft.com/office/drawing/2014/main" id="{911C2753-DDF9-49F0-9878-66E0896077D9}"/>
            </a:ext>
          </a:extLst>
        </xdr:cNvPr>
        <xdr:cNvSpPr/>
      </xdr:nvSpPr>
      <xdr:spPr>
        <a:xfrm>
          <a:off x="19494500" y="1293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19651</xdr:rowOff>
    </xdr:from>
    <xdr:ext cx="534377" cy="259045"/>
    <xdr:sp macro="" textlink="">
      <xdr:nvSpPr>
        <xdr:cNvPr id="883" name="テキスト ボックス 882">
          <a:extLst>
            <a:ext uri="{FF2B5EF4-FFF2-40B4-BE49-F238E27FC236}">
              <a16:creationId xmlns:a16="http://schemas.microsoft.com/office/drawing/2014/main" id="{6AA59307-DFB9-4230-98E7-AA915CB6FBF8}"/>
            </a:ext>
          </a:extLst>
        </xdr:cNvPr>
        <xdr:cNvSpPr txBox="1"/>
      </xdr:nvSpPr>
      <xdr:spPr>
        <a:xfrm>
          <a:off x="19278111" y="1270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84" name="楕円 883">
          <a:extLst>
            <a:ext uri="{FF2B5EF4-FFF2-40B4-BE49-F238E27FC236}">
              <a16:creationId xmlns:a16="http://schemas.microsoft.com/office/drawing/2014/main" id="{AA93D451-AD3D-4BF2-9532-BC7FA021C7EF}"/>
            </a:ext>
          </a:extLst>
        </xdr:cNvPr>
        <xdr:cNvSpPr/>
      </xdr:nvSpPr>
      <xdr:spPr>
        <a:xfrm>
          <a:off x="18605500" y="1294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30433</xdr:rowOff>
    </xdr:from>
    <xdr:ext cx="534377" cy="259045"/>
    <xdr:sp macro="" textlink="">
      <xdr:nvSpPr>
        <xdr:cNvPr id="885" name="テキスト ボックス 884">
          <a:extLst>
            <a:ext uri="{FF2B5EF4-FFF2-40B4-BE49-F238E27FC236}">
              <a16:creationId xmlns:a16="http://schemas.microsoft.com/office/drawing/2014/main" id="{24786848-376A-485F-B217-5B0FA3904B82}"/>
            </a:ext>
          </a:extLst>
        </xdr:cNvPr>
        <xdr:cNvSpPr txBox="1"/>
      </xdr:nvSpPr>
      <xdr:spPr>
        <a:xfrm>
          <a:off x="18389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6730A35-886E-432E-AAFF-2484E9513676}"/>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A44A5EC0-2611-436E-83E4-E4B1BED506BD}"/>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817B677E-BB25-4AF0-B0D5-35538FFA0426}"/>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6C759088-7D28-4E14-972D-7442F46967E8}"/>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2C29DE6C-CA50-4484-8764-B2ACFA4534FB}"/>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49491DE6-BE11-4D73-9C8A-B1ED2E60D23F}"/>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5383B9A5-AF03-4BD9-9633-C669EE85CEAD}"/>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D69A2777-4D33-48CF-A47A-3A168B7745C8}"/>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D2B0C0B3-72A8-4C7B-B4DD-2040E5DC57DB}"/>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910D6219-3689-4E78-B728-879CEF22DCAC}"/>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3EA99544-F416-4AE7-B9D2-7CAC54845A4A}"/>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73648F4B-95C4-4C0E-85F7-5E51C10A2F76}"/>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B769D3CD-F9CF-4436-8D5F-3F6B287B5762}"/>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62F4D3C2-3EC4-45E5-93F7-97F87E082B22}"/>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E88AD7D8-E28B-41DB-98A6-768C8FE2386C}"/>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E2A8C62B-5E8B-4F19-AF92-FEEDC740F7F3}"/>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82483460-8F80-49EE-816D-CB6C110DC196}"/>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2E807E0C-0187-4674-893C-A5C26B2CFE44}"/>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4A53EC62-BC14-45BE-816E-B819A4366B23}"/>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F10ABC3D-26D6-48C4-B0A4-680EFAFC847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3B273E4-BED5-4C7C-AE02-041A2939B7AB}"/>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5BD1C243-7D5F-484E-9880-E57C1E2718EF}"/>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7DA037EB-A0FA-48BA-9812-23006F6D0262}"/>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D4BC2EBE-A5B2-4FE6-B073-2DDABF9EFE8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EC2F9F1F-64FA-4884-91CA-3C2666A7B4FA}"/>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93C5E9D9-5650-4031-9F24-80C9CE44B09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AE22F229-F6EC-49B7-AEF0-8D88036FD91A}"/>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7507D51F-C281-473E-A241-CE75EBDDE811}"/>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637640F5-6626-4E9A-B02A-99FE26142622}"/>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4F38B060-D09F-45BC-A2AB-AB5289F4E27C}"/>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109FAFB7-4142-4C08-8ECE-519581942A9F}"/>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23F82965-D81A-4BBB-99A5-3860A9A65874}"/>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19588366-38E2-4D55-A05C-86B70EFF9D9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6F8AEA7B-3569-47AF-AD60-DAB2828FDC2E}"/>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4BA3C800-C508-4A78-976E-E952BAEEA68D}"/>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A5862052-64B6-49C4-9E9B-E804F8304DA1}"/>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426590D2-0B0D-41E2-896B-911484926415}"/>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589277CD-D764-48D0-A0F9-CF26D3EFF759}"/>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66DB9A03-0A18-4A6B-A174-9D161D164E3D}"/>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B9D7D4E0-B109-40A3-9C40-DF2297916D9B}"/>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D615C293-3016-414E-9401-9CA66FFAE65A}"/>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AAE2DA15-7958-460A-9985-6BA2AF18D6D8}"/>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807B0FB9-F836-465D-9A9E-F86CB029BB1E}"/>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BC2778C4-28A2-4F1F-914A-00F114109DFE}"/>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119696BA-1FF9-4CF6-B6ED-AE0A62D02D6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A18028C3-5EFF-45AE-90FD-C5B99C9E552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92B6DE87-8B8B-4A12-82D2-9FBB068838BE}"/>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97E63967-F583-4BA5-9145-27F937321F11}"/>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6E56BC8A-5E60-483B-B7C4-281250491FB2}"/>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4816D526-6DBC-47B1-A2C3-C132F49E0C9F}"/>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CBCB15C1-2776-42D1-827C-0324E58227FE}"/>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AF37C4AE-98F5-4597-BDE6-0AD737558315}"/>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人件費：人事院勧告に伴うベースアップ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により対前年度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70,714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千円の増となったことから、、住民一人当たりコストは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2,675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円増となった。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補助費等：エネルギー・食料品等価格高騰重点支援給付金、新型コロナウイルスワクチン接種体制確保事業補助金過年度精算金の増により、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住民一人当たりコストは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11,702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円増となった。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令和元年東日本台風災害復旧に係る元金償還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開始に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より、住民一人当たりコストは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14,039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円増となった。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本宮駅西口広場整備工事・本宮駅東西自由通路整備事業完了による対前年度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253,992</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千円減となったことから、住民一人当たりコストは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8,085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円減となった。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DBDD500-DDEC-4558-9F20-908F3B05107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3277F23D-66AF-4674-B6A4-4602E88C0ACD}"/>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F7D40103-B749-4CD1-8B19-7F1540D4ABC5}"/>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BB388546-3B37-4B20-81E5-9229FA41062A}"/>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69DBCD9-8D05-45C1-8839-C06CD0389C4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BC1729C-5111-4E31-A6A8-261CEA46294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F28C03E-0844-4057-95B5-EF9CA970D37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9323FEB-8F4A-4184-B977-3933DDBB7A9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2BC16F8-5A30-4B42-AAE3-5E6D17ED4ED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31634049-B886-4AED-A932-F3574F1C368E}"/>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29,852
29,553
88.02
18,374,366
17,188,673
907,468
9,035,276
20,465,471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335646A-5F61-4D73-9693-DA97C2F7EF4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BBB58D8-6A67-45EC-B44D-EB18A31124F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519CC65-4AE7-45CA-AAF6-2956223C8E1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82EDC89-D5C0-4DBE-B87D-BF676C4D33E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64AF619-504D-4177-8B5D-2DFDBE6F0A1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A4538E7A-123F-4901-9FF1-A553F6B11E91}"/>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5AAB00D8-80BF-4C59-B1A3-5AAEDCC1975B}"/>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AC809CF9-DD0F-46FA-B5EA-DBDE5ABACFDB}"/>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70925326-E14C-4A4A-815B-8A50B8681D7C}"/>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7E62A50-AC33-46F1-A07E-B3C284E85DC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158D3200-181B-494D-B5FA-ECE3F6561BDB}"/>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765A6561-68A5-40BE-8B95-B9E79DD18D74}"/>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A35B79EA-E0AB-472D-8028-8D5EA98FD5DF}"/>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A4E18732-ABF7-4B7D-A37A-462F6D34DAD9}"/>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5F7BCD9-DD93-405D-85ED-7F0BCE9CC67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A717F77F-1E0E-4737-B221-964066FC76AA}"/>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AF3E0EF-735E-4C46-96F7-4C95E26F676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D8714541-F462-4B1F-83BA-4423889DA092}"/>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EF040198-EBA0-4EAF-B41C-1D84743F7FEA}"/>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D6E3A93A-FC5D-4A6E-8025-E8F2E8273C07}"/>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2BD002BB-AB6A-451C-BDC3-E8D721B40572}"/>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E9585EAE-6321-4115-9DEE-E01B3D772EC4}"/>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426D892D-AAA1-4422-B482-211FA6465A2D}"/>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A292D758-C1CC-4863-9361-2FE18A492507}"/>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644FB5E4-F995-4696-90E5-CEC5FF3E092E}"/>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25B56372-B282-44FE-9863-05F7F48B6DCB}"/>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DDFCBAC8-4AA8-42B0-B986-CB3ADF67EA19}"/>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8B0550ED-1DA0-4111-807F-12F457973E99}"/>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7A42FDA3-6611-485F-9473-309B734AF868}"/>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13A9B70E-62A1-458C-B39F-AF76E55A1179}"/>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B452A6BA-D0B0-4129-ACC4-A59BEE97BC3A}"/>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B8BA1AE7-0EAC-4243-AB56-BA0EC0D2DD38}"/>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8C0B9223-CC04-47CD-B9A0-CC993CD893A1}"/>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F2E6DECD-0053-426A-9F6B-4F1B6697D507}"/>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DB5A4DF1-76FF-4FA3-8FA6-62043DEB6C04}"/>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387AA0BB-73DE-451A-A671-2761C046715F}"/>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79C2EA33-DBE1-490D-A751-27243BDABD7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D11A9F23-B84D-4E22-8CDB-67BF476BF7AE}"/>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C7C7EA57-AE5B-497F-A1F2-BF715871CA7A}"/>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1DF4BBE5-AA5D-4F91-8282-6C96EF71591C}"/>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1D883078-7B86-4031-9EE1-FC5AF07BFAE7}"/>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A9A3579A-A871-4064-A7E8-FB6671084568}"/>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62D2212E-A343-4456-AA4B-980C02960983}"/>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393E8B44-F19D-41BC-B323-7D8D139386FF}"/>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F061FF55-EF7F-4859-9FB4-8B79CA13684C}"/>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8356D03B-0787-4B25-8F77-79F358F0C0C8}"/>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4627C8DC-B483-43FE-97D2-BB6A36D4C8DF}"/>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7FB0DAD3-D44C-4FFE-8699-448E551BDEE1}"/>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AC4C41BC-F206-4A0C-83D1-A847A297FDE1}"/>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166751</xdr:rowOff>
    </xdr:from>
    <xdr:to>
      <xdr:col>24</xdr:col>
      <xdr:colOff>63500</xdr:colOff>
      <xdr:row>32</xdr:row>
      <xdr:rowOff>119507</xdr:rowOff>
    </xdr:to>
    <xdr:cxnSp macro="">
      <xdr:nvCxnSpPr>
        <xdr:cNvPr id="61" name="直線コネクタ 60">
          <a:extLst>
            <a:ext uri="{FF2B5EF4-FFF2-40B4-BE49-F238E27FC236}">
              <a16:creationId xmlns:a16="http://schemas.microsoft.com/office/drawing/2014/main" id="{D7B2250B-3F8D-485F-8563-B3AF72AF0F1D}"/>
            </a:ext>
          </a:extLst>
        </xdr:cNvPr>
        <xdr:cNvCxnSpPr/>
      </xdr:nvCxnSpPr>
      <xdr:spPr>
        <a:xfrm flipV="1">
          <a:off x="3797300" y="5481701"/>
          <a:ext cx="838200" cy="12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21CC511F-DFF7-4BCF-9B69-C28AA775DD77}"/>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AD160973-CFDF-49FD-BD7A-E32CC531DF1C}"/>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119507</xdr:rowOff>
    </xdr:from>
    <xdr:to>
      <xdr:col>19</xdr:col>
      <xdr:colOff>177800</xdr:colOff>
      <xdr:row>33</xdr:row>
      <xdr:rowOff>2540</xdr:rowOff>
    </xdr:to>
    <xdr:cxnSp macro="">
      <xdr:nvCxnSpPr>
        <xdr:cNvPr id="64" name="直線コネクタ 63">
          <a:extLst>
            <a:ext uri="{FF2B5EF4-FFF2-40B4-BE49-F238E27FC236}">
              <a16:creationId xmlns:a16="http://schemas.microsoft.com/office/drawing/2014/main" id="{D9A6AC29-32FB-4595-9C5B-B0357074CFD3}"/>
            </a:ext>
          </a:extLst>
        </xdr:cNvPr>
        <xdr:cNvCxnSpPr/>
      </xdr:nvCxnSpPr>
      <xdr:spPr>
        <a:xfrm flipV="1">
          <a:off x="2908300" y="5605907"/>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317161F6-BF24-4CD8-BB7E-A916D102062F}"/>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90C97080-035B-44B9-BA17-2005E344293E}"/>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152273</xdr:rowOff>
    </xdr:from>
    <xdr:to>
      <xdr:col>15</xdr:col>
      <xdr:colOff>50800</xdr:colOff>
      <xdr:row>33</xdr:row>
      <xdr:rowOff>2540</xdr:rowOff>
    </xdr:to>
    <xdr:cxnSp macro="">
      <xdr:nvCxnSpPr>
        <xdr:cNvPr id="67" name="直線コネクタ 66">
          <a:extLst>
            <a:ext uri="{FF2B5EF4-FFF2-40B4-BE49-F238E27FC236}">
              <a16:creationId xmlns:a16="http://schemas.microsoft.com/office/drawing/2014/main" id="{98F5AD44-6D34-46BB-BF2E-1285A3CF9DDF}"/>
            </a:ext>
          </a:extLst>
        </xdr:cNvPr>
        <xdr:cNvCxnSpPr/>
      </xdr:nvCxnSpPr>
      <xdr:spPr>
        <a:xfrm>
          <a:off x="2019300" y="563867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37FCFE0A-E5EA-4F1E-BF8B-A6A7667FC6E3}"/>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a:extLst>
            <a:ext uri="{FF2B5EF4-FFF2-40B4-BE49-F238E27FC236}">
              <a16:creationId xmlns:a16="http://schemas.microsoft.com/office/drawing/2014/main" id="{1A3227E3-1C18-434A-9016-99E07C2DBAD8}"/>
            </a:ext>
          </a:extLst>
        </xdr:cNvPr>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152273</xdr:rowOff>
    </xdr:from>
    <xdr:to>
      <xdr:col>10</xdr:col>
      <xdr:colOff>114300</xdr:colOff>
      <xdr:row>33</xdr:row>
      <xdr:rowOff>58547</xdr:rowOff>
    </xdr:to>
    <xdr:cxnSp macro="">
      <xdr:nvCxnSpPr>
        <xdr:cNvPr id="70" name="直線コネクタ 69">
          <a:extLst>
            <a:ext uri="{FF2B5EF4-FFF2-40B4-BE49-F238E27FC236}">
              <a16:creationId xmlns:a16="http://schemas.microsoft.com/office/drawing/2014/main" id="{77BE29D2-9B06-4D4A-8B39-8107794B6CDB}"/>
            </a:ext>
          </a:extLst>
        </xdr:cNvPr>
        <xdr:cNvCxnSpPr/>
      </xdr:nvCxnSpPr>
      <xdr:spPr>
        <a:xfrm flipV="1">
          <a:off x="1130300" y="563867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E506F24-06DB-4FA6-ACC4-8283BD3E3F32}"/>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AD2A34B9-3A05-4FDB-A67D-158D5805799B}"/>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732C1BF8-125E-4FD4-A8B7-85898FD89984}"/>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129811</xdr:rowOff>
    </xdr:from>
    <xdr:ext cx="469744" cy="259045"/>
    <xdr:sp macro="" textlink="">
      <xdr:nvSpPr>
        <xdr:cNvPr id="74" name="テキスト ボックス 73">
          <a:extLst>
            <a:ext uri="{FF2B5EF4-FFF2-40B4-BE49-F238E27FC236}">
              <a16:creationId xmlns:a16="http://schemas.microsoft.com/office/drawing/2014/main" id="{3C078E60-8183-4156-9937-F2AB814E6E01}"/>
            </a:ext>
          </a:extLst>
        </xdr:cNvPr>
        <xdr:cNvSpPr txBox="1"/>
      </xdr:nvSpPr>
      <xdr:spPr>
        <a:xfrm>
          <a:off x="895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5094B777-FBAA-4EAA-9C46-CE27772D4E67}"/>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8730F892-8971-410C-A98E-13D11FADF0CE}"/>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F5881D53-C9D9-4AA9-B892-ECC3304799BB}"/>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83DFDE9B-7D48-4BCA-B4FD-D9A2D5BC3777}"/>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3B41E9AC-AB4B-4219-A38D-D5EF1A2B0F26}"/>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115951</xdr:rowOff>
    </xdr:from>
    <xdr:to>
      <xdr:col>24</xdr:col>
      <xdr:colOff>114300</xdr:colOff>
      <xdr:row>32</xdr:row>
      <xdr:rowOff>46101</xdr:rowOff>
    </xdr:to>
    <xdr:sp macro="" textlink="">
      <xdr:nvSpPr>
        <xdr:cNvPr id="80" name="楕円 79">
          <a:extLst>
            <a:ext uri="{FF2B5EF4-FFF2-40B4-BE49-F238E27FC236}">
              <a16:creationId xmlns:a16="http://schemas.microsoft.com/office/drawing/2014/main" id="{12DB4F16-536E-47E8-8F4B-6BC870DA98E1}"/>
            </a:ext>
          </a:extLst>
        </xdr:cNvPr>
        <xdr:cNvSpPr/>
      </xdr:nvSpPr>
      <xdr:spPr>
        <a:xfrm>
          <a:off x="4584700" y="543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138828</xdr:rowOff>
    </xdr:from>
    <xdr:ext cx="469744" cy="259045"/>
    <xdr:sp macro="" textlink="">
      <xdr:nvSpPr>
        <xdr:cNvPr id="81" name="議会費該当値テキスト">
          <a:extLst>
            <a:ext uri="{FF2B5EF4-FFF2-40B4-BE49-F238E27FC236}">
              <a16:creationId xmlns:a16="http://schemas.microsoft.com/office/drawing/2014/main" id="{2EDBEE14-A6B0-4B4D-9F16-8088A7DDEBB7}"/>
            </a:ext>
          </a:extLst>
        </xdr:cNvPr>
        <xdr:cNvSpPr txBox="1"/>
      </xdr:nvSpPr>
      <xdr:spPr>
        <a:xfrm>
          <a:off x="4686300" y="528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68707</xdr:rowOff>
    </xdr:from>
    <xdr:to>
      <xdr:col>20</xdr:col>
      <xdr:colOff>38100</xdr:colOff>
      <xdr:row>32</xdr:row>
      <xdr:rowOff>170307</xdr:rowOff>
    </xdr:to>
    <xdr:sp macro="" textlink="">
      <xdr:nvSpPr>
        <xdr:cNvPr id="82" name="楕円 81">
          <a:extLst>
            <a:ext uri="{FF2B5EF4-FFF2-40B4-BE49-F238E27FC236}">
              <a16:creationId xmlns:a16="http://schemas.microsoft.com/office/drawing/2014/main" id="{8C1784EB-045A-4F22-9DAD-EFF994C32CBD}"/>
            </a:ext>
          </a:extLst>
        </xdr:cNvPr>
        <xdr:cNvSpPr/>
      </xdr:nvSpPr>
      <xdr:spPr>
        <a:xfrm>
          <a:off x="3746500" y="555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15384</xdr:rowOff>
    </xdr:from>
    <xdr:ext cx="469744" cy="259045"/>
    <xdr:sp macro="" textlink="">
      <xdr:nvSpPr>
        <xdr:cNvPr id="83" name="テキスト ボックス 82">
          <a:extLst>
            <a:ext uri="{FF2B5EF4-FFF2-40B4-BE49-F238E27FC236}">
              <a16:creationId xmlns:a16="http://schemas.microsoft.com/office/drawing/2014/main" id="{24F2F582-2257-482A-B9FF-B0434510EB1F}"/>
            </a:ext>
          </a:extLst>
        </xdr:cNvPr>
        <xdr:cNvSpPr txBox="1"/>
      </xdr:nvSpPr>
      <xdr:spPr>
        <a:xfrm>
          <a:off x="3562428" y="533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123190</xdr:rowOff>
    </xdr:from>
    <xdr:to>
      <xdr:col>15</xdr:col>
      <xdr:colOff>101600</xdr:colOff>
      <xdr:row>33</xdr:row>
      <xdr:rowOff>53340</xdr:rowOff>
    </xdr:to>
    <xdr:sp macro="" textlink="">
      <xdr:nvSpPr>
        <xdr:cNvPr id="84" name="楕円 83">
          <a:extLst>
            <a:ext uri="{FF2B5EF4-FFF2-40B4-BE49-F238E27FC236}">
              <a16:creationId xmlns:a16="http://schemas.microsoft.com/office/drawing/2014/main" id="{BB4230E1-5AC7-491E-87CD-273685DE0278}"/>
            </a:ext>
          </a:extLst>
        </xdr:cNvPr>
        <xdr:cNvSpPr/>
      </xdr:nvSpPr>
      <xdr:spPr>
        <a:xfrm>
          <a:off x="2857500" y="560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69867</xdr:rowOff>
    </xdr:from>
    <xdr:ext cx="469744" cy="259045"/>
    <xdr:sp macro="" textlink="">
      <xdr:nvSpPr>
        <xdr:cNvPr id="85" name="テキスト ボックス 84">
          <a:extLst>
            <a:ext uri="{FF2B5EF4-FFF2-40B4-BE49-F238E27FC236}">
              <a16:creationId xmlns:a16="http://schemas.microsoft.com/office/drawing/2014/main" id="{EB3F47C7-D7EB-458E-A07D-A9847CC22C24}"/>
            </a:ext>
          </a:extLst>
        </xdr:cNvPr>
        <xdr:cNvSpPr txBox="1"/>
      </xdr:nvSpPr>
      <xdr:spPr>
        <a:xfrm>
          <a:off x="2673428" y="538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101473</xdr:rowOff>
    </xdr:from>
    <xdr:to>
      <xdr:col>10</xdr:col>
      <xdr:colOff>165100</xdr:colOff>
      <xdr:row>33</xdr:row>
      <xdr:rowOff>31623</xdr:rowOff>
    </xdr:to>
    <xdr:sp macro="" textlink="">
      <xdr:nvSpPr>
        <xdr:cNvPr id="86" name="楕円 85">
          <a:extLst>
            <a:ext uri="{FF2B5EF4-FFF2-40B4-BE49-F238E27FC236}">
              <a16:creationId xmlns:a16="http://schemas.microsoft.com/office/drawing/2014/main" id="{68999977-8C76-45D5-B692-7C231DA116EC}"/>
            </a:ext>
          </a:extLst>
        </xdr:cNvPr>
        <xdr:cNvSpPr/>
      </xdr:nvSpPr>
      <xdr:spPr>
        <a:xfrm>
          <a:off x="1968500" y="558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48150</xdr:rowOff>
    </xdr:from>
    <xdr:ext cx="469744" cy="259045"/>
    <xdr:sp macro="" textlink="">
      <xdr:nvSpPr>
        <xdr:cNvPr id="87" name="テキスト ボックス 86">
          <a:extLst>
            <a:ext uri="{FF2B5EF4-FFF2-40B4-BE49-F238E27FC236}">
              <a16:creationId xmlns:a16="http://schemas.microsoft.com/office/drawing/2014/main" id="{FE08F1F0-7DC3-43B7-94FD-3C0C8E2297BD}"/>
            </a:ext>
          </a:extLst>
        </xdr:cNvPr>
        <xdr:cNvSpPr txBox="1"/>
      </xdr:nvSpPr>
      <xdr:spPr>
        <a:xfrm>
          <a:off x="1784428" y="536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7747</xdr:rowOff>
    </xdr:from>
    <xdr:to>
      <xdr:col>6</xdr:col>
      <xdr:colOff>38100</xdr:colOff>
      <xdr:row>33</xdr:row>
      <xdr:rowOff>109347</xdr:rowOff>
    </xdr:to>
    <xdr:sp macro="" textlink="">
      <xdr:nvSpPr>
        <xdr:cNvPr id="88" name="楕円 87">
          <a:extLst>
            <a:ext uri="{FF2B5EF4-FFF2-40B4-BE49-F238E27FC236}">
              <a16:creationId xmlns:a16="http://schemas.microsoft.com/office/drawing/2014/main" id="{F4E2B09B-A425-481B-874C-F78D73EA82BC}"/>
            </a:ext>
          </a:extLst>
        </xdr:cNvPr>
        <xdr:cNvSpPr/>
      </xdr:nvSpPr>
      <xdr:spPr>
        <a:xfrm>
          <a:off x="1079500" y="566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125874</xdr:rowOff>
    </xdr:from>
    <xdr:ext cx="469744" cy="259045"/>
    <xdr:sp macro="" textlink="">
      <xdr:nvSpPr>
        <xdr:cNvPr id="89" name="テキスト ボックス 88">
          <a:extLst>
            <a:ext uri="{FF2B5EF4-FFF2-40B4-BE49-F238E27FC236}">
              <a16:creationId xmlns:a16="http://schemas.microsoft.com/office/drawing/2014/main" id="{9E8DB53D-7881-49DA-8117-E29019A49023}"/>
            </a:ext>
          </a:extLst>
        </xdr:cNvPr>
        <xdr:cNvSpPr txBox="1"/>
      </xdr:nvSpPr>
      <xdr:spPr>
        <a:xfrm>
          <a:off x="895428" y="544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990E4BC-C061-4D25-92C5-03B7104DC97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1F1A1901-4BCE-4235-90D2-31B9E8DD6E45}"/>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75D63C40-5AF7-4101-94CD-AD62A7260F9F}"/>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149F64B0-E110-4F6C-B578-6C0919C320F6}"/>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841E7DD5-2E0A-4C3A-B4BB-DAF7EE0A83E9}"/>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C6A19C92-CB7E-44C5-AB11-77F828311EC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6917C537-A234-497C-9BCB-A8258020535B}"/>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9D155104-B8C2-4E1C-8EAB-EBC3AFC12945}"/>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73671693-7F61-481C-88C4-70A5AF515407}"/>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C2D5F6FB-5B08-4642-A0AE-58EDABBFFE09}"/>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55A3CFA3-C2CC-409F-AD92-03F5756E7E4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42EE0D22-4519-4D1B-8203-6F4EE01D3DD1}"/>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791C76C2-5681-4C75-BA90-DF9A50FD8AD9}"/>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40C3113A-559D-493F-9400-41C4B5E6372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65BA6C74-D180-45C6-88C1-774B32EA3CA9}"/>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9075A4A6-6D29-45A0-9628-5F1392CDE4E1}"/>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9CF02166-D0B1-4731-87DB-8D509AE2FFE6}"/>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5D55FD20-A86D-4A36-B96B-453B08C43F19}"/>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F78FED86-2A81-4EFD-82C2-E1A5C14BB38B}"/>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486627B3-F7E8-4B93-B1F9-9E1C9022CB06}"/>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74613333-7FC2-4FD7-ABEC-CB51E9BBE595}"/>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3844E466-C0AC-4136-B84B-E9B794D0719A}"/>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8563CE02-6642-4B3F-AAFC-0485671C2B48}"/>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7BC08044-6CE6-4D44-A0FF-B891601A8506}"/>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80E2A7B8-0D79-4BA5-8E36-BF5EA1842F32}"/>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9FB74F62-5F99-4435-935F-E9D22C0F62E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E4CF1C38-F6D5-4BF5-998C-E3480E01D562}"/>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8A8604A0-9BB5-4F6D-B1CA-622BF5B25A06}"/>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66365</xdr:rowOff>
    </xdr:from>
    <xdr:to>
      <xdr:col>24</xdr:col>
      <xdr:colOff>63500</xdr:colOff>
      <xdr:row>57</xdr:row>
      <xdr:rowOff>101638</xdr:rowOff>
    </xdr:to>
    <xdr:cxnSp macro="">
      <xdr:nvCxnSpPr>
        <xdr:cNvPr id="118" name="直線コネクタ 117">
          <a:extLst>
            <a:ext uri="{FF2B5EF4-FFF2-40B4-BE49-F238E27FC236}">
              <a16:creationId xmlns:a16="http://schemas.microsoft.com/office/drawing/2014/main" id="{ACAD19B1-F75A-4705-931E-2EFDEA821A77}"/>
            </a:ext>
          </a:extLst>
        </xdr:cNvPr>
        <xdr:cNvCxnSpPr/>
      </xdr:nvCxnSpPr>
      <xdr:spPr>
        <a:xfrm flipV="1">
          <a:off x="3797300" y="9839015"/>
          <a:ext cx="838200" cy="3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2BFDA43B-CF89-46CE-872A-6EA5A0EB58B7}"/>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95D9C93-AF95-45E5-A696-CA866A2CCF95}"/>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101638</xdr:rowOff>
    </xdr:from>
    <xdr:to>
      <xdr:col>19</xdr:col>
      <xdr:colOff>177800</xdr:colOff>
      <xdr:row>57</xdr:row>
      <xdr:rowOff>137433</xdr:rowOff>
    </xdr:to>
    <xdr:cxnSp macro="">
      <xdr:nvCxnSpPr>
        <xdr:cNvPr id="121" name="直線コネクタ 120">
          <a:extLst>
            <a:ext uri="{FF2B5EF4-FFF2-40B4-BE49-F238E27FC236}">
              <a16:creationId xmlns:a16="http://schemas.microsoft.com/office/drawing/2014/main" id="{126BE022-FBBF-4594-800D-2914325F3131}"/>
            </a:ext>
          </a:extLst>
        </xdr:cNvPr>
        <xdr:cNvCxnSpPr/>
      </xdr:nvCxnSpPr>
      <xdr:spPr>
        <a:xfrm flipV="1">
          <a:off x="2908300" y="9874288"/>
          <a:ext cx="889000" cy="3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8FAF70E6-6F8B-494F-B043-0C674D1ACF6A}"/>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65EB3ABA-836D-44D3-B459-5E9A5845843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60940</xdr:rowOff>
    </xdr:from>
    <xdr:to>
      <xdr:col>15</xdr:col>
      <xdr:colOff>50800</xdr:colOff>
      <xdr:row>57</xdr:row>
      <xdr:rowOff>137433</xdr:rowOff>
    </xdr:to>
    <xdr:cxnSp macro="">
      <xdr:nvCxnSpPr>
        <xdr:cNvPr id="124" name="直線コネクタ 123">
          <a:extLst>
            <a:ext uri="{FF2B5EF4-FFF2-40B4-BE49-F238E27FC236}">
              <a16:creationId xmlns:a16="http://schemas.microsoft.com/office/drawing/2014/main" id="{55E90060-FBE0-4106-BE7C-3ED3254F9AA9}"/>
            </a:ext>
          </a:extLst>
        </xdr:cNvPr>
        <xdr:cNvCxnSpPr/>
      </xdr:nvCxnSpPr>
      <xdr:spPr>
        <a:xfrm>
          <a:off x="2019300" y="9490690"/>
          <a:ext cx="889000" cy="4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71166C59-8FF9-40C6-A140-B5BD0CE0F08F}"/>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B1DD9498-4434-4613-BA57-FF2EB88C1A74}"/>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60940</xdr:rowOff>
    </xdr:from>
    <xdr:to>
      <xdr:col>10</xdr:col>
      <xdr:colOff>114300</xdr:colOff>
      <xdr:row>57</xdr:row>
      <xdr:rowOff>86151</xdr:rowOff>
    </xdr:to>
    <xdr:cxnSp macro="">
      <xdr:nvCxnSpPr>
        <xdr:cNvPr id="127" name="直線コネクタ 126">
          <a:extLst>
            <a:ext uri="{FF2B5EF4-FFF2-40B4-BE49-F238E27FC236}">
              <a16:creationId xmlns:a16="http://schemas.microsoft.com/office/drawing/2014/main" id="{43F4FEF1-D6A2-42E0-B168-433B15D02509}"/>
            </a:ext>
          </a:extLst>
        </xdr:cNvPr>
        <xdr:cNvCxnSpPr/>
      </xdr:nvCxnSpPr>
      <xdr:spPr>
        <a:xfrm flipV="1">
          <a:off x="1130300" y="9490690"/>
          <a:ext cx="889000" cy="3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502EE9C5-4BD1-46EE-85F6-CF275640EFC3}"/>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B4C8B6F5-CFD9-4764-A7A0-A2AF31133A98}"/>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CF7504A6-1337-4793-8371-EA5930507B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139869</xdr:rowOff>
    </xdr:from>
    <xdr:ext cx="534377" cy="259045"/>
    <xdr:sp macro="" textlink="">
      <xdr:nvSpPr>
        <xdr:cNvPr id="131" name="テキスト ボックス 130">
          <a:extLst>
            <a:ext uri="{FF2B5EF4-FFF2-40B4-BE49-F238E27FC236}">
              <a16:creationId xmlns:a16="http://schemas.microsoft.com/office/drawing/2014/main" id="{EE6D119D-A756-43BA-B81A-77B25FDC373B}"/>
            </a:ext>
          </a:extLst>
        </xdr:cNvPr>
        <xdr:cNvSpPr txBox="1"/>
      </xdr:nvSpPr>
      <xdr:spPr>
        <a:xfrm>
          <a:off x="863111" y="99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DB2D6C25-6434-430B-8C96-FB71342E7B73}"/>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1DAED747-AAC8-43FE-B2F1-A5A9C8A2DF85}"/>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78D1FD92-192C-48F5-B800-1BE65957C243}"/>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25D2D85C-8F20-48F6-9BA6-5C37825946E2}"/>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CD988E2-BCA7-4229-AFD8-BFA96E19EBCB}"/>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15565</xdr:rowOff>
    </xdr:from>
    <xdr:to>
      <xdr:col>24</xdr:col>
      <xdr:colOff>114300</xdr:colOff>
      <xdr:row>57</xdr:row>
      <xdr:rowOff>117165</xdr:rowOff>
    </xdr:to>
    <xdr:sp macro="" textlink="">
      <xdr:nvSpPr>
        <xdr:cNvPr id="137" name="楕円 136">
          <a:extLst>
            <a:ext uri="{FF2B5EF4-FFF2-40B4-BE49-F238E27FC236}">
              <a16:creationId xmlns:a16="http://schemas.microsoft.com/office/drawing/2014/main" id="{4D036F13-7584-463A-B97E-1130CA9A1890}"/>
            </a:ext>
          </a:extLst>
        </xdr:cNvPr>
        <xdr:cNvSpPr/>
      </xdr:nvSpPr>
      <xdr:spPr>
        <a:xfrm>
          <a:off x="4584700" y="978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165442</xdr:rowOff>
    </xdr:from>
    <xdr:ext cx="534377" cy="259045"/>
    <xdr:sp macro="" textlink="">
      <xdr:nvSpPr>
        <xdr:cNvPr id="138" name="総務費該当値テキスト">
          <a:extLst>
            <a:ext uri="{FF2B5EF4-FFF2-40B4-BE49-F238E27FC236}">
              <a16:creationId xmlns:a16="http://schemas.microsoft.com/office/drawing/2014/main" id="{D50AF392-E54E-4068-86D2-3AB1FC23573D}"/>
            </a:ext>
          </a:extLst>
        </xdr:cNvPr>
        <xdr:cNvSpPr txBox="1"/>
      </xdr:nvSpPr>
      <xdr:spPr>
        <a:xfrm>
          <a:off x="4686300" y="97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50838</xdr:rowOff>
    </xdr:from>
    <xdr:to>
      <xdr:col>20</xdr:col>
      <xdr:colOff>38100</xdr:colOff>
      <xdr:row>57</xdr:row>
      <xdr:rowOff>152438</xdr:rowOff>
    </xdr:to>
    <xdr:sp macro="" textlink="">
      <xdr:nvSpPr>
        <xdr:cNvPr id="139" name="楕円 138">
          <a:extLst>
            <a:ext uri="{FF2B5EF4-FFF2-40B4-BE49-F238E27FC236}">
              <a16:creationId xmlns:a16="http://schemas.microsoft.com/office/drawing/2014/main" id="{76C46A54-0193-4A48-9317-755F425589DD}"/>
            </a:ext>
          </a:extLst>
        </xdr:cNvPr>
        <xdr:cNvSpPr/>
      </xdr:nvSpPr>
      <xdr:spPr>
        <a:xfrm>
          <a:off x="3746500" y="982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143565</xdr:rowOff>
    </xdr:from>
    <xdr:ext cx="534377" cy="259045"/>
    <xdr:sp macro="" textlink="">
      <xdr:nvSpPr>
        <xdr:cNvPr id="140" name="テキスト ボックス 139">
          <a:extLst>
            <a:ext uri="{FF2B5EF4-FFF2-40B4-BE49-F238E27FC236}">
              <a16:creationId xmlns:a16="http://schemas.microsoft.com/office/drawing/2014/main" id="{9A1E2888-944B-49C1-BFAA-135463327440}"/>
            </a:ext>
          </a:extLst>
        </xdr:cNvPr>
        <xdr:cNvSpPr txBox="1"/>
      </xdr:nvSpPr>
      <xdr:spPr>
        <a:xfrm>
          <a:off x="3530111" y="991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86633</xdr:rowOff>
    </xdr:from>
    <xdr:to>
      <xdr:col>15</xdr:col>
      <xdr:colOff>101600</xdr:colOff>
      <xdr:row>58</xdr:row>
      <xdr:rowOff>16783</xdr:rowOff>
    </xdr:to>
    <xdr:sp macro="" textlink="">
      <xdr:nvSpPr>
        <xdr:cNvPr id="141" name="楕円 140">
          <a:extLst>
            <a:ext uri="{FF2B5EF4-FFF2-40B4-BE49-F238E27FC236}">
              <a16:creationId xmlns:a16="http://schemas.microsoft.com/office/drawing/2014/main" id="{9EDFC02C-E591-4591-AA46-3438014B6D7C}"/>
            </a:ext>
          </a:extLst>
        </xdr:cNvPr>
        <xdr:cNvSpPr/>
      </xdr:nvSpPr>
      <xdr:spPr>
        <a:xfrm>
          <a:off x="2857500" y="985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7910</xdr:rowOff>
    </xdr:from>
    <xdr:ext cx="534377" cy="259045"/>
    <xdr:sp macro="" textlink="">
      <xdr:nvSpPr>
        <xdr:cNvPr id="142" name="テキスト ボックス 141">
          <a:extLst>
            <a:ext uri="{FF2B5EF4-FFF2-40B4-BE49-F238E27FC236}">
              <a16:creationId xmlns:a16="http://schemas.microsoft.com/office/drawing/2014/main" id="{AD631C38-22D0-4BAB-9F6E-30F2204E8C16}"/>
            </a:ext>
          </a:extLst>
        </xdr:cNvPr>
        <xdr:cNvSpPr txBox="1"/>
      </xdr:nvSpPr>
      <xdr:spPr>
        <a:xfrm>
          <a:off x="2641111" y="995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10140</xdr:rowOff>
    </xdr:from>
    <xdr:to>
      <xdr:col>10</xdr:col>
      <xdr:colOff>165100</xdr:colOff>
      <xdr:row>55</xdr:row>
      <xdr:rowOff>111740</xdr:rowOff>
    </xdr:to>
    <xdr:sp macro="" textlink="">
      <xdr:nvSpPr>
        <xdr:cNvPr id="143" name="楕円 142">
          <a:extLst>
            <a:ext uri="{FF2B5EF4-FFF2-40B4-BE49-F238E27FC236}">
              <a16:creationId xmlns:a16="http://schemas.microsoft.com/office/drawing/2014/main" id="{2CA98280-96C6-49F6-A383-28C94187B436}"/>
            </a:ext>
          </a:extLst>
        </xdr:cNvPr>
        <xdr:cNvSpPr/>
      </xdr:nvSpPr>
      <xdr:spPr>
        <a:xfrm>
          <a:off x="1968500" y="94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102867</xdr:rowOff>
    </xdr:from>
    <xdr:ext cx="599010" cy="259045"/>
    <xdr:sp macro="" textlink="">
      <xdr:nvSpPr>
        <xdr:cNvPr id="144" name="テキスト ボックス 143">
          <a:extLst>
            <a:ext uri="{FF2B5EF4-FFF2-40B4-BE49-F238E27FC236}">
              <a16:creationId xmlns:a16="http://schemas.microsoft.com/office/drawing/2014/main" id="{3D431304-2CC0-48D2-B7CD-5A17082E13D7}"/>
            </a:ext>
          </a:extLst>
        </xdr:cNvPr>
        <xdr:cNvSpPr txBox="1"/>
      </xdr:nvSpPr>
      <xdr:spPr>
        <a:xfrm>
          <a:off x="1719795" y="953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35351</xdr:rowOff>
    </xdr:from>
    <xdr:to>
      <xdr:col>6</xdr:col>
      <xdr:colOff>38100</xdr:colOff>
      <xdr:row>57</xdr:row>
      <xdr:rowOff>136951</xdr:rowOff>
    </xdr:to>
    <xdr:sp macro="" textlink="">
      <xdr:nvSpPr>
        <xdr:cNvPr id="145" name="楕円 144">
          <a:extLst>
            <a:ext uri="{FF2B5EF4-FFF2-40B4-BE49-F238E27FC236}">
              <a16:creationId xmlns:a16="http://schemas.microsoft.com/office/drawing/2014/main" id="{C15DE95A-5A54-4D3E-AF56-7E6A2505A5CA}"/>
            </a:ext>
          </a:extLst>
        </xdr:cNvPr>
        <xdr:cNvSpPr/>
      </xdr:nvSpPr>
      <xdr:spPr>
        <a:xfrm>
          <a:off x="1079500" y="980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153478</xdr:rowOff>
    </xdr:from>
    <xdr:ext cx="534377" cy="259045"/>
    <xdr:sp macro="" textlink="">
      <xdr:nvSpPr>
        <xdr:cNvPr id="146" name="テキスト ボックス 145">
          <a:extLst>
            <a:ext uri="{FF2B5EF4-FFF2-40B4-BE49-F238E27FC236}">
              <a16:creationId xmlns:a16="http://schemas.microsoft.com/office/drawing/2014/main" id="{26C87EA7-4767-47A0-B3E9-1A19BBDC6AE3}"/>
            </a:ext>
          </a:extLst>
        </xdr:cNvPr>
        <xdr:cNvSpPr txBox="1"/>
      </xdr:nvSpPr>
      <xdr:spPr>
        <a:xfrm>
          <a:off x="863111" y="958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B0F52196-E004-4CA0-9D45-08015C31B2D9}"/>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68D34659-1EF7-413A-8FF2-E76B91D18F6E}"/>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B9714E-C42B-4ECB-A72F-77A9967A4CFD}"/>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A6A1BD9A-BF82-411B-B7E0-FEDB964A3035}"/>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506E9BD4-64E7-4ECA-8802-ECD67236B1BA}"/>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CBA996CB-87A4-4B82-99B6-B42B825FBF4E}"/>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9BF8D193-04F0-439F-AD3A-3BE8D367AFBF}"/>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87997F15-0BA5-4A5E-8249-08BF39E10C1F}"/>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53A89B1E-EF26-4630-885C-1ED5E3F6463B}"/>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115DD656-D491-4ADB-9E7F-6B71749091B1}"/>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9B07C220-88AB-45E2-A88F-DE537BCC474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E871DC25-D20B-40B1-A346-359F4A7BA3B1}"/>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9C61C507-0270-4D47-8E81-AF511FC401B9}"/>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F59FD29C-C118-4596-838D-F8CDAA8993DE}"/>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6832DE12-888C-43C4-A9CA-1C013425DE95}"/>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CA619D97-A1D3-47F6-8606-CBBD067814C7}"/>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B8E4BBA7-F169-4F60-88B6-B0B80F70398E}"/>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AFED70F4-B499-43A0-942E-318E575E0309}"/>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F5D4746C-2E33-4D08-87AD-52F9A9CF970F}"/>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39E81FB1-E4C3-44EF-8E98-DB9966A4257F}"/>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998ECAEB-BFFB-4AE0-BB98-E3A1A1307E11}"/>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EDC45688-CB54-4879-BA4D-342E1BEA06F7}"/>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5BDCA564-5A21-4D5F-8887-E0E2B5B53DEC}"/>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75CD213A-81C3-413F-82F0-300F834702DD}"/>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CF29D3C-1ABE-42BD-B3DA-E223CA76F23B}"/>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3FC05E58-0DD0-46C0-8949-EBE7FF3042D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C93F71C0-E687-4F6E-9C89-C513C99DB671}"/>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204DAA68-50FB-46CC-A751-D84E06EA9AEC}"/>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7D3BE513-B55C-42BA-A116-4A9F545EF7A9}"/>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E21C8E8E-9CF9-4AF4-8516-2C0C0A101CF9}"/>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42FAD3EA-7D56-4F58-9D7C-B7DF5512C209}"/>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56838</xdr:rowOff>
    </xdr:from>
    <xdr:to>
      <xdr:col>24</xdr:col>
      <xdr:colOff>63500</xdr:colOff>
      <xdr:row>76</xdr:row>
      <xdr:rowOff>121292</xdr:rowOff>
    </xdr:to>
    <xdr:cxnSp macro="">
      <xdr:nvCxnSpPr>
        <xdr:cNvPr id="178" name="直線コネクタ 177">
          <a:extLst>
            <a:ext uri="{FF2B5EF4-FFF2-40B4-BE49-F238E27FC236}">
              <a16:creationId xmlns:a16="http://schemas.microsoft.com/office/drawing/2014/main" id="{87A0FB9B-049A-42E9-BB36-1647E2341C88}"/>
            </a:ext>
          </a:extLst>
        </xdr:cNvPr>
        <xdr:cNvCxnSpPr/>
      </xdr:nvCxnSpPr>
      <xdr:spPr>
        <a:xfrm>
          <a:off x="3797300" y="13087038"/>
          <a:ext cx="838200" cy="6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94B80D0A-ED0E-4FDB-9E31-37830404CCFB}"/>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25D77B69-390E-4DE8-9837-B41C51BA48EB}"/>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8211</xdr:rowOff>
    </xdr:from>
    <xdr:to>
      <xdr:col>19</xdr:col>
      <xdr:colOff>177800</xdr:colOff>
      <xdr:row>76</xdr:row>
      <xdr:rowOff>56838</xdr:rowOff>
    </xdr:to>
    <xdr:cxnSp macro="">
      <xdr:nvCxnSpPr>
        <xdr:cNvPr id="181" name="直線コネクタ 180">
          <a:extLst>
            <a:ext uri="{FF2B5EF4-FFF2-40B4-BE49-F238E27FC236}">
              <a16:creationId xmlns:a16="http://schemas.microsoft.com/office/drawing/2014/main" id="{3B47A411-331E-473A-A9A6-29336330A7DF}"/>
            </a:ext>
          </a:extLst>
        </xdr:cNvPr>
        <xdr:cNvCxnSpPr/>
      </xdr:nvCxnSpPr>
      <xdr:spPr>
        <a:xfrm>
          <a:off x="2908300" y="12866961"/>
          <a:ext cx="889000" cy="22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619CFD55-1512-46BA-A64D-1F85ED1B20D7}"/>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DD7C4D32-F575-446F-8CF8-2591CDD85B06}"/>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129098</xdr:rowOff>
    </xdr:from>
    <xdr:to>
      <xdr:col>15</xdr:col>
      <xdr:colOff>50800</xdr:colOff>
      <xdr:row>75</xdr:row>
      <xdr:rowOff>8211</xdr:rowOff>
    </xdr:to>
    <xdr:cxnSp macro="">
      <xdr:nvCxnSpPr>
        <xdr:cNvPr id="184" name="直線コネクタ 183">
          <a:extLst>
            <a:ext uri="{FF2B5EF4-FFF2-40B4-BE49-F238E27FC236}">
              <a16:creationId xmlns:a16="http://schemas.microsoft.com/office/drawing/2014/main" id="{2B7E0F51-ABBA-4A8D-BE58-C7D16715FEB9}"/>
            </a:ext>
          </a:extLst>
        </xdr:cNvPr>
        <xdr:cNvCxnSpPr/>
      </xdr:nvCxnSpPr>
      <xdr:spPr>
        <a:xfrm>
          <a:off x="2019300" y="12644948"/>
          <a:ext cx="889000" cy="22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DF5DA236-E841-434A-9496-9835661FBBFE}"/>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6" name="テキスト ボックス 185">
          <a:extLst>
            <a:ext uri="{FF2B5EF4-FFF2-40B4-BE49-F238E27FC236}">
              <a16:creationId xmlns:a16="http://schemas.microsoft.com/office/drawing/2014/main" id="{F0A194B8-44BD-4AFE-A01A-B12B282F3D36}"/>
            </a:ext>
          </a:extLst>
        </xdr:cNvPr>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129098</xdr:rowOff>
    </xdr:from>
    <xdr:to>
      <xdr:col>10</xdr:col>
      <xdr:colOff>114300</xdr:colOff>
      <xdr:row>76</xdr:row>
      <xdr:rowOff>38736</xdr:rowOff>
    </xdr:to>
    <xdr:cxnSp macro="">
      <xdr:nvCxnSpPr>
        <xdr:cNvPr id="187" name="直線コネクタ 186">
          <a:extLst>
            <a:ext uri="{FF2B5EF4-FFF2-40B4-BE49-F238E27FC236}">
              <a16:creationId xmlns:a16="http://schemas.microsoft.com/office/drawing/2014/main" id="{774493BD-7F10-4E6F-B71D-5BAD75646625}"/>
            </a:ext>
          </a:extLst>
        </xdr:cNvPr>
        <xdr:cNvCxnSpPr/>
      </xdr:nvCxnSpPr>
      <xdr:spPr>
        <a:xfrm flipV="1">
          <a:off x="1130300" y="12644948"/>
          <a:ext cx="889000" cy="42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4BFB9D09-7927-475E-B128-C6DD58376643}"/>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82022</xdr:rowOff>
    </xdr:from>
    <xdr:ext cx="599010" cy="259045"/>
    <xdr:sp macro="" textlink="">
      <xdr:nvSpPr>
        <xdr:cNvPr id="189" name="テキスト ボックス 188">
          <a:extLst>
            <a:ext uri="{FF2B5EF4-FFF2-40B4-BE49-F238E27FC236}">
              <a16:creationId xmlns:a16="http://schemas.microsoft.com/office/drawing/2014/main" id="{13F52F85-1F32-4CA4-8CD7-9B3CC14F1F22}"/>
            </a:ext>
          </a:extLst>
        </xdr:cNvPr>
        <xdr:cNvSpPr txBox="1"/>
      </xdr:nvSpPr>
      <xdr:spPr>
        <a:xfrm>
          <a:off x="1719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6424032B-C267-4294-B86C-C5F9C212B3F1}"/>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140904</xdr:rowOff>
    </xdr:from>
    <xdr:ext cx="599010" cy="259045"/>
    <xdr:sp macro="" textlink="">
      <xdr:nvSpPr>
        <xdr:cNvPr id="191" name="テキスト ボックス 190">
          <a:extLst>
            <a:ext uri="{FF2B5EF4-FFF2-40B4-BE49-F238E27FC236}">
              <a16:creationId xmlns:a16="http://schemas.microsoft.com/office/drawing/2014/main" id="{FD3655E6-8B13-4284-8CA4-BC37B0D94BC2}"/>
            </a:ext>
          </a:extLst>
        </xdr:cNvPr>
        <xdr:cNvSpPr txBox="1"/>
      </xdr:nvSpPr>
      <xdr:spPr>
        <a:xfrm>
          <a:off x="830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87930CD2-53BB-4E85-AD35-064AA0D05023}"/>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FEEB214B-F9F7-4EA6-BC63-501EA66DCB33}"/>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48C3ECDA-F98D-4C8A-9B85-FB243361CD9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32F1E2AB-1D60-42EB-8D72-432438E52885}"/>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3860B7CD-47A8-4BC8-AE9A-F32297484172}"/>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70492</xdr:rowOff>
    </xdr:from>
    <xdr:to>
      <xdr:col>24</xdr:col>
      <xdr:colOff>114300</xdr:colOff>
      <xdr:row>77</xdr:row>
      <xdr:rowOff>642</xdr:rowOff>
    </xdr:to>
    <xdr:sp macro="" textlink="">
      <xdr:nvSpPr>
        <xdr:cNvPr id="197" name="楕円 196">
          <a:extLst>
            <a:ext uri="{FF2B5EF4-FFF2-40B4-BE49-F238E27FC236}">
              <a16:creationId xmlns:a16="http://schemas.microsoft.com/office/drawing/2014/main" id="{7BFCE7E2-8DC8-4052-8C78-485EB53E7558}"/>
            </a:ext>
          </a:extLst>
        </xdr:cNvPr>
        <xdr:cNvSpPr/>
      </xdr:nvSpPr>
      <xdr:spPr>
        <a:xfrm>
          <a:off x="4584700" y="1310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48919</xdr:rowOff>
    </xdr:from>
    <xdr:ext cx="599010" cy="259045"/>
    <xdr:sp macro="" textlink="">
      <xdr:nvSpPr>
        <xdr:cNvPr id="198" name="民生費該当値テキスト">
          <a:extLst>
            <a:ext uri="{FF2B5EF4-FFF2-40B4-BE49-F238E27FC236}">
              <a16:creationId xmlns:a16="http://schemas.microsoft.com/office/drawing/2014/main" id="{47D6713F-E3E0-4338-8C96-95C05D73C396}"/>
            </a:ext>
          </a:extLst>
        </xdr:cNvPr>
        <xdr:cNvSpPr txBox="1"/>
      </xdr:nvSpPr>
      <xdr:spPr>
        <a:xfrm>
          <a:off x="4686300" y="1307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6038</xdr:rowOff>
    </xdr:from>
    <xdr:to>
      <xdr:col>20</xdr:col>
      <xdr:colOff>38100</xdr:colOff>
      <xdr:row>76</xdr:row>
      <xdr:rowOff>107638</xdr:rowOff>
    </xdr:to>
    <xdr:sp macro="" textlink="">
      <xdr:nvSpPr>
        <xdr:cNvPr id="199" name="楕円 198">
          <a:extLst>
            <a:ext uri="{FF2B5EF4-FFF2-40B4-BE49-F238E27FC236}">
              <a16:creationId xmlns:a16="http://schemas.microsoft.com/office/drawing/2014/main" id="{758798E0-E581-4792-93C3-0C714ED7A5E9}"/>
            </a:ext>
          </a:extLst>
        </xdr:cNvPr>
        <xdr:cNvSpPr/>
      </xdr:nvSpPr>
      <xdr:spPr>
        <a:xfrm>
          <a:off x="3746500" y="1303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98765</xdr:rowOff>
    </xdr:from>
    <xdr:ext cx="599010" cy="259045"/>
    <xdr:sp macro="" textlink="">
      <xdr:nvSpPr>
        <xdr:cNvPr id="200" name="テキスト ボックス 199">
          <a:extLst>
            <a:ext uri="{FF2B5EF4-FFF2-40B4-BE49-F238E27FC236}">
              <a16:creationId xmlns:a16="http://schemas.microsoft.com/office/drawing/2014/main" id="{A09417EB-7A03-4A11-8C4E-1DCA07743EAD}"/>
            </a:ext>
          </a:extLst>
        </xdr:cNvPr>
        <xdr:cNvSpPr txBox="1"/>
      </xdr:nvSpPr>
      <xdr:spPr>
        <a:xfrm>
          <a:off x="3497795" y="1312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128861</xdr:rowOff>
    </xdr:from>
    <xdr:to>
      <xdr:col>15</xdr:col>
      <xdr:colOff>101600</xdr:colOff>
      <xdr:row>75</xdr:row>
      <xdr:rowOff>59011</xdr:rowOff>
    </xdr:to>
    <xdr:sp macro="" textlink="">
      <xdr:nvSpPr>
        <xdr:cNvPr id="201" name="楕円 200">
          <a:extLst>
            <a:ext uri="{FF2B5EF4-FFF2-40B4-BE49-F238E27FC236}">
              <a16:creationId xmlns:a16="http://schemas.microsoft.com/office/drawing/2014/main" id="{AFC78175-1E49-4031-8F95-4977E023AF2A}"/>
            </a:ext>
          </a:extLst>
        </xdr:cNvPr>
        <xdr:cNvSpPr/>
      </xdr:nvSpPr>
      <xdr:spPr>
        <a:xfrm>
          <a:off x="2857500" y="1281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75538</xdr:rowOff>
    </xdr:from>
    <xdr:ext cx="599010" cy="259045"/>
    <xdr:sp macro="" textlink="">
      <xdr:nvSpPr>
        <xdr:cNvPr id="202" name="テキスト ボックス 201">
          <a:extLst>
            <a:ext uri="{FF2B5EF4-FFF2-40B4-BE49-F238E27FC236}">
              <a16:creationId xmlns:a16="http://schemas.microsoft.com/office/drawing/2014/main" id="{7CB7D04E-59C8-4B52-9363-2D24497CD77E}"/>
            </a:ext>
          </a:extLst>
        </xdr:cNvPr>
        <xdr:cNvSpPr txBox="1"/>
      </xdr:nvSpPr>
      <xdr:spPr>
        <a:xfrm>
          <a:off x="2608795" y="1259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78298</xdr:rowOff>
    </xdr:from>
    <xdr:to>
      <xdr:col>10</xdr:col>
      <xdr:colOff>165100</xdr:colOff>
      <xdr:row>74</xdr:row>
      <xdr:rowOff>8448</xdr:rowOff>
    </xdr:to>
    <xdr:sp macro="" textlink="">
      <xdr:nvSpPr>
        <xdr:cNvPr id="203" name="楕円 202">
          <a:extLst>
            <a:ext uri="{FF2B5EF4-FFF2-40B4-BE49-F238E27FC236}">
              <a16:creationId xmlns:a16="http://schemas.microsoft.com/office/drawing/2014/main" id="{E8960F73-C401-4527-9694-A691AA46BFC6}"/>
            </a:ext>
          </a:extLst>
        </xdr:cNvPr>
        <xdr:cNvSpPr/>
      </xdr:nvSpPr>
      <xdr:spPr>
        <a:xfrm>
          <a:off x="1968500" y="1259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24975</xdr:rowOff>
    </xdr:from>
    <xdr:ext cx="599010" cy="259045"/>
    <xdr:sp macro="" textlink="">
      <xdr:nvSpPr>
        <xdr:cNvPr id="204" name="テキスト ボックス 203">
          <a:extLst>
            <a:ext uri="{FF2B5EF4-FFF2-40B4-BE49-F238E27FC236}">
              <a16:creationId xmlns:a16="http://schemas.microsoft.com/office/drawing/2014/main" id="{21A622C9-E004-4401-9206-DB94ABC2719E}"/>
            </a:ext>
          </a:extLst>
        </xdr:cNvPr>
        <xdr:cNvSpPr txBox="1"/>
      </xdr:nvSpPr>
      <xdr:spPr>
        <a:xfrm>
          <a:off x="1719795" y="12369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159386</xdr:rowOff>
    </xdr:from>
    <xdr:to>
      <xdr:col>6</xdr:col>
      <xdr:colOff>38100</xdr:colOff>
      <xdr:row>76</xdr:row>
      <xdr:rowOff>89536</xdr:rowOff>
    </xdr:to>
    <xdr:sp macro="" textlink="">
      <xdr:nvSpPr>
        <xdr:cNvPr id="205" name="楕円 204">
          <a:extLst>
            <a:ext uri="{FF2B5EF4-FFF2-40B4-BE49-F238E27FC236}">
              <a16:creationId xmlns:a16="http://schemas.microsoft.com/office/drawing/2014/main" id="{6A63BB1B-3AA0-4C50-8D89-1CA12278F6FD}"/>
            </a:ext>
          </a:extLst>
        </xdr:cNvPr>
        <xdr:cNvSpPr/>
      </xdr:nvSpPr>
      <xdr:spPr>
        <a:xfrm>
          <a:off x="1079500" y="130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106062</xdr:rowOff>
    </xdr:from>
    <xdr:ext cx="599010" cy="259045"/>
    <xdr:sp macro="" textlink="">
      <xdr:nvSpPr>
        <xdr:cNvPr id="206" name="テキスト ボックス 205">
          <a:extLst>
            <a:ext uri="{FF2B5EF4-FFF2-40B4-BE49-F238E27FC236}">
              <a16:creationId xmlns:a16="http://schemas.microsoft.com/office/drawing/2014/main" id="{F3959B47-96FF-4242-A7FE-CA18F3C0931A}"/>
            </a:ext>
          </a:extLst>
        </xdr:cNvPr>
        <xdr:cNvSpPr txBox="1"/>
      </xdr:nvSpPr>
      <xdr:spPr>
        <a:xfrm>
          <a:off x="830795" y="1279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B6E8954E-8DF5-411A-A286-117511BA2D41}"/>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FC7A0901-6521-499A-8BF6-D916A9F0361F}"/>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9D9D4138-B404-4D63-BD0A-925653D188A3}"/>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BADE3BB6-1818-43F6-BACF-3C185ED7638D}"/>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A8617BBB-2E3D-44A1-B3C0-6555AD7D317D}"/>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564CF6B4-06EF-4659-B7BA-8A03DA8BE37B}"/>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EB6F76A8-4F24-4B0E-A83B-043FE40BCDEC}"/>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5C97D566-8922-4ACA-8B29-ED7F44933C1E}"/>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2B2575FB-19B6-4552-9A5E-E72D58893306}"/>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943CCE52-DA47-471F-BF4B-026BA3E6C075}"/>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C6419A5D-EF37-4D4B-8272-8FE3C71527DF}"/>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AF628B87-EF0D-4F31-A4E5-0B2BCA397D07}"/>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EA3B0E35-E076-4B9A-BC49-F0476B7D6C9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7D42521A-B488-4F3B-BDE8-B26453447B3D}"/>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D43848DD-B4F4-4847-954F-73879540A478}"/>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FD5E4AC0-2C46-4161-9F24-C00B4AD8421F}"/>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F64717F2-F8B8-4C1A-8989-463530B5FC66}"/>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E0EF5229-E471-4C62-867C-7CA61FECC2E5}"/>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C16B1146-C033-4491-997E-5B17C725CA16}"/>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31166AFF-B9FB-4A17-A6F1-65558758D5E6}"/>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7E80F511-1746-4F3A-B7FD-DCEDAB5DF979}"/>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FFF5B271-EBE1-4301-A499-6C47AF3AC22F}"/>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91D787E8-05CB-4D39-A424-A68073D5C532}"/>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C9BF2E1-E75B-4F3C-917B-3E47FBA361D5}"/>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1E029781-DD62-481C-835F-FD482ED50CCD}"/>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6A23C024-E297-45A8-873E-65C4AE2C30C7}"/>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4503C7F9-7DEC-41AA-A2B8-11A5D53541BA}"/>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38E607F6-4B4B-4F7F-81F8-E72B1AA9F254}"/>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1AE11A5-D9FD-4948-85EC-183A5E302511}"/>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149092</xdr:rowOff>
    </xdr:from>
    <xdr:to>
      <xdr:col>24</xdr:col>
      <xdr:colOff>63500</xdr:colOff>
      <xdr:row>96</xdr:row>
      <xdr:rowOff>153282</xdr:rowOff>
    </xdr:to>
    <xdr:cxnSp macro="">
      <xdr:nvCxnSpPr>
        <xdr:cNvPr id="236" name="直線コネクタ 235">
          <a:extLst>
            <a:ext uri="{FF2B5EF4-FFF2-40B4-BE49-F238E27FC236}">
              <a16:creationId xmlns:a16="http://schemas.microsoft.com/office/drawing/2014/main" id="{8776EC97-C833-4928-8B96-2BD0FE3FD609}"/>
            </a:ext>
          </a:extLst>
        </xdr:cNvPr>
        <xdr:cNvCxnSpPr/>
      </xdr:nvCxnSpPr>
      <xdr:spPr>
        <a:xfrm>
          <a:off x="3797300" y="16436842"/>
          <a:ext cx="838200" cy="17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23AE8039-3280-4ED6-8451-6E96B01E05A7}"/>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69CD2BD0-2F59-4F8E-B553-34F51EA90A06}"/>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129012</xdr:rowOff>
    </xdr:from>
    <xdr:to>
      <xdr:col>19</xdr:col>
      <xdr:colOff>177800</xdr:colOff>
      <xdr:row>95</xdr:row>
      <xdr:rowOff>149092</xdr:rowOff>
    </xdr:to>
    <xdr:cxnSp macro="">
      <xdr:nvCxnSpPr>
        <xdr:cNvPr id="239" name="直線コネクタ 238">
          <a:extLst>
            <a:ext uri="{FF2B5EF4-FFF2-40B4-BE49-F238E27FC236}">
              <a16:creationId xmlns:a16="http://schemas.microsoft.com/office/drawing/2014/main" id="{E2761052-9EFB-4623-8CDC-CE54C1B2D763}"/>
            </a:ext>
          </a:extLst>
        </xdr:cNvPr>
        <xdr:cNvCxnSpPr/>
      </xdr:nvCxnSpPr>
      <xdr:spPr>
        <a:xfrm>
          <a:off x="2908300" y="16416762"/>
          <a:ext cx="889000" cy="2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9B10448C-E057-4996-ACCE-2BDFA2A7A554}"/>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A1A3BCFE-94F5-4E22-9739-A3E9C45AD1AF}"/>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129012</xdr:rowOff>
    </xdr:from>
    <xdr:to>
      <xdr:col>15</xdr:col>
      <xdr:colOff>50800</xdr:colOff>
      <xdr:row>98</xdr:row>
      <xdr:rowOff>50375</xdr:rowOff>
    </xdr:to>
    <xdr:cxnSp macro="">
      <xdr:nvCxnSpPr>
        <xdr:cNvPr id="242" name="直線コネクタ 241">
          <a:extLst>
            <a:ext uri="{FF2B5EF4-FFF2-40B4-BE49-F238E27FC236}">
              <a16:creationId xmlns:a16="http://schemas.microsoft.com/office/drawing/2014/main" id="{DA6E7296-6026-4998-9323-EF64A3A0C3F9}"/>
            </a:ext>
          </a:extLst>
        </xdr:cNvPr>
        <xdr:cNvCxnSpPr/>
      </xdr:nvCxnSpPr>
      <xdr:spPr>
        <a:xfrm flipV="1">
          <a:off x="2019300" y="16416762"/>
          <a:ext cx="889000" cy="4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D479AA33-3802-4A7D-80C9-48D72C6FC31E}"/>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C6E99B4C-CABC-4315-A067-A17964157363}"/>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47803</xdr:rowOff>
    </xdr:from>
    <xdr:to>
      <xdr:col>10</xdr:col>
      <xdr:colOff>114300</xdr:colOff>
      <xdr:row>98</xdr:row>
      <xdr:rowOff>50375</xdr:rowOff>
    </xdr:to>
    <xdr:cxnSp macro="">
      <xdr:nvCxnSpPr>
        <xdr:cNvPr id="245" name="直線コネクタ 244">
          <a:extLst>
            <a:ext uri="{FF2B5EF4-FFF2-40B4-BE49-F238E27FC236}">
              <a16:creationId xmlns:a16="http://schemas.microsoft.com/office/drawing/2014/main" id="{3B12DC9B-B6A6-4C91-8481-89E0CF518622}"/>
            </a:ext>
          </a:extLst>
        </xdr:cNvPr>
        <xdr:cNvCxnSpPr/>
      </xdr:nvCxnSpPr>
      <xdr:spPr>
        <a:xfrm>
          <a:off x="1130300" y="16849903"/>
          <a:ext cx="8890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9998D103-3A40-45F0-8A79-3E594D3F2B3C}"/>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DF99FD23-0AD3-417A-BB4B-76866345852D}"/>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60950316-EAC1-4C68-AF6E-172EB9D51816}"/>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18C02FA7-5131-4329-A672-42ECB1AC8DF8}"/>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849AF56C-0DDA-42F5-9A46-5A2419C10271}"/>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54CBA02D-E40C-4F75-8A31-4DBB3F32C572}"/>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F83DA5F7-D359-4D47-A56E-880D0A1D05BB}"/>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190D7989-21A4-4A7C-9F8C-D50F8B1CB6A3}"/>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D43EAF54-1500-46AA-915F-14F9C79D49F7}"/>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102482</xdr:rowOff>
    </xdr:from>
    <xdr:to>
      <xdr:col>24</xdr:col>
      <xdr:colOff>114300</xdr:colOff>
      <xdr:row>97</xdr:row>
      <xdr:rowOff>32632</xdr:rowOff>
    </xdr:to>
    <xdr:sp macro="" textlink="">
      <xdr:nvSpPr>
        <xdr:cNvPr id="255" name="楕円 254">
          <a:extLst>
            <a:ext uri="{FF2B5EF4-FFF2-40B4-BE49-F238E27FC236}">
              <a16:creationId xmlns:a16="http://schemas.microsoft.com/office/drawing/2014/main" id="{122345A7-BC58-41FB-BBA0-B2167D220E28}"/>
            </a:ext>
          </a:extLst>
        </xdr:cNvPr>
        <xdr:cNvSpPr/>
      </xdr:nvSpPr>
      <xdr:spPr>
        <a:xfrm>
          <a:off x="4584700" y="1656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80909</xdr:rowOff>
    </xdr:from>
    <xdr:ext cx="534377" cy="259045"/>
    <xdr:sp macro="" textlink="">
      <xdr:nvSpPr>
        <xdr:cNvPr id="256" name="衛生費該当値テキスト">
          <a:extLst>
            <a:ext uri="{FF2B5EF4-FFF2-40B4-BE49-F238E27FC236}">
              <a16:creationId xmlns:a16="http://schemas.microsoft.com/office/drawing/2014/main" id="{E3E329FC-6063-4579-9F6F-96B2ACFD76CC}"/>
            </a:ext>
          </a:extLst>
        </xdr:cNvPr>
        <xdr:cNvSpPr txBox="1"/>
      </xdr:nvSpPr>
      <xdr:spPr>
        <a:xfrm>
          <a:off x="4686300" y="1654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98292</xdr:rowOff>
    </xdr:from>
    <xdr:to>
      <xdr:col>20</xdr:col>
      <xdr:colOff>38100</xdr:colOff>
      <xdr:row>96</xdr:row>
      <xdr:rowOff>28442</xdr:rowOff>
    </xdr:to>
    <xdr:sp macro="" textlink="">
      <xdr:nvSpPr>
        <xdr:cNvPr id="257" name="楕円 256">
          <a:extLst>
            <a:ext uri="{FF2B5EF4-FFF2-40B4-BE49-F238E27FC236}">
              <a16:creationId xmlns:a16="http://schemas.microsoft.com/office/drawing/2014/main" id="{7F87A7B6-0A32-4F89-89DA-2D5548D45B05}"/>
            </a:ext>
          </a:extLst>
        </xdr:cNvPr>
        <xdr:cNvSpPr/>
      </xdr:nvSpPr>
      <xdr:spPr>
        <a:xfrm>
          <a:off x="3746500" y="163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19569</xdr:rowOff>
    </xdr:from>
    <xdr:ext cx="534377" cy="259045"/>
    <xdr:sp macro="" textlink="">
      <xdr:nvSpPr>
        <xdr:cNvPr id="258" name="テキスト ボックス 257">
          <a:extLst>
            <a:ext uri="{FF2B5EF4-FFF2-40B4-BE49-F238E27FC236}">
              <a16:creationId xmlns:a16="http://schemas.microsoft.com/office/drawing/2014/main" id="{6B6F8579-46EC-4734-8762-814A2500EF9F}"/>
            </a:ext>
          </a:extLst>
        </xdr:cNvPr>
        <xdr:cNvSpPr txBox="1"/>
      </xdr:nvSpPr>
      <xdr:spPr>
        <a:xfrm>
          <a:off x="3530111" y="1647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78212</xdr:rowOff>
    </xdr:from>
    <xdr:to>
      <xdr:col>15</xdr:col>
      <xdr:colOff>101600</xdr:colOff>
      <xdr:row>96</xdr:row>
      <xdr:rowOff>8362</xdr:rowOff>
    </xdr:to>
    <xdr:sp macro="" textlink="">
      <xdr:nvSpPr>
        <xdr:cNvPr id="259" name="楕円 258">
          <a:extLst>
            <a:ext uri="{FF2B5EF4-FFF2-40B4-BE49-F238E27FC236}">
              <a16:creationId xmlns:a16="http://schemas.microsoft.com/office/drawing/2014/main" id="{E7105BF6-67EF-4221-A4D8-67479F8D0DDB}"/>
            </a:ext>
          </a:extLst>
        </xdr:cNvPr>
        <xdr:cNvSpPr/>
      </xdr:nvSpPr>
      <xdr:spPr>
        <a:xfrm>
          <a:off x="2857500" y="1636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170939</xdr:rowOff>
    </xdr:from>
    <xdr:ext cx="534377" cy="259045"/>
    <xdr:sp macro="" textlink="">
      <xdr:nvSpPr>
        <xdr:cNvPr id="260" name="テキスト ボックス 259">
          <a:extLst>
            <a:ext uri="{FF2B5EF4-FFF2-40B4-BE49-F238E27FC236}">
              <a16:creationId xmlns:a16="http://schemas.microsoft.com/office/drawing/2014/main" id="{C13F108F-5B81-4CBB-B829-1380F3CD2094}"/>
            </a:ext>
          </a:extLst>
        </xdr:cNvPr>
        <xdr:cNvSpPr txBox="1"/>
      </xdr:nvSpPr>
      <xdr:spPr>
        <a:xfrm>
          <a:off x="2641111" y="1645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171025</xdr:rowOff>
    </xdr:from>
    <xdr:to>
      <xdr:col>10</xdr:col>
      <xdr:colOff>165100</xdr:colOff>
      <xdr:row>98</xdr:row>
      <xdr:rowOff>101175</xdr:rowOff>
    </xdr:to>
    <xdr:sp macro="" textlink="">
      <xdr:nvSpPr>
        <xdr:cNvPr id="261" name="楕円 260">
          <a:extLst>
            <a:ext uri="{FF2B5EF4-FFF2-40B4-BE49-F238E27FC236}">
              <a16:creationId xmlns:a16="http://schemas.microsoft.com/office/drawing/2014/main" id="{6E21ECC5-EAC1-4B85-AB04-B8053CD9DE80}"/>
            </a:ext>
          </a:extLst>
        </xdr:cNvPr>
        <xdr:cNvSpPr/>
      </xdr:nvSpPr>
      <xdr:spPr>
        <a:xfrm>
          <a:off x="1968500" y="1680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92302</xdr:rowOff>
    </xdr:from>
    <xdr:ext cx="534377" cy="259045"/>
    <xdr:sp macro="" textlink="">
      <xdr:nvSpPr>
        <xdr:cNvPr id="262" name="テキスト ボックス 261">
          <a:extLst>
            <a:ext uri="{FF2B5EF4-FFF2-40B4-BE49-F238E27FC236}">
              <a16:creationId xmlns:a16="http://schemas.microsoft.com/office/drawing/2014/main" id="{028BAC6A-A7A8-464A-81CC-22390075279C}"/>
            </a:ext>
          </a:extLst>
        </xdr:cNvPr>
        <xdr:cNvSpPr txBox="1"/>
      </xdr:nvSpPr>
      <xdr:spPr>
        <a:xfrm>
          <a:off x="1752111" y="1689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168453</xdr:rowOff>
    </xdr:from>
    <xdr:to>
      <xdr:col>6</xdr:col>
      <xdr:colOff>38100</xdr:colOff>
      <xdr:row>98</xdr:row>
      <xdr:rowOff>98603</xdr:rowOff>
    </xdr:to>
    <xdr:sp macro="" textlink="">
      <xdr:nvSpPr>
        <xdr:cNvPr id="263" name="楕円 262">
          <a:extLst>
            <a:ext uri="{FF2B5EF4-FFF2-40B4-BE49-F238E27FC236}">
              <a16:creationId xmlns:a16="http://schemas.microsoft.com/office/drawing/2014/main" id="{7A9D8039-A7A6-496D-BAF6-3D74F8DA7E80}"/>
            </a:ext>
          </a:extLst>
        </xdr:cNvPr>
        <xdr:cNvSpPr/>
      </xdr:nvSpPr>
      <xdr:spPr>
        <a:xfrm>
          <a:off x="1079500" y="1679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89730</xdr:rowOff>
    </xdr:from>
    <xdr:ext cx="534377" cy="259045"/>
    <xdr:sp macro="" textlink="">
      <xdr:nvSpPr>
        <xdr:cNvPr id="264" name="テキスト ボックス 263">
          <a:extLst>
            <a:ext uri="{FF2B5EF4-FFF2-40B4-BE49-F238E27FC236}">
              <a16:creationId xmlns:a16="http://schemas.microsoft.com/office/drawing/2014/main" id="{FAEDDF0A-C5F5-46A8-A263-AFFE31F6605D}"/>
            </a:ext>
          </a:extLst>
        </xdr:cNvPr>
        <xdr:cNvSpPr txBox="1"/>
      </xdr:nvSpPr>
      <xdr:spPr>
        <a:xfrm>
          <a:off x="863111" y="1689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E6EEA3C4-CBAB-4A64-A9F4-934195E21B14}"/>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7428EAA4-928F-416F-BFDA-5BFE052BAD73}"/>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AC448850-62AA-4346-918D-2D6F9534B379}"/>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A4A0DE8F-8DFE-4319-803A-8A6C3655CDFB}"/>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D5C6F22C-6B13-47DE-9B37-411A69168F2B}"/>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4D6339B4-4CBE-405B-9DD9-18C83026CADC}"/>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353D6610-6072-4B14-BD15-AA469E8CDF9B}"/>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A3B1512-8B24-4C00-A12B-D950B8985114}"/>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508C1F57-82A1-4342-AA3D-2103AADAECA2}"/>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E5B53717-CAD6-4B86-B543-9F2834F0B6C7}"/>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72F99476-529B-40A4-AD22-22D7972644D2}"/>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DAA955DB-6139-4EA6-B83B-9807BE765F78}"/>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BBF92ED5-397A-4ACC-A5E1-9A3198566C42}"/>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B3C283D2-92C8-4994-9BFA-DAE4EE23C8E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B1DF4D97-4186-461D-A9D5-23010107101B}"/>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571DDCBD-531D-4315-A3C5-A935B848A048}"/>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4850EBAC-3186-4C2F-8710-7E3B46776024}"/>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E8AEA2C3-4791-4526-9B15-7BD58DCBEB3F}"/>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E90F10B5-2788-4DC6-96F1-ABECCDCB45A1}"/>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5BFEC05F-8BDB-4529-8D83-FC3435BCAA7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AF3757FE-0524-4BE6-A19A-583B90E7C16D}"/>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1B83AF9D-9DE5-497C-BFB6-59CAC04762A3}"/>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40707F9F-CD92-4FD6-87EA-D6C17F3DFC32}"/>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86B6958D-7D20-4E32-B4DA-3DBE4942A47E}"/>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117CBFEC-CAA5-4637-BD9A-80856AE41832}"/>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7A9B79AB-52F5-43A6-8422-FB625E8B6A45}"/>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2990B475-9ACE-4932-B7D5-A7944C356E4F}"/>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9341FC3-05A8-461C-9DD1-7F2A6A8BC348}"/>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1216B530-F6F7-4178-A0C5-42FEAB17C14B}"/>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9D8097E4-8F4B-4A1F-9AE3-ECC4C2F74649}"/>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103777</xdr:rowOff>
    </xdr:from>
    <xdr:to>
      <xdr:col>55</xdr:col>
      <xdr:colOff>0</xdr:colOff>
      <xdr:row>39</xdr:row>
      <xdr:rowOff>7765</xdr:rowOff>
    </xdr:to>
    <xdr:cxnSp macro="">
      <xdr:nvCxnSpPr>
        <xdr:cNvPr id="295" name="直線コネクタ 294">
          <a:extLst>
            <a:ext uri="{FF2B5EF4-FFF2-40B4-BE49-F238E27FC236}">
              <a16:creationId xmlns:a16="http://schemas.microsoft.com/office/drawing/2014/main" id="{CD0A550E-C9F7-4CE7-A497-912D0C374339}"/>
            </a:ext>
          </a:extLst>
        </xdr:cNvPr>
        <xdr:cNvCxnSpPr/>
      </xdr:nvCxnSpPr>
      <xdr:spPr>
        <a:xfrm>
          <a:off x="9639300" y="6618877"/>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50A3C19A-9D4C-48BC-9DE7-056C27C043E1}"/>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61D4F708-C9BA-4196-B1D2-E614EB36130E}"/>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103777</xdr:rowOff>
    </xdr:from>
    <xdr:to>
      <xdr:col>50</xdr:col>
      <xdr:colOff>114300</xdr:colOff>
      <xdr:row>38</xdr:row>
      <xdr:rowOff>121412</xdr:rowOff>
    </xdr:to>
    <xdr:cxnSp macro="">
      <xdr:nvCxnSpPr>
        <xdr:cNvPr id="298" name="直線コネクタ 297">
          <a:extLst>
            <a:ext uri="{FF2B5EF4-FFF2-40B4-BE49-F238E27FC236}">
              <a16:creationId xmlns:a16="http://schemas.microsoft.com/office/drawing/2014/main" id="{4481F46D-8D26-40F9-8CBE-E886F4DFB30D}"/>
            </a:ext>
          </a:extLst>
        </xdr:cNvPr>
        <xdr:cNvCxnSpPr/>
      </xdr:nvCxnSpPr>
      <xdr:spPr>
        <a:xfrm flipV="1">
          <a:off x="8750300" y="6618877"/>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F5E21C21-14A0-4672-A312-8F0186C250CA}"/>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96D662DA-95ED-449F-AD9A-6BEE0565B33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121412</xdr:rowOff>
    </xdr:from>
    <xdr:to>
      <xdr:col>45</xdr:col>
      <xdr:colOff>177800</xdr:colOff>
      <xdr:row>38</xdr:row>
      <xdr:rowOff>160600</xdr:rowOff>
    </xdr:to>
    <xdr:cxnSp macro="">
      <xdr:nvCxnSpPr>
        <xdr:cNvPr id="301" name="直線コネクタ 300">
          <a:extLst>
            <a:ext uri="{FF2B5EF4-FFF2-40B4-BE49-F238E27FC236}">
              <a16:creationId xmlns:a16="http://schemas.microsoft.com/office/drawing/2014/main" id="{1B9E38A6-2B9B-4EC7-8D5B-65042C6EE4FE}"/>
            </a:ext>
          </a:extLst>
        </xdr:cNvPr>
        <xdr:cNvCxnSpPr/>
      </xdr:nvCxnSpPr>
      <xdr:spPr>
        <a:xfrm flipV="1">
          <a:off x="7861300" y="663651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28928050-DB6E-4322-B3CD-D1619FB3C0FF}"/>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93D69DFA-E0F6-4E84-81D0-92D5529E0687}"/>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160600</xdr:rowOff>
    </xdr:from>
    <xdr:to>
      <xdr:col>41</xdr:col>
      <xdr:colOff>50800</xdr:colOff>
      <xdr:row>38</xdr:row>
      <xdr:rowOff>161907</xdr:rowOff>
    </xdr:to>
    <xdr:cxnSp macro="">
      <xdr:nvCxnSpPr>
        <xdr:cNvPr id="304" name="直線コネクタ 303">
          <a:extLst>
            <a:ext uri="{FF2B5EF4-FFF2-40B4-BE49-F238E27FC236}">
              <a16:creationId xmlns:a16="http://schemas.microsoft.com/office/drawing/2014/main" id="{C149A1BE-3B35-4780-93AF-3C9BFA4E4F5E}"/>
            </a:ext>
          </a:extLst>
        </xdr:cNvPr>
        <xdr:cNvCxnSpPr/>
      </xdr:nvCxnSpPr>
      <xdr:spPr>
        <a:xfrm flipV="1">
          <a:off x="6972300" y="6675700"/>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35229FA-78A1-4E88-858B-309762C0F1F6}"/>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A8750A7B-A932-4ECE-A1C7-CDB3B32BFE4E}"/>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AD1EDFB1-0BA9-4A80-85E0-3309B47CC798}"/>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a:extLst>
            <a:ext uri="{FF2B5EF4-FFF2-40B4-BE49-F238E27FC236}">
              <a16:creationId xmlns:a16="http://schemas.microsoft.com/office/drawing/2014/main" id="{089DF472-9C10-41EB-A2B1-BEBCB0D1E89C}"/>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7AD1BD25-4141-46AF-8840-562CE44E59C4}"/>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1CF499F2-DE60-44A3-8F40-712183512277}"/>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C9ADBB52-959C-489A-AF13-C61CACF8C19B}"/>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E29F3D68-6CD2-4E9D-B815-CDEDE71F574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C0704026-AA91-45B0-936A-8DFFCBDBDF6E}"/>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128415</xdr:rowOff>
    </xdr:from>
    <xdr:to>
      <xdr:col>55</xdr:col>
      <xdr:colOff>50800</xdr:colOff>
      <xdr:row>39</xdr:row>
      <xdr:rowOff>58565</xdr:rowOff>
    </xdr:to>
    <xdr:sp macro="" textlink="">
      <xdr:nvSpPr>
        <xdr:cNvPr id="314" name="楕円 313">
          <a:extLst>
            <a:ext uri="{FF2B5EF4-FFF2-40B4-BE49-F238E27FC236}">
              <a16:creationId xmlns:a16="http://schemas.microsoft.com/office/drawing/2014/main" id="{5C852778-D8E4-42D3-925C-B58563315342}"/>
            </a:ext>
          </a:extLst>
        </xdr:cNvPr>
        <xdr:cNvSpPr/>
      </xdr:nvSpPr>
      <xdr:spPr>
        <a:xfrm>
          <a:off x="10426700" y="664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43342</xdr:rowOff>
    </xdr:from>
    <xdr:ext cx="378565" cy="259045"/>
    <xdr:sp macro="" textlink="">
      <xdr:nvSpPr>
        <xdr:cNvPr id="315" name="労働費該当値テキスト">
          <a:extLst>
            <a:ext uri="{FF2B5EF4-FFF2-40B4-BE49-F238E27FC236}">
              <a16:creationId xmlns:a16="http://schemas.microsoft.com/office/drawing/2014/main" id="{CC4743A6-BBA5-4839-8B3D-AAA92CA7B176}"/>
            </a:ext>
          </a:extLst>
        </xdr:cNvPr>
        <xdr:cNvSpPr txBox="1"/>
      </xdr:nvSpPr>
      <xdr:spPr>
        <a:xfrm>
          <a:off x="10528300" y="6558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52977</xdr:rowOff>
    </xdr:from>
    <xdr:to>
      <xdr:col>50</xdr:col>
      <xdr:colOff>165100</xdr:colOff>
      <xdr:row>38</xdr:row>
      <xdr:rowOff>154577</xdr:rowOff>
    </xdr:to>
    <xdr:sp macro="" textlink="">
      <xdr:nvSpPr>
        <xdr:cNvPr id="316" name="楕円 315">
          <a:extLst>
            <a:ext uri="{FF2B5EF4-FFF2-40B4-BE49-F238E27FC236}">
              <a16:creationId xmlns:a16="http://schemas.microsoft.com/office/drawing/2014/main" id="{B070A2DB-0141-4CAB-88EF-50F63C110C9D}"/>
            </a:ext>
          </a:extLst>
        </xdr:cNvPr>
        <xdr:cNvSpPr/>
      </xdr:nvSpPr>
      <xdr:spPr>
        <a:xfrm>
          <a:off x="9588500" y="656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145704</xdr:rowOff>
    </xdr:from>
    <xdr:ext cx="378565" cy="259045"/>
    <xdr:sp macro="" textlink="">
      <xdr:nvSpPr>
        <xdr:cNvPr id="317" name="テキスト ボックス 316">
          <a:extLst>
            <a:ext uri="{FF2B5EF4-FFF2-40B4-BE49-F238E27FC236}">
              <a16:creationId xmlns:a16="http://schemas.microsoft.com/office/drawing/2014/main" id="{E6D3B20F-073C-40A3-A226-AFC21CE0DD39}"/>
            </a:ext>
          </a:extLst>
        </xdr:cNvPr>
        <xdr:cNvSpPr txBox="1"/>
      </xdr:nvSpPr>
      <xdr:spPr>
        <a:xfrm>
          <a:off x="9450017" y="6660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70612</xdr:rowOff>
    </xdr:from>
    <xdr:to>
      <xdr:col>46</xdr:col>
      <xdr:colOff>38100</xdr:colOff>
      <xdr:row>39</xdr:row>
      <xdr:rowOff>762</xdr:rowOff>
    </xdr:to>
    <xdr:sp macro="" textlink="">
      <xdr:nvSpPr>
        <xdr:cNvPr id="318" name="楕円 317">
          <a:extLst>
            <a:ext uri="{FF2B5EF4-FFF2-40B4-BE49-F238E27FC236}">
              <a16:creationId xmlns:a16="http://schemas.microsoft.com/office/drawing/2014/main" id="{1CDB3A6F-EAED-4A2C-B943-311F4EFEC55E}"/>
            </a:ext>
          </a:extLst>
        </xdr:cNvPr>
        <xdr:cNvSpPr/>
      </xdr:nvSpPr>
      <xdr:spPr>
        <a:xfrm>
          <a:off x="8699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163339</xdr:rowOff>
    </xdr:from>
    <xdr:ext cx="378565" cy="259045"/>
    <xdr:sp macro="" textlink="">
      <xdr:nvSpPr>
        <xdr:cNvPr id="319" name="テキスト ボックス 318">
          <a:extLst>
            <a:ext uri="{FF2B5EF4-FFF2-40B4-BE49-F238E27FC236}">
              <a16:creationId xmlns:a16="http://schemas.microsoft.com/office/drawing/2014/main" id="{11A1F930-168B-43C4-9005-BB5E6C8B807F}"/>
            </a:ext>
          </a:extLst>
        </xdr:cNvPr>
        <xdr:cNvSpPr txBox="1"/>
      </xdr:nvSpPr>
      <xdr:spPr>
        <a:xfrm>
          <a:off x="8561017" y="667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109800</xdr:rowOff>
    </xdr:from>
    <xdr:to>
      <xdr:col>41</xdr:col>
      <xdr:colOff>101600</xdr:colOff>
      <xdr:row>39</xdr:row>
      <xdr:rowOff>39950</xdr:rowOff>
    </xdr:to>
    <xdr:sp macro="" textlink="">
      <xdr:nvSpPr>
        <xdr:cNvPr id="320" name="楕円 319">
          <a:extLst>
            <a:ext uri="{FF2B5EF4-FFF2-40B4-BE49-F238E27FC236}">
              <a16:creationId xmlns:a16="http://schemas.microsoft.com/office/drawing/2014/main" id="{8C80E5CC-1283-4356-909A-DAC52A89F20F}"/>
            </a:ext>
          </a:extLst>
        </xdr:cNvPr>
        <xdr:cNvSpPr/>
      </xdr:nvSpPr>
      <xdr:spPr>
        <a:xfrm>
          <a:off x="7810500" y="662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31077</xdr:rowOff>
    </xdr:from>
    <xdr:ext cx="378565" cy="259045"/>
    <xdr:sp macro="" textlink="">
      <xdr:nvSpPr>
        <xdr:cNvPr id="321" name="テキスト ボックス 320">
          <a:extLst>
            <a:ext uri="{FF2B5EF4-FFF2-40B4-BE49-F238E27FC236}">
              <a16:creationId xmlns:a16="http://schemas.microsoft.com/office/drawing/2014/main" id="{4E0931FB-2CE4-4557-824D-24B085979BB0}"/>
            </a:ext>
          </a:extLst>
        </xdr:cNvPr>
        <xdr:cNvSpPr txBox="1"/>
      </xdr:nvSpPr>
      <xdr:spPr>
        <a:xfrm>
          <a:off x="7672017" y="671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111107</xdr:rowOff>
    </xdr:from>
    <xdr:to>
      <xdr:col>36</xdr:col>
      <xdr:colOff>165100</xdr:colOff>
      <xdr:row>39</xdr:row>
      <xdr:rowOff>41257</xdr:rowOff>
    </xdr:to>
    <xdr:sp macro="" textlink="">
      <xdr:nvSpPr>
        <xdr:cNvPr id="322" name="楕円 321">
          <a:extLst>
            <a:ext uri="{FF2B5EF4-FFF2-40B4-BE49-F238E27FC236}">
              <a16:creationId xmlns:a16="http://schemas.microsoft.com/office/drawing/2014/main" id="{2E3303B6-CDAA-4747-940A-4325F5FB7FD0}"/>
            </a:ext>
          </a:extLst>
        </xdr:cNvPr>
        <xdr:cNvSpPr/>
      </xdr:nvSpPr>
      <xdr:spPr>
        <a:xfrm>
          <a:off x="6921500" y="662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32384</xdr:rowOff>
    </xdr:from>
    <xdr:ext cx="378565" cy="259045"/>
    <xdr:sp macro="" textlink="">
      <xdr:nvSpPr>
        <xdr:cNvPr id="323" name="テキスト ボックス 322">
          <a:extLst>
            <a:ext uri="{FF2B5EF4-FFF2-40B4-BE49-F238E27FC236}">
              <a16:creationId xmlns:a16="http://schemas.microsoft.com/office/drawing/2014/main" id="{0FCAC43B-D447-45EC-B55A-B57EF8840683}"/>
            </a:ext>
          </a:extLst>
        </xdr:cNvPr>
        <xdr:cNvSpPr txBox="1"/>
      </xdr:nvSpPr>
      <xdr:spPr>
        <a:xfrm>
          <a:off x="6783017" y="6718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953A7F4D-6915-49DE-B53E-EE686A55ECA3}"/>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D7909FB5-96F5-48F5-911C-442D18E184BD}"/>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91E6C1BC-920B-4D0D-9E1E-B17A9082B90D}"/>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61E78E7A-7E0C-42EB-95F1-692A3766F74D}"/>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AEEC55B-AF5D-478D-8927-3FAD0DA2C477}"/>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37FB0665-2504-418E-91BF-F43B101DFDB9}"/>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A890CBE-533C-4ACB-B127-B35ACEE032A5}"/>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56092AC0-5A95-4BD0-8D1C-55F80DB69835}"/>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56204BF3-EB95-426D-B470-F1053746075B}"/>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6231124F-C86D-4C6F-9080-CD1695B64D9B}"/>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4AC29173-068B-4E84-96D8-832280F6B7B6}"/>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2AD2F65F-4F6F-426E-82FB-A5A7CE7978D2}"/>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B54A254C-0AF5-4608-A8C1-512673C8EA73}"/>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EE72CA33-01F4-4AF2-BCC1-35B3E1D657BA}"/>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AF54AB1D-CA50-43C3-B7A8-73BD5285AE87}"/>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22756AA6-FCBD-42E1-8FF5-2E32CD4E6B0D}"/>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9D19F801-3E5A-4083-A37B-87EEE93EB5BD}"/>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303B3619-4A98-49BF-AF5D-0B84B25DEBDC}"/>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16C7248-6ECF-46E5-ABA9-07F6686EB1F4}"/>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16D42772-A8BB-4E9B-953F-0580E906A401}"/>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BA56059B-5009-4546-B562-7746A1BD68E2}"/>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25C8166-5F75-4616-A476-CDC211393EC8}"/>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B66688C8-3BAA-4231-8247-1EA6219B4F7B}"/>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CAA577E4-6883-48D8-8977-1F740BF24EC8}"/>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5BDE6274-252A-4454-9C06-42FA1DD95FC8}"/>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213A91B2-F513-4B2D-B7C1-ED644ECD4F47}"/>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7D69F6EA-90DC-4AC7-92B6-A75D8041E043}"/>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C5D9375B-C6F3-4781-9E76-ADB1C80CDE21}"/>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146462</xdr:rowOff>
    </xdr:from>
    <xdr:to>
      <xdr:col>55</xdr:col>
      <xdr:colOff>0</xdr:colOff>
      <xdr:row>57</xdr:row>
      <xdr:rowOff>168637</xdr:rowOff>
    </xdr:to>
    <xdr:cxnSp macro="">
      <xdr:nvCxnSpPr>
        <xdr:cNvPr id="352" name="直線コネクタ 351">
          <a:extLst>
            <a:ext uri="{FF2B5EF4-FFF2-40B4-BE49-F238E27FC236}">
              <a16:creationId xmlns:a16="http://schemas.microsoft.com/office/drawing/2014/main" id="{E49EAC53-0EC7-4086-A112-390D693740BB}"/>
            </a:ext>
          </a:extLst>
        </xdr:cNvPr>
        <xdr:cNvCxnSpPr/>
      </xdr:nvCxnSpPr>
      <xdr:spPr>
        <a:xfrm flipV="1">
          <a:off x="9639300" y="9919112"/>
          <a:ext cx="838200" cy="2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F92DADB9-39E4-4F9F-AD4A-F310AF08EAE6}"/>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86C06D12-1A00-447C-9A35-B9C961BE93EE}"/>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144996</xdr:rowOff>
    </xdr:from>
    <xdr:to>
      <xdr:col>50</xdr:col>
      <xdr:colOff>114300</xdr:colOff>
      <xdr:row>57</xdr:row>
      <xdr:rowOff>168637</xdr:rowOff>
    </xdr:to>
    <xdr:cxnSp macro="">
      <xdr:nvCxnSpPr>
        <xdr:cNvPr id="355" name="直線コネクタ 354">
          <a:extLst>
            <a:ext uri="{FF2B5EF4-FFF2-40B4-BE49-F238E27FC236}">
              <a16:creationId xmlns:a16="http://schemas.microsoft.com/office/drawing/2014/main" id="{13C47D23-6AAA-4C73-A1E7-0391EC5C6D4E}"/>
            </a:ext>
          </a:extLst>
        </xdr:cNvPr>
        <xdr:cNvCxnSpPr/>
      </xdr:nvCxnSpPr>
      <xdr:spPr>
        <a:xfrm>
          <a:off x="8750300" y="9574746"/>
          <a:ext cx="889000" cy="36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F45ECCEA-72D5-41A8-B4DB-57585C351DEA}"/>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E17B7ED9-2915-451B-BF62-04C6126796E1}"/>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6464</xdr:rowOff>
    </xdr:from>
    <xdr:to>
      <xdr:col>45</xdr:col>
      <xdr:colOff>177800</xdr:colOff>
      <xdr:row>55</xdr:row>
      <xdr:rowOff>144996</xdr:rowOff>
    </xdr:to>
    <xdr:cxnSp macro="">
      <xdr:nvCxnSpPr>
        <xdr:cNvPr id="358" name="直線コネクタ 357">
          <a:extLst>
            <a:ext uri="{FF2B5EF4-FFF2-40B4-BE49-F238E27FC236}">
              <a16:creationId xmlns:a16="http://schemas.microsoft.com/office/drawing/2014/main" id="{BE8F81A9-39C8-487C-897B-CC15E117B26E}"/>
            </a:ext>
          </a:extLst>
        </xdr:cNvPr>
        <xdr:cNvCxnSpPr/>
      </xdr:nvCxnSpPr>
      <xdr:spPr>
        <a:xfrm>
          <a:off x="7861300" y="8578964"/>
          <a:ext cx="889000" cy="99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E31A6E98-FF0D-41A8-9083-1429E8148DB6}"/>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a:extLst>
            <a:ext uri="{FF2B5EF4-FFF2-40B4-BE49-F238E27FC236}">
              <a16:creationId xmlns:a16="http://schemas.microsoft.com/office/drawing/2014/main" id="{201D9465-4FB0-4AE8-BF3D-234C25FBFFB5}"/>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6464</xdr:rowOff>
    </xdr:from>
    <xdr:to>
      <xdr:col>41</xdr:col>
      <xdr:colOff>50800</xdr:colOff>
      <xdr:row>51</xdr:row>
      <xdr:rowOff>55270</xdr:rowOff>
    </xdr:to>
    <xdr:cxnSp macro="">
      <xdr:nvCxnSpPr>
        <xdr:cNvPr id="361" name="直線コネクタ 360">
          <a:extLst>
            <a:ext uri="{FF2B5EF4-FFF2-40B4-BE49-F238E27FC236}">
              <a16:creationId xmlns:a16="http://schemas.microsoft.com/office/drawing/2014/main" id="{4E36A4EA-0FDE-4DA7-940B-BA718DC23889}"/>
            </a:ext>
          </a:extLst>
        </xdr:cNvPr>
        <xdr:cNvCxnSpPr/>
      </xdr:nvCxnSpPr>
      <xdr:spPr>
        <a:xfrm flipV="1">
          <a:off x="6972300" y="8578964"/>
          <a:ext cx="889000" cy="22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9BE24194-9E56-4CA5-AC0A-EA7A8B336BD3}"/>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3" name="テキスト ボックス 362">
          <a:extLst>
            <a:ext uri="{FF2B5EF4-FFF2-40B4-BE49-F238E27FC236}">
              <a16:creationId xmlns:a16="http://schemas.microsoft.com/office/drawing/2014/main" id="{4E61DF02-7E51-45EC-AB93-20349BB1AD98}"/>
            </a:ext>
          </a:extLst>
        </xdr:cNvPr>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56835D9D-EB26-49D8-8AD2-1E20A680DF29}"/>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65" name="テキスト ボックス 364">
          <a:extLst>
            <a:ext uri="{FF2B5EF4-FFF2-40B4-BE49-F238E27FC236}">
              <a16:creationId xmlns:a16="http://schemas.microsoft.com/office/drawing/2014/main" id="{A9C6551F-F634-408A-BDFB-A0B99F5645E0}"/>
            </a:ext>
          </a:extLst>
        </xdr:cNvPr>
        <xdr:cNvSpPr txBox="1"/>
      </xdr:nvSpPr>
      <xdr:spPr>
        <a:xfrm>
          <a:off x="6705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29713A0A-861B-4EF8-9CE2-1664D9646CB8}"/>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430A9D1B-41D1-4840-9A96-5FCC6004308B}"/>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60731673-D008-4CFE-9B77-D969255C4DF5}"/>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67A746EF-9A9C-4A80-9729-5BFD4F0A7409}"/>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BBE535D5-ABA4-4D82-BC37-03EE5C20F308}"/>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95662</xdr:rowOff>
    </xdr:from>
    <xdr:to>
      <xdr:col>55</xdr:col>
      <xdr:colOff>50800</xdr:colOff>
      <xdr:row>58</xdr:row>
      <xdr:rowOff>25812</xdr:rowOff>
    </xdr:to>
    <xdr:sp macro="" textlink="">
      <xdr:nvSpPr>
        <xdr:cNvPr id="371" name="楕円 370">
          <a:extLst>
            <a:ext uri="{FF2B5EF4-FFF2-40B4-BE49-F238E27FC236}">
              <a16:creationId xmlns:a16="http://schemas.microsoft.com/office/drawing/2014/main" id="{4D8118EF-5475-4CF1-994F-96FD363E116D}"/>
            </a:ext>
          </a:extLst>
        </xdr:cNvPr>
        <xdr:cNvSpPr/>
      </xdr:nvSpPr>
      <xdr:spPr>
        <a:xfrm>
          <a:off x="10426700" y="986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74089</xdr:rowOff>
    </xdr:from>
    <xdr:ext cx="534377" cy="259045"/>
    <xdr:sp macro="" textlink="">
      <xdr:nvSpPr>
        <xdr:cNvPr id="372" name="農林水産業費該当値テキスト">
          <a:extLst>
            <a:ext uri="{FF2B5EF4-FFF2-40B4-BE49-F238E27FC236}">
              <a16:creationId xmlns:a16="http://schemas.microsoft.com/office/drawing/2014/main" id="{82994FB7-F289-4020-BC12-C3851A32CB2C}"/>
            </a:ext>
          </a:extLst>
        </xdr:cNvPr>
        <xdr:cNvSpPr txBox="1"/>
      </xdr:nvSpPr>
      <xdr:spPr>
        <a:xfrm>
          <a:off x="10528300" y="984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117837</xdr:rowOff>
    </xdr:from>
    <xdr:to>
      <xdr:col>50</xdr:col>
      <xdr:colOff>165100</xdr:colOff>
      <xdr:row>58</xdr:row>
      <xdr:rowOff>47987</xdr:rowOff>
    </xdr:to>
    <xdr:sp macro="" textlink="">
      <xdr:nvSpPr>
        <xdr:cNvPr id="373" name="楕円 372">
          <a:extLst>
            <a:ext uri="{FF2B5EF4-FFF2-40B4-BE49-F238E27FC236}">
              <a16:creationId xmlns:a16="http://schemas.microsoft.com/office/drawing/2014/main" id="{A6AC60C2-D6E7-4821-A6AB-64BBFD502D33}"/>
            </a:ext>
          </a:extLst>
        </xdr:cNvPr>
        <xdr:cNvSpPr/>
      </xdr:nvSpPr>
      <xdr:spPr>
        <a:xfrm>
          <a:off x="9588500" y="98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39114</xdr:rowOff>
    </xdr:from>
    <xdr:ext cx="534377" cy="259045"/>
    <xdr:sp macro="" textlink="">
      <xdr:nvSpPr>
        <xdr:cNvPr id="374" name="テキスト ボックス 373">
          <a:extLst>
            <a:ext uri="{FF2B5EF4-FFF2-40B4-BE49-F238E27FC236}">
              <a16:creationId xmlns:a16="http://schemas.microsoft.com/office/drawing/2014/main" id="{1CA98928-C1ED-4805-8F8E-07209D4B4F17}"/>
            </a:ext>
          </a:extLst>
        </xdr:cNvPr>
        <xdr:cNvSpPr txBox="1"/>
      </xdr:nvSpPr>
      <xdr:spPr>
        <a:xfrm>
          <a:off x="9372111" y="998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94196</xdr:rowOff>
    </xdr:from>
    <xdr:to>
      <xdr:col>46</xdr:col>
      <xdr:colOff>38100</xdr:colOff>
      <xdr:row>56</xdr:row>
      <xdr:rowOff>24346</xdr:rowOff>
    </xdr:to>
    <xdr:sp macro="" textlink="">
      <xdr:nvSpPr>
        <xdr:cNvPr id="375" name="楕円 374">
          <a:extLst>
            <a:ext uri="{FF2B5EF4-FFF2-40B4-BE49-F238E27FC236}">
              <a16:creationId xmlns:a16="http://schemas.microsoft.com/office/drawing/2014/main" id="{3294586E-9620-4F44-A442-BA29AF0EB85E}"/>
            </a:ext>
          </a:extLst>
        </xdr:cNvPr>
        <xdr:cNvSpPr/>
      </xdr:nvSpPr>
      <xdr:spPr>
        <a:xfrm>
          <a:off x="8699500" y="952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40873</xdr:rowOff>
    </xdr:from>
    <xdr:ext cx="534377" cy="259045"/>
    <xdr:sp macro="" textlink="">
      <xdr:nvSpPr>
        <xdr:cNvPr id="376" name="テキスト ボックス 375">
          <a:extLst>
            <a:ext uri="{FF2B5EF4-FFF2-40B4-BE49-F238E27FC236}">
              <a16:creationId xmlns:a16="http://schemas.microsoft.com/office/drawing/2014/main" id="{58BD3457-2881-4FFA-8754-B51D63D799A7}"/>
            </a:ext>
          </a:extLst>
        </xdr:cNvPr>
        <xdr:cNvSpPr txBox="1"/>
      </xdr:nvSpPr>
      <xdr:spPr>
        <a:xfrm>
          <a:off x="8483111" y="929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127114</xdr:rowOff>
    </xdr:from>
    <xdr:to>
      <xdr:col>41</xdr:col>
      <xdr:colOff>101600</xdr:colOff>
      <xdr:row>50</xdr:row>
      <xdr:rowOff>57264</xdr:rowOff>
    </xdr:to>
    <xdr:sp macro="" textlink="">
      <xdr:nvSpPr>
        <xdr:cNvPr id="377" name="楕円 376">
          <a:extLst>
            <a:ext uri="{FF2B5EF4-FFF2-40B4-BE49-F238E27FC236}">
              <a16:creationId xmlns:a16="http://schemas.microsoft.com/office/drawing/2014/main" id="{2BB1B7EA-81B9-4328-88E9-43D7F337A96E}"/>
            </a:ext>
          </a:extLst>
        </xdr:cNvPr>
        <xdr:cNvSpPr/>
      </xdr:nvSpPr>
      <xdr:spPr>
        <a:xfrm>
          <a:off x="7810500" y="8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48</xdr:row>
      <xdr:rowOff>73791</xdr:rowOff>
    </xdr:from>
    <xdr:ext cx="534377" cy="259045"/>
    <xdr:sp macro="" textlink="">
      <xdr:nvSpPr>
        <xdr:cNvPr id="378" name="テキスト ボックス 377">
          <a:extLst>
            <a:ext uri="{FF2B5EF4-FFF2-40B4-BE49-F238E27FC236}">
              <a16:creationId xmlns:a16="http://schemas.microsoft.com/office/drawing/2014/main" id="{FA1CA9F2-CD03-4962-A184-14DFE80510EB}"/>
            </a:ext>
          </a:extLst>
        </xdr:cNvPr>
        <xdr:cNvSpPr txBox="1"/>
      </xdr:nvSpPr>
      <xdr:spPr>
        <a:xfrm>
          <a:off x="7594111" y="830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4470</xdr:rowOff>
    </xdr:from>
    <xdr:to>
      <xdr:col>36</xdr:col>
      <xdr:colOff>165100</xdr:colOff>
      <xdr:row>51</xdr:row>
      <xdr:rowOff>106070</xdr:rowOff>
    </xdr:to>
    <xdr:sp macro="" textlink="">
      <xdr:nvSpPr>
        <xdr:cNvPr id="379" name="楕円 378">
          <a:extLst>
            <a:ext uri="{FF2B5EF4-FFF2-40B4-BE49-F238E27FC236}">
              <a16:creationId xmlns:a16="http://schemas.microsoft.com/office/drawing/2014/main" id="{E18919AF-84CB-45B6-B8A7-BBC4C5AF70B6}"/>
            </a:ext>
          </a:extLst>
        </xdr:cNvPr>
        <xdr:cNvSpPr/>
      </xdr:nvSpPr>
      <xdr:spPr>
        <a:xfrm>
          <a:off x="6921500" y="874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122597</xdr:rowOff>
    </xdr:from>
    <xdr:ext cx="534377" cy="259045"/>
    <xdr:sp macro="" textlink="">
      <xdr:nvSpPr>
        <xdr:cNvPr id="380" name="テキスト ボックス 379">
          <a:extLst>
            <a:ext uri="{FF2B5EF4-FFF2-40B4-BE49-F238E27FC236}">
              <a16:creationId xmlns:a16="http://schemas.microsoft.com/office/drawing/2014/main" id="{A54167D7-9523-41BD-9576-63AECB42B00E}"/>
            </a:ext>
          </a:extLst>
        </xdr:cNvPr>
        <xdr:cNvSpPr txBox="1"/>
      </xdr:nvSpPr>
      <xdr:spPr>
        <a:xfrm>
          <a:off x="6705111" y="852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BB8D5AD9-DBFA-400D-B567-2ADC1EFEEA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25A973D2-22F2-420E-9820-EA04104A7F5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7AF8D0BC-AD8D-471D-8224-E0EB80345618}"/>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314BBA41-64D4-4AE9-89B8-84B9177A0A77}"/>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8F5DC578-33BE-4ACD-9B66-30E6E857AF1C}"/>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6787A695-4CC8-424F-8EEB-5AC4277D779F}"/>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151EC332-E4D3-4932-B826-8EE7E2987ADC}"/>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6E2D88A7-0B44-452C-AE70-066C1AE78453}"/>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EE79CFCB-BCBC-4367-AE1D-7E85BBFEF343}"/>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FC560F2D-488F-445F-BE22-5FCF0FA8123E}"/>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25421BFA-AD6D-464C-8107-058CCFE9DBEF}"/>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C3A40369-27F2-4343-A3F8-1E6454592FB1}"/>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8AB0FCFF-00A0-498A-9D21-FE457A16FC4B}"/>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33476729-3AB9-4E3D-B56D-993F5D7D390E}"/>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9752DC1E-5DC5-4AFA-8547-FFD500D535ED}"/>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2F3A67EB-166E-4117-B12F-B982524CF6A2}"/>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94F7F41D-6614-4293-BF2C-7DD7FAD1759A}"/>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77A3B63D-3DE8-4ABA-A174-1F220B488846}"/>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4542F07D-0E88-431D-8B4B-307D1C1AB92A}"/>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6CD28BEA-326B-4928-BA05-C167476B153C}"/>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17554F1E-3893-4EFB-89CB-D862BFFEC7C9}"/>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42BC9FC0-62C5-4BA9-A24C-CB743F18BBCC}"/>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DD95B268-43A8-4BEC-816B-10012CA30E8B}"/>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E0D49784-D02E-4E4E-B1AF-6CE27AECFE79}"/>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63EF9633-9F4B-4909-BDC6-32AE6546826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12090D85-DB32-4069-8ADC-6D10A3D76F96}"/>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E3A8E2FC-6110-4175-A2B5-C8809B233946}"/>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426353CB-91C1-4971-B8F2-C7F3FAC2EBCD}"/>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79845</xdr:rowOff>
    </xdr:from>
    <xdr:to>
      <xdr:col>55</xdr:col>
      <xdr:colOff>0</xdr:colOff>
      <xdr:row>77</xdr:row>
      <xdr:rowOff>98037</xdr:rowOff>
    </xdr:to>
    <xdr:cxnSp macro="">
      <xdr:nvCxnSpPr>
        <xdr:cNvPr id="409" name="直線コネクタ 408">
          <a:extLst>
            <a:ext uri="{FF2B5EF4-FFF2-40B4-BE49-F238E27FC236}">
              <a16:creationId xmlns:a16="http://schemas.microsoft.com/office/drawing/2014/main" id="{6B03CEC5-4E28-4B18-8901-8D494230DDF3}"/>
            </a:ext>
          </a:extLst>
        </xdr:cNvPr>
        <xdr:cNvCxnSpPr/>
      </xdr:nvCxnSpPr>
      <xdr:spPr>
        <a:xfrm>
          <a:off x="9639300" y="13281495"/>
          <a:ext cx="838200" cy="1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BA3D092F-C26D-4B9A-BD0D-A1FBF6FFD6EA}"/>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3EE45296-EB7E-4E43-B104-9B12DB7C8AC1}"/>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79845</xdr:rowOff>
    </xdr:from>
    <xdr:to>
      <xdr:col>50</xdr:col>
      <xdr:colOff>114300</xdr:colOff>
      <xdr:row>77</xdr:row>
      <xdr:rowOff>96323</xdr:rowOff>
    </xdr:to>
    <xdr:cxnSp macro="">
      <xdr:nvCxnSpPr>
        <xdr:cNvPr id="412" name="直線コネクタ 411">
          <a:extLst>
            <a:ext uri="{FF2B5EF4-FFF2-40B4-BE49-F238E27FC236}">
              <a16:creationId xmlns:a16="http://schemas.microsoft.com/office/drawing/2014/main" id="{A8BC250A-53E6-45D0-8A50-BE79B339EE25}"/>
            </a:ext>
          </a:extLst>
        </xdr:cNvPr>
        <xdr:cNvCxnSpPr/>
      </xdr:nvCxnSpPr>
      <xdr:spPr>
        <a:xfrm flipV="1">
          <a:off x="8750300" y="13281495"/>
          <a:ext cx="8890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F536CC32-733C-4CA8-931B-415A31B648F2}"/>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F9E61B04-1B35-459E-BC5D-392399590863}"/>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149664</xdr:rowOff>
    </xdr:from>
    <xdr:to>
      <xdr:col>45</xdr:col>
      <xdr:colOff>177800</xdr:colOff>
      <xdr:row>77</xdr:row>
      <xdr:rowOff>96323</xdr:rowOff>
    </xdr:to>
    <xdr:cxnSp macro="">
      <xdr:nvCxnSpPr>
        <xdr:cNvPr id="415" name="直線コネクタ 414">
          <a:extLst>
            <a:ext uri="{FF2B5EF4-FFF2-40B4-BE49-F238E27FC236}">
              <a16:creationId xmlns:a16="http://schemas.microsoft.com/office/drawing/2014/main" id="{5DACE578-840A-4C23-9C76-192705EBC7B9}"/>
            </a:ext>
          </a:extLst>
        </xdr:cNvPr>
        <xdr:cNvCxnSpPr/>
      </xdr:nvCxnSpPr>
      <xdr:spPr>
        <a:xfrm>
          <a:off x="7861300" y="13008414"/>
          <a:ext cx="889000" cy="2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FD836C40-9068-4F66-809D-BF8F097D8FA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F67F968F-C207-4B82-8F6A-6A57FDCBC4FB}"/>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149664</xdr:rowOff>
    </xdr:from>
    <xdr:to>
      <xdr:col>41</xdr:col>
      <xdr:colOff>50800</xdr:colOff>
      <xdr:row>76</xdr:row>
      <xdr:rowOff>67215</xdr:rowOff>
    </xdr:to>
    <xdr:cxnSp macro="">
      <xdr:nvCxnSpPr>
        <xdr:cNvPr id="418" name="直線コネクタ 417">
          <a:extLst>
            <a:ext uri="{FF2B5EF4-FFF2-40B4-BE49-F238E27FC236}">
              <a16:creationId xmlns:a16="http://schemas.microsoft.com/office/drawing/2014/main" id="{D74D6D1E-7E66-455E-B086-DD4CAD9B7791}"/>
            </a:ext>
          </a:extLst>
        </xdr:cNvPr>
        <xdr:cNvCxnSpPr/>
      </xdr:nvCxnSpPr>
      <xdr:spPr>
        <a:xfrm flipV="1">
          <a:off x="6972300" y="13008414"/>
          <a:ext cx="889000" cy="8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8E883685-53C4-4302-8FED-4ECE8E1E630A}"/>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0" name="テキスト ボックス 419">
          <a:extLst>
            <a:ext uri="{FF2B5EF4-FFF2-40B4-BE49-F238E27FC236}">
              <a16:creationId xmlns:a16="http://schemas.microsoft.com/office/drawing/2014/main" id="{AA49FED0-CA05-4127-AE5E-6A82186D9AC4}"/>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611C5BE7-CB29-45FF-A6F1-E0BA7BD4D4E2}"/>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2" name="テキスト ボックス 421">
          <a:extLst>
            <a:ext uri="{FF2B5EF4-FFF2-40B4-BE49-F238E27FC236}">
              <a16:creationId xmlns:a16="http://schemas.microsoft.com/office/drawing/2014/main" id="{252057CA-CA5B-44E6-A280-A300076FDC55}"/>
            </a:ext>
          </a:extLst>
        </xdr:cNvPr>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30B97759-8366-4FAE-A5F7-A27453EBFEA7}"/>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41DB0212-C3AD-48CD-ACE7-7F2C12761DFE}"/>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C8C1430E-33A5-424E-B195-C972226C406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AE9D1448-CC20-45AA-AF2B-F17562DCE931}"/>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70BA852A-664C-4B8D-B6EE-DC576609D0E7}"/>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47237</xdr:rowOff>
    </xdr:from>
    <xdr:to>
      <xdr:col>55</xdr:col>
      <xdr:colOff>50800</xdr:colOff>
      <xdr:row>77</xdr:row>
      <xdr:rowOff>148837</xdr:rowOff>
    </xdr:to>
    <xdr:sp macro="" textlink="">
      <xdr:nvSpPr>
        <xdr:cNvPr id="428" name="楕円 427">
          <a:extLst>
            <a:ext uri="{FF2B5EF4-FFF2-40B4-BE49-F238E27FC236}">
              <a16:creationId xmlns:a16="http://schemas.microsoft.com/office/drawing/2014/main" id="{D99A2585-2ADD-4E43-A716-8A19B78058FA}"/>
            </a:ext>
          </a:extLst>
        </xdr:cNvPr>
        <xdr:cNvSpPr/>
      </xdr:nvSpPr>
      <xdr:spPr>
        <a:xfrm>
          <a:off x="10426700" y="132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25664</xdr:rowOff>
    </xdr:from>
    <xdr:ext cx="534377" cy="259045"/>
    <xdr:sp macro="" textlink="">
      <xdr:nvSpPr>
        <xdr:cNvPr id="429" name="商工費該当値テキスト">
          <a:extLst>
            <a:ext uri="{FF2B5EF4-FFF2-40B4-BE49-F238E27FC236}">
              <a16:creationId xmlns:a16="http://schemas.microsoft.com/office/drawing/2014/main" id="{F9FC5031-7BBE-44D8-A4EA-7970A5CE8EA1}"/>
            </a:ext>
          </a:extLst>
        </xdr:cNvPr>
        <xdr:cNvSpPr txBox="1"/>
      </xdr:nvSpPr>
      <xdr:spPr>
        <a:xfrm>
          <a:off x="10528300" y="1322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29045</xdr:rowOff>
    </xdr:from>
    <xdr:to>
      <xdr:col>50</xdr:col>
      <xdr:colOff>165100</xdr:colOff>
      <xdr:row>77</xdr:row>
      <xdr:rowOff>130645</xdr:rowOff>
    </xdr:to>
    <xdr:sp macro="" textlink="">
      <xdr:nvSpPr>
        <xdr:cNvPr id="430" name="楕円 429">
          <a:extLst>
            <a:ext uri="{FF2B5EF4-FFF2-40B4-BE49-F238E27FC236}">
              <a16:creationId xmlns:a16="http://schemas.microsoft.com/office/drawing/2014/main" id="{C1777F96-1BF3-4DF3-AE3A-2094B8C90575}"/>
            </a:ext>
          </a:extLst>
        </xdr:cNvPr>
        <xdr:cNvSpPr/>
      </xdr:nvSpPr>
      <xdr:spPr>
        <a:xfrm>
          <a:off x="9588500" y="1323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121772</xdr:rowOff>
    </xdr:from>
    <xdr:ext cx="534377" cy="259045"/>
    <xdr:sp macro="" textlink="">
      <xdr:nvSpPr>
        <xdr:cNvPr id="431" name="テキスト ボックス 430">
          <a:extLst>
            <a:ext uri="{FF2B5EF4-FFF2-40B4-BE49-F238E27FC236}">
              <a16:creationId xmlns:a16="http://schemas.microsoft.com/office/drawing/2014/main" id="{F064B545-9ACA-4A56-A381-0BA9967FF435}"/>
            </a:ext>
          </a:extLst>
        </xdr:cNvPr>
        <xdr:cNvSpPr txBox="1"/>
      </xdr:nvSpPr>
      <xdr:spPr>
        <a:xfrm>
          <a:off x="9372111" y="1332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45523</xdr:rowOff>
    </xdr:from>
    <xdr:to>
      <xdr:col>46</xdr:col>
      <xdr:colOff>38100</xdr:colOff>
      <xdr:row>77</xdr:row>
      <xdr:rowOff>147123</xdr:rowOff>
    </xdr:to>
    <xdr:sp macro="" textlink="">
      <xdr:nvSpPr>
        <xdr:cNvPr id="432" name="楕円 431">
          <a:extLst>
            <a:ext uri="{FF2B5EF4-FFF2-40B4-BE49-F238E27FC236}">
              <a16:creationId xmlns:a16="http://schemas.microsoft.com/office/drawing/2014/main" id="{02932EAB-7D0E-450D-BC4C-09014E251E33}"/>
            </a:ext>
          </a:extLst>
        </xdr:cNvPr>
        <xdr:cNvSpPr/>
      </xdr:nvSpPr>
      <xdr:spPr>
        <a:xfrm>
          <a:off x="8699500" y="1324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138250</xdr:rowOff>
    </xdr:from>
    <xdr:ext cx="534377" cy="259045"/>
    <xdr:sp macro="" textlink="">
      <xdr:nvSpPr>
        <xdr:cNvPr id="433" name="テキスト ボックス 432">
          <a:extLst>
            <a:ext uri="{FF2B5EF4-FFF2-40B4-BE49-F238E27FC236}">
              <a16:creationId xmlns:a16="http://schemas.microsoft.com/office/drawing/2014/main" id="{C7AD69A4-EB5C-497B-813F-B438D07B5CDE}"/>
            </a:ext>
          </a:extLst>
        </xdr:cNvPr>
        <xdr:cNvSpPr txBox="1"/>
      </xdr:nvSpPr>
      <xdr:spPr>
        <a:xfrm>
          <a:off x="8483111" y="133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98863</xdr:rowOff>
    </xdr:from>
    <xdr:to>
      <xdr:col>41</xdr:col>
      <xdr:colOff>101600</xdr:colOff>
      <xdr:row>76</xdr:row>
      <xdr:rowOff>29012</xdr:rowOff>
    </xdr:to>
    <xdr:sp macro="" textlink="">
      <xdr:nvSpPr>
        <xdr:cNvPr id="434" name="楕円 433">
          <a:extLst>
            <a:ext uri="{FF2B5EF4-FFF2-40B4-BE49-F238E27FC236}">
              <a16:creationId xmlns:a16="http://schemas.microsoft.com/office/drawing/2014/main" id="{C8B65D07-8B44-4714-9EF2-31BA5DD1FABF}"/>
            </a:ext>
          </a:extLst>
        </xdr:cNvPr>
        <xdr:cNvSpPr/>
      </xdr:nvSpPr>
      <xdr:spPr>
        <a:xfrm>
          <a:off x="7810500" y="129576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45540</xdr:rowOff>
    </xdr:from>
    <xdr:ext cx="534377" cy="259045"/>
    <xdr:sp macro="" textlink="">
      <xdr:nvSpPr>
        <xdr:cNvPr id="435" name="テキスト ボックス 434">
          <a:extLst>
            <a:ext uri="{FF2B5EF4-FFF2-40B4-BE49-F238E27FC236}">
              <a16:creationId xmlns:a16="http://schemas.microsoft.com/office/drawing/2014/main" id="{178C973B-CCA7-44E4-907E-4DF5CF04C0A2}"/>
            </a:ext>
          </a:extLst>
        </xdr:cNvPr>
        <xdr:cNvSpPr txBox="1"/>
      </xdr:nvSpPr>
      <xdr:spPr>
        <a:xfrm>
          <a:off x="7594111" y="127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16415</xdr:rowOff>
    </xdr:from>
    <xdr:to>
      <xdr:col>36</xdr:col>
      <xdr:colOff>165100</xdr:colOff>
      <xdr:row>76</xdr:row>
      <xdr:rowOff>118015</xdr:rowOff>
    </xdr:to>
    <xdr:sp macro="" textlink="">
      <xdr:nvSpPr>
        <xdr:cNvPr id="436" name="楕円 435">
          <a:extLst>
            <a:ext uri="{FF2B5EF4-FFF2-40B4-BE49-F238E27FC236}">
              <a16:creationId xmlns:a16="http://schemas.microsoft.com/office/drawing/2014/main" id="{435BEDAA-00FC-4D04-9E3B-9C90BCF33A6C}"/>
            </a:ext>
          </a:extLst>
        </xdr:cNvPr>
        <xdr:cNvSpPr/>
      </xdr:nvSpPr>
      <xdr:spPr>
        <a:xfrm>
          <a:off x="6921500" y="130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134542</xdr:rowOff>
    </xdr:from>
    <xdr:ext cx="534377" cy="259045"/>
    <xdr:sp macro="" textlink="">
      <xdr:nvSpPr>
        <xdr:cNvPr id="437" name="テキスト ボックス 436">
          <a:extLst>
            <a:ext uri="{FF2B5EF4-FFF2-40B4-BE49-F238E27FC236}">
              <a16:creationId xmlns:a16="http://schemas.microsoft.com/office/drawing/2014/main" id="{B26CDDFA-63E4-465B-961E-9B55B8E18C64}"/>
            </a:ext>
          </a:extLst>
        </xdr:cNvPr>
        <xdr:cNvSpPr txBox="1"/>
      </xdr:nvSpPr>
      <xdr:spPr>
        <a:xfrm>
          <a:off x="6705111" y="128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43EDA4F0-098B-4381-9AAD-5119A1F16BF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95AFA66-3D60-4EF9-AA93-33D5204F45A7}"/>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9DBEC9C9-F324-42AB-BC01-23DAA6E926DC}"/>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7BD1A8D0-8FA0-4650-9B84-640B30A87EE9}"/>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43FCD4AB-3D6E-46DB-B7B8-C5280227FC42}"/>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C6621059-D5FD-419C-9E34-0E5139A323C4}"/>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FC163A5E-B450-4BE7-BC7C-7619D793C624}"/>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C92A9357-70DD-44F9-90DC-A83AA7BA0BF9}"/>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C3E9F43A-AF2B-4ECA-B36A-B4625AFF2C3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9FBB2C3D-0D0E-466A-BA20-2E5F417AD3F5}"/>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2F5E2311-8D6F-44DD-B5CE-D12BCE15467E}"/>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ED1A0C09-5A41-4CAC-A27A-F0C3B551652C}"/>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13B1BC3C-06B2-45D3-95CD-D21EBD5D00ED}"/>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6EBA4A27-EBD9-4C19-9533-0D810FCF8AE4}"/>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32687154-13F3-4838-90A1-01CCF5CC7FBE}"/>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6F013A0A-35EF-4D4A-838A-E3BB56CCE35B}"/>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19E9D250-F389-430F-9454-3ADE27823EAC}"/>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98CAD548-2B4A-4B3D-9A96-8CEC09AF3D27}"/>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78208F04-E934-4F29-AE14-3B3CA91DCF85}"/>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54A939C3-17E6-4326-9788-CA789B6C18DE}"/>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FF40B260-3784-4F66-AD94-0B19115B5FE4}"/>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6C0CE35B-FA72-405F-B0F1-B15BDC5EC259}"/>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29E9C375-89E0-44E9-A7F7-B04719739B0A}"/>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7C4AFB76-E5D4-445F-A27B-D5B8D470AE52}"/>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F316E811-38F2-40A7-B9CC-A2AA448199E8}"/>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3055C554-5D13-44F4-AE3E-8D0F2179FF6C}"/>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1F968439-1946-4CE8-BF53-BE1B629AFA67}"/>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E81BD24E-F41E-4E96-AFC1-2DE2C396E543}"/>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3C460481-3CB2-4754-BE72-12EC2EF1865D}"/>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120168</xdr:rowOff>
    </xdr:from>
    <xdr:to>
      <xdr:col>55</xdr:col>
      <xdr:colOff>0</xdr:colOff>
      <xdr:row>97</xdr:row>
      <xdr:rowOff>9106</xdr:rowOff>
    </xdr:to>
    <xdr:cxnSp macro="">
      <xdr:nvCxnSpPr>
        <xdr:cNvPr id="467" name="直線コネクタ 466">
          <a:extLst>
            <a:ext uri="{FF2B5EF4-FFF2-40B4-BE49-F238E27FC236}">
              <a16:creationId xmlns:a16="http://schemas.microsoft.com/office/drawing/2014/main" id="{9D1461E1-6F78-433E-8A57-DE2377DC9B4B}"/>
            </a:ext>
          </a:extLst>
        </xdr:cNvPr>
        <xdr:cNvCxnSpPr/>
      </xdr:nvCxnSpPr>
      <xdr:spPr>
        <a:xfrm>
          <a:off x="9639300" y="16236468"/>
          <a:ext cx="838200" cy="40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a:extLst>
            <a:ext uri="{FF2B5EF4-FFF2-40B4-BE49-F238E27FC236}">
              <a16:creationId xmlns:a16="http://schemas.microsoft.com/office/drawing/2014/main" id="{B4D33F98-7B55-464F-9DE8-9AAE838D84B1}"/>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8EC7AA12-F3E8-4388-B4F0-E170AF085961}"/>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158965</xdr:rowOff>
    </xdr:from>
    <xdr:to>
      <xdr:col>50</xdr:col>
      <xdr:colOff>114300</xdr:colOff>
      <xdr:row>94</xdr:row>
      <xdr:rowOff>120168</xdr:rowOff>
    </xdr:to>
    <xdr:cxnSp macro="">
      <xdr:nvCxnSpPr>
        <xdr:cNvPr id="470" name="直線コネクタ 469">
          <a:extLst>
            <a:ext uri="{FF2B5EF4-FFF2-40B4-BE49-F238E27FC236}">
              <a16:creationId xmlns:a16="http://schemas.microsoft.com/office/drawing/2014/main" id="{85A5431A-008A-4516-99A3-73AD84164DE7}"/>
            </a:ext>
          </a:extLst>
        </xdr:cNvPr>
        <xdr:cNvCxnSpPr/>
      </xdr:nvCxnSpPr>
      <xdr:spPr>
        <a:xfrm>
          <a:off x="8750300" y="15932365"/>
          <a:ext cx="889000" cy="30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F4BE1A7E-F87C-402B-9BE0-A6E4F0F776BD}"/>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a:extLst>
            <a:ext uri="{FF2B5EF4-FFF2-40B4-BE49-F238E27FC236}">
              <a16:creationId xmlns:a16="http://schemas.microsoft.com/office/drawing/2014/main" id="{C8187CC3-ECE2-4E5E-9542-E93788BD32D6}"/>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158965</xdr:rowOff>
    </xdr:from>
    <xdr:to>
      <xdr:col>45</xdr:col>
      <xdr:colOff>177800</xdr:colOff>
      <xdr:row>97</xdr:row>
      <xdr:rowOff>89040</xdr:rowOff>
    </xdr:to>
    <xdr:cxnSp macro="">
      <xdr:nvCxnSpPr>
        <xdr:cNvPr id="473" name="直線コネクタ 472">
          <a:extLst>
            <a:ext uri="{FF2B5EF4-FFF2-40B4-BE49-F238E27FC236}">
              <a16:creationId xmlns:a16="http://schemas.microsoft.com/office/drawing/2014/main" id="{26D3FC40-508A-4127-B270-53A26AD19B17}"/>
            </a:ext>
          </a:extLst>
        </xdr:cNvPr>
        <xdr:cNvCxnSpPr/>
      </xdr:nvCxnSpPr>
      <xdr:spPr>
        <a:xfrm flipV="1">
          <a:off x="7861300" y="15932365"/>
          <a:ext cx="889000" cy="7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6417D0CD-2F93-4258-A24C-5DED1D3B1E7F}"/>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5" name="テキスト ボックス 474">
          <a:extLst>
            <a:ext uri="{FF2B5EF4-FFF2-40B4-BE49-F238E27FC236}">
              <a16:creationId xmlns:a16="http://schemas.microsoft.com/office/drawing/2014/main" id="{C4A955B2-F69F-4D01-8329-F30CD05192BF}"/>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18123</xdr:rowOff>
    </xdr:from>
    <xdr:to>
      <xdr:col>41</xdr:col>
      <xdr:colOff>50800</xdr:colOff>
      <xdr:row>97</xdr:row>
      <xdr:rowOff>89040</xdr:rowOff>
    </xdr:to>
    <xdr:cxnSp macro="">
      <xdr:nvCxnSpPr>
        <xdr:cNvPr id="476" name="直線コネクタ 475">
          <a:extLst>
            <a:ext uri="{FF2B5EF4-FFF2-40B4-BE49-F238E27FC236}">
              <a16:creationId xmlns:a16="http://schemas.microsoft.com/office/drawing/2014/main" id="{ACDB0245-C2F6-4283-81E5-40EBC1F1E7D8}"/>
            </a:ext>
          </a:extLst>
        </xdr:cNvPr>
        <xdr:cNvCxnSpPr/>
      </xdr:nvCxnSpPr>
      <xdr:spPr>
        <a:xfrm>
          <a:off x="6972300" y="16648773"/>
          <a:ext cx="889000" cy="7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FCCA9342-E839-4C45-AB27-4A8C69753D1C}"/>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1D8FEA9A-78EF-43DA-A1B2-FA16D31F6B5B}"/>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6D2226FB-9490-4A43-A78F-A4B456489BD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0" name="テキスト ボックス 479">
          <a:extLst>
            <a:ext uri="{FF2B5EF4-FFF2-40B4-BE49-F238E27FC236}">
              <a16:creationId xmlns:a16="http://schemas.microsoft.com/office/drawing/2014/main" id="{9DCFCD66-8241-4893-92D2-5C0CEAA1AD85}"/>
            </a:ext>
          </a:extLst>
        </xdr:cNvPr>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D129275-BFF5-4D2C-8A3D-BF75229890D8}"/>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EC04467D-A767-4730-AAAE-A3AF55A7D72A}"/>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BAA842B8-0D16-404A-B3FB-6738314FB6CD}"/>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89997E3C-3392-4BD9-8214-833ECDCE7E8A}"/>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F1BAFBD3-F4B1-4D13-AA56-DFA2215C1D5E}"/>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129756</xdr:rowOff>
    </xdr:from>
    <xdr:to>
      <xdr:col>55</xdr:col>
      <xdr:colOff>50800</xdr:colOff>
      <xdr:row>97</xdr:row>
      <xdr:rowOff>59906</xdr:rowOff>
    </xdr:to>
    <xdr:sp macro="" textlink="">
      <xdr:nvSpPr>
        <xdr:cNvPr id="486" name="楕円 485">
          <a:extLst>
            <a:ext uri="{FF2B5EF4-FFF2-40B4-BE49-F238E27FC236}">
              <a16:creationId xmlns:a16="http://schemas.microsoft.com/office/drawing/2014/main" id="{4A16268B-712F-4CB4-85DF-862CEE7BD540}"/>
            </a:ext>
          </a:extLst>
        </xdr:cNvPr>
        <xdr:cNvSpPr/>
      </xdr:nvSpPr>
      <xdr:spPr>
        <a:xfrm>
          <a:off x="10426700" y="1658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152633</xdr:rowOff>
    </xdr:from>
    <xdr:ext cx="534377" cy="259045"/>
    <xdr:sp macro="" textlink="">
      <xdr:nvSpPr>
        <xdr:cNvPr id="487" name="土木費該当値テキスト">
          <a:extLst>
            <a:ext uri="{FF2B5EF4-FFF2-40B4-BE49-F238E27FC236}">
              <a16:creationId xmlns:a16="http://schemas.microsoft.com/office/drawing/2014/main" id="{FAEC1F41-675A-428B-BFE2-AFCDAA34F481}"/>
            </a:ext>
          </a:extLst>
        </xdr:cNvPr>
        <xdr:cNvSpPr txBox="1"/>
      </xdr:nvSpPr>
      <xdr:spPr>
        <a:xfrm>
          <a:off x="10528300" y="1644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69368</xdr:rowOff>
    </xdr:from>
    <xdr:to>
      <xdr:col>50</xdr:col>
      <xdr:colOff>165100</xdr:colOff>
      <xdr:row>94</xdr:row>
      <xdr:rowOff>170968</xdr:rowOff>
    </xdr:to>
    <xdr:sp macro="" textlink="">
      <xdr:nvSpPr>
        <xdr:cNvPr id="488" name="楕円 487">
          <a:extLst>
            <a:ext uri="{FF2B5EF4-FFF2-40B4-BE49-F238E27FC236}">
              <a16:creationId xmlns:a16="http://schemas.microsoft.com/office/drawing/2014/main" id="{A0094AF6-7CB9-46AE-8C27-7FFAFE3F7EFF}"/>
            </a:ext>
          </a:extLst>
        </xdr:cNvPr>
        <xdr:cNvSpPr/>
      </xdr:nvSpPr>
      <xdr:spPr>
        <a:xfrm>
          <a:off x="9588500" y="1618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16045</xdr:rowOff>
    </xdr:from>
    <xdr:ext cx="534377" cy="259045"/>
    <xdr:sp macro="" textlink="">
      <xdr:nvSpPr>
        <xdr:cNvPr id="489" name="テキスト ボックス 488">
          <a:extLst>
            <a:ext uri="{FF2B5EF4-FFF2-40B4-BE49-F238E27FC236}">
              <a16:creationId xmlns:a16="http://schemas.microsoft.com/office/drawing/2014/main" id="{427BF467-F403-44B8-93E1-F5F891E358BA}"/>
            </a:ext>
          </a:extLst>
        </xdr:cNvPr>
        <xdr:cNvSpPr txBox="1"/>
      </xdr:nvSpPr>
      <xdr:spPr>
        <a:xfrm>
          <a:off x="9372111" y="1596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108165</xdr:rowOff>
    </xdr:from>
    <xdr:to>
      <xdr:col>46</xdr:col>
      <xdr:colOff>38100</xdr:colOff>
      <xdr:row>93</xdr:row>
      <xdr:rowOff>38315</xdr:rowOff>
    </xdr:to>
    <xdr:sp macro="" textlink="">
      <xdr:nvSpPr>
        <xdr:cNvPr id="490" name="楕円 489">
          <a:extLst>
            <a:ext uri="{FF2B5EF4-FFF2-40B4-BE49-F238E27FC236}">
              <a16:creationId xmlns:a16="http://schemas.microsoft.com/office/drawing/2014/main" id="{6D4A8482-EFD5-4DB6-985E-FCB8D6840E08}"/>
            </a:ext>
          </a:extLst>
        </xdr:cNvPr>
        <xdr:cNvSpPr/>
      </xdr:nvSpPr>
      <xdr:spPr>
        <a:xfrm>
          <a:off x="8699500" y="1588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54842</xdr:rowOff>
    </xdr:from>
    <xdr:ext cx="599010" cy="259045"/>
    <xdr:sp macro="" textlink="">
      <xdr:nvSpPr>
        <xdr:cNvPr id="491" name="テキスト ボックス 490">
          <a:extLst>
            <a:ext uri="{FF2B5EF4-FFF2-40B4-BE49-F238E27FC236}">
              <a16:creationId xmlns:a16="http://schemas.microsoft.com/office/drawing/2014/main" id="{E0E1CB39-69EE-421F-ADA3-4681554A175D}"/>
            </a:ext>
          </a:extLst>
        </xdr:cNvPr>
        <xdr:cNvSpPr txBox="1"/>
      </xdr:nvSpPr>
      <xdr:spPr>
        <a:xfrm>
          <a:off x="8450795" y="1565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38240</xdr:rowOff>
    </xdr:from>
    <xdr:to>
      <xdr:col>41</xdr:col>
      <xdr:colOff>101600</xdr:colOff>
      <xdr:row>97</xdr:row>
      <xdr:rowOff>139840</xdr:rowOff>
    </xdr:to>
    <xdr:sp macro="" textlink="">
      <xdr:nvSpPr>
        <xdr:cNvPr id="492" name="楕円 491">
          <a:extLst>
            <a:ext uri="{FF2B5EF4-FFF2-40B4-BE49-F238E27FC236}">
              <a16:creationId xmlns:a16="http://schemas.microsoft.com/office/drawing/2014/main" id="{139C59DE-943A-4BD7-9AD7-E02354CB10CB}"/>
            </a:ext>
          </a:extLst>
        </xdr:cNvPr>
        <xdr:cNvSpPr/>
      </xdr:nvSpPr>
      <xdr:spPr>
        <a:xfrm>
          <a:off x="7810500" y="166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130967</xdr:rowOff>
    </xdr:from>
    <xdr:ext cx="534377" cy="259045"/>
    <xdr:sp macro="" textlink="">
      <xdr:nvSpPr>
        <xdr:cNvPr id="493" name="テキスト ボックス 492">
          <a:extLst>
            <a:ext uri="{FF2B5EF4-FFF2-40B4-BE49-F238E27FC236}">
              <a16:creationId xmlns:a16="http://schemas.microsoft.com/office/drawing/2014/main" id="{D3C22A0F-C4D0-4CE1-8F77-1E90F3DF3BAF}"/>
            </a:ext>
          </a:extLst>
        </xdr:cNvPr>
        <xdr:cNvSpPr txBox="1"/>
      </xdr:nvSpPr>
      <xdr:spPr>
        <a:xfrm>
          <a:off x="7594111" y="1676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138773</xdr:rowOff>
    </xdr:from>
    <xdr:to>
      <xdr:col>36</xdr:col>
      <xdr:colOff>165100</xdr:colOff>
      <xdr:row>97</xdr:row>
      <xdr:rowOff>68923</xdr:rowOff>
    </xdr:to>
    <xdr:sp macro="" textlink="">
      <xdr:nvSpPr>
        <xdr:cNvPr id="494" name="楕円 493">
          <a:extLst>
            <a:ext uri="{FF2B5EF4-FFF2-40B4-BE49-F238E27FC236}">
              <a16:creationId xmlns:a16="http://schemas.microsoft.com/office/drawing/2014/main" id="{1851D1A8-CE79-44FA-86B8-4D71D534EC98}"/>
            </a:ext>
          </a:extLst>
        </xdr:cNvPr>
        <xdr:cNvSpPr/>
      </xdr:nvSpPr>
      <xdr:spPr>
        <a:xfrm>
          <a:off x="6921500" y="1659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85450</xdr:rowOff>
    </xdr:from>
    <xdr:ext cx="534377" cy="259045"/>
    <xdr:sp macro="" textlink="">
      <xdr:nvSpPr>
        <xdr:cNvPr id="495" name="テキスト ボックス 494">
          <a:extLst>
            <a:ext uri="{FF2B5EF4-FFF2-40B4-BE49-F238E27FC236}">
              <a16:creationId xmlns:a16="http://schemas.microsoft.com/office/drawing/2014/main" id="{E2FF4034-95F5-426E-A60E-1DB6F51796B3}"/>
            </a:ext>
          </a:extLst>
        </xdr:cNvPr>
        <xdr:cNvSpPr txBox="1"/>
      </xdr:nvSpPr>
      <xdr:spPr>
        <a:xfrm>
          <a:off x="6705111" y="1637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9FE03F6A-F394-40FE-9C9D-ABD57D920F78}"/>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B00D6D2B-8450-4DFA-8692-DCDEF1B27E54}"/>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66E2E422-6CCF-4A47-B8F2-4C6A06582604}"/>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AE55D233-01F7-46E6-B81D-4D239EEBB235}"/>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E2679721-EB29-4882-8D77-96081AF45B9F}"/>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823BCA8E-85FD-4385-AC9F-390EFCF20182}"/>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9880BCB7-271D-41FE-8493-825E53EEA143}"/>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E2748D44-40B7-48FC-9A19-7E8736EE2C22}"/>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235F184B-E136-4A2C-A1B7-63E98F8AB75F}"/>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ED2B7DD7-E98F-465B-BCB3-80EE826A7177}"/>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4C90BDBB-E35B-4EFC-8795-5BA45B97485E}"/>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74778CCF-E496-463C-BF63-287B7D11FE83}"/>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C58B291C-704B-4FEE-880B-5A1184647AEA}"/>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11B3F4B-BC42-4BAC-BA8E-9BD810A353AB}"/>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FBAB2B41-F01F-4796-8ACD-A010D5656BB2}"/>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31D7AA7B-BC99-40A7-9468-FD89A547513C}"/>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4BA47485-C8E2-475F-A415-44C1D7C9EDE7}"/>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D11850E-F7DF-4765-9155-33C9294AA835}"/>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85E6DD61-FC06-43D0-8228-319D7859A115}"/>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F51468EB-9DC1-481A-819D-C75D582716CA}"/>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B19F434D-A985-409B-A45F-8E018F90C5DE}"/>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3E5A4039-6223-421D-AD44-F58A098018C9}"/>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903E241F-CA09-454C-B9A6-EAA074BB891A}"/>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8D4AE91-F90F-4A5E-8436-8C213031E367}"/>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681BD00B-D5C0-4995-910B-7C934CDEA85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CB373BDB-667F-44FF-87DE-99EF6EF300A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572353DE-1C00-4131-BD2C-1896AFBAD57F}"/>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73B759B5-3CB1-4BC9-ADA5-457CD1B9D14C}"/>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2FBC207-1BB2-4D14-B65E-0F1D8475C93F}"/>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322E5A6B-0BE1-47FE-9B42-67008EEBBED6}"/>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20675</xdr:rowOff>
    </xdr:from>
    <xdr:to>
      <xdr:col>85</xdr:col>
      <xdr:colOff>127000</xdr:colOff>
      <xdr:row>38</xdr:row>
      <xdr:rowOff>28230</xdr:rowOff>
    </xdr:to>
    <xdr:cxnSp macro="">
      <xdr:nvCxnSpPr>
        <xdr:cNvPr id="526" name="直線コネクタ 525">
          <a:extLst>
            <a:ext uri="{FF2B5EF4-FFF2-40B4-BE49-F238E27FC236}">
              <a16:creationId xmlns:a16="http://schemas.microsoft.com/office/drawing/2014/main" id="{AD10E6C1-BF8E-43CA-8BD1-6114A9F97D78}"/>
            </a:ext>
          </a:extLst>
        </xdr:cNvPr>
        <xdr:cNvCxnSpPr/>
      </xdr:nvCxnSpPr>
      <xdr:spPr>
        <a:xfrm flipV="1">
          <a:off x="15481300" y="6535775"/>
          <a:ext cx="838200" cy="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a:extLst>
            <a:ext uri="{FF2B5EF4-FFF2-40B4-BE49-F238E27FC236}">
              <a16:creationId xmlns:a16="http://schemas.microsoft.com/office/drawing/2014/main" id="{8203E9BD-658D-4816-9E19-131148D4C93D}"/>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1787E639-7E3C-4788-AFE7-A2E87F9EA183}"/>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28230</xdr:rowOff>
    </xdr:from>
    <xdr:to>
      <xdr:col>81</xdr:col>
      <xdr:colOff>50800</xdr:colOff>
      <xdr:row>38</xdr:row>
      <xdr:rowOff>33554</xdr:rowOff>
    </xdr:to>
    <xdr:cxnSp macro="">
      <xdr:nvCxnSpPr>
        <xdr:cNvPr id="529" name="直線コネクタ 528">
          <a:extLst>
            <a:ext uri="{FF2B5EF4-FFF2-40B4-BE49-F238E27FC236}">
              <a16:creationId xmlns:a16="http://schemas.microsoft.com/office/drawing/2014/main" id="{EF579DF8-AD4A-4371-B3EC-56D345FFEB72}"/>
            </a:ext>
          </a:extLst>
        </xdr:cNvPr>
        <xdr:cNvCxnSpPr/>
      </xdr:nvCxnSpPr>
      <xdr:spPr>
        <a:xfrm flipV="1">
          <a:off x="14592300" y="6543330"/>
          <a:ext cx="889000" cy="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A0A488B4-6858-44CD-8563-B7E616CD237B}"/>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a:extLst>
            <a:ext uri="{FF2B5EF4-FFF2-40B4-BE49-F238E27FC236}">
              <a16:creationId xmlns:a16="http://schemas.microsoft.com/office/drawing/2014/main" id="{FE27592A-DC9E-48ED-B356-766D21D88173}"/>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98204</xdr:rowOff>
    </xdr:from>
    <xdr:to>
      <xdr:col>76</xdr:col>
      <xdr:colOff>114300</xdr:colOff>
      <xdr:row>38</xdr:row>
      <xdr:rowOff>33554</xdr:rowOff>
    </xdr:to>
    <xdr:cxnSp macro="">
      <xdr:nvCxnSpPr>
        <xdr:cNvPr id="532" name="直線コネクタ 531">
          <a:extLst>
            <a:ext uri="{FF2B5EF4-FFF2-40B4-BE49-F238E27FC236}">
              <a16:creationId xmlns:a16="http://schemas.microsoft.com/office/drawing/2014/main" id="{FC8907BB-1D3E-42A5-BAA5-442F61C74B44}"/>
            </a:ext>
          </a:extLst>
        </xdr:cNvPr>
        <xdr:cNvCxnSpPr/>
      </xdr:nvCxnSpPr>
      <xdr:spPr>
        <a:xfrm>
          <a:off x="13703300" y="6441854"/>
          <a:ext cx="889000" cy="10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AAC25DBD-E605-4762-8ECC-CB6768AAB62C}"/>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a:extLst>
            <a:ext uri="{FF2B5EF4-FFF2-40B4-BE49-F238E27FC236}">
              <a16:creationId xmlns:a16="http://schemas.microsoft.com/office/drawing/2014/main" id="{B973834E-FBFE-4E7F-B3FA-22138340AA2C}"/>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98204</xdr:rowOff>
    </xdr:from>
    <xdr:to>
      <xdr:col>71</xdr:col>
      <xdr:colOff>177800</xdr:colOff>
      <xdr:row>37</xdr:row>
      <xdr:rowOff>167861</xdr:rowOff>
    </xdr:to>
    <xdr:cxnSp macro="">
      <xdr:nvCxnSpPr>
        <xdr:cNvPr id="535" name="直線コネクタ 534">
          <a:extLst>
            <a:ext uri="{FF2B5EF4-FFF2-40B4-BE49-F238E27FC236}">
              <a16:creationId xmlns:a16="http://schemas.microsoft.com/office/drawing/2014/main" id="{1A17D58B-F43B-4EF3-B697-BA3E6FC5345D}"/>
            </a:ext>
          </a:extLst>
        </xdr:cNvPr>
        <xdr:cNvCxnSpPr/>
      </xdr:nvCxnSpPr>
      <xdr:spPr>
        <a:xfrm flipV="1">
          <a:off x="12814300" y="6441854"/>
          <a:ext cx="889000" cy="6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D80B7CA2-8915-4B48-868F-ED44BBC85B53}"/>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7" name="テキスト ボックス 536">
          <a:extLst>
            <a:ext uri="{FF2B5EF4-FFF2-40B4-BE49-F238E27FC236}">
              <a16:creationId xmlns:a16="http://schemas.microsoft.com/office/drawing/2014/main" id="{C7C7DFEA-53B6-48D5-B846-B0CDA45C4F92}"/>
            </a:ext>
          </a:extLst>
        </xdr:cNvPr>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AD39BA9B-31F7-463D-9DB1-0034DC72A92A}"/>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82E93AB6-EC46-4D2E-9665-CDDD66D13448}"/>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94AA5345-A7F1-4A8A-9C13-2BAE7A655B3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6E5CD46E-3200-4E7B-96B3-5AF18E3CBB36}"/>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E08F8E02-D1AC-41D0-88EC-EF55DA1801C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F1DC03FE-48DC-45BA-BCE2-47E4E8F26CC2}"/>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AF5FDB5-218F-46ED-A0F7-6FDDA023FF84}"/>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141325</xdr:rowOff>
    </xdr:from>
    <xdr:to>
      <xdr:col>85</xdr:col>
      <xdr:colOff>177800</xdr:colOff>
      <xdr:row>38</xdr:row>
      <xdr:rowOff>71475</xdr:rowOff>
    </xdr:to>
    <xdr:sp macro="" textlink="">
      <xdr:nvSpPr>
        <xdr:cNvPr id="545" name="楕円 544">
          <a:extLst>
            <a:ext uri="{FF2B5EF4-FFF2-40B4-BE49-F238E27FC236}">
              <a16:creationId xmlns:a16="http://schemas.microsoft.com/office/drawing/2014/main" id="{388FB4ED-8DBD-4514-8798-3869FE9A8C98}"/>
            </a:ext>
          </a:extLst>
        </xdr:cNvPr>
        <xdr:cNvSpPr/>
      </xdr:nvSpPr>
      <xdr:spPr>
        <a:xfrm>
          <a:off x="16268700" y="648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164202</xdr:rowOff>
    </xdr:from>
    <xdr:ext cx="534377" cy="259045"/>
    <xdr:sp macro="" textlink="">
      <xdr:nvSpPr>
        <xdr:cNvPr id="546" name="消防費該当値テキスト">
          <a:extLst>
            <a:ext uri="{FF2B5EF4-FFF2-40B4-BE49-F238E27FC236}">
              <a16:creationId xmlns:a16="http://schemas.microsoft.com/office/drawing/2014/main" id="{31129C48-1EF8-4D66-BD27-577A2D8D7BD6}"/>
            </a:ext>
          </a:extLst>
        </xdr:cNvPr>
        <xdr:cNvSpPr txBox="1"/>
      </xdr:nvSpPr>
      <xdr:spPr>
        <a:xfrm>
          <a:off x="16370300" y="633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148880</xdr:rowOff>
    </xdr:from>
    <xdr:to>
      <xdr:col>81</xdr:col>
      <xdr:colOff>101600</xdr:colOff>
      <xdr:row>38</xdr:row>
      <xdr:rowOff>79031</xdr:rowOff>
    </xdr:to>
    <xdr:sp macro="" textlink="">
      <xdr:nvSpPr>
        <xdr:cNvPr id="547" name="楕円 546">
          <a:extLst>
            <a:ext uri="{FF2B5EF4-FFF2-40B4-BE49-F238E27FC236}">
              <a16:creationId xmlns:a16="http://schemas.microsoft.com/office/drawing/2014/main" id="{4C4E6280-8A29-49AF-9B26-08E130C8425C}"/>
            </a:ext>
          </a:extLst>
        </xdr:cNvPr>
        <xdr:cNvSpPr/>
      </xdr:nvSpPr>
      <xdr:spPr>
        <a:xfrm>
          <a:off x="15430500" y="64925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95557</xdr:rowOff>
    </xdr:from>
    <xdr:ext cx="534377" cy="259045"/>
    <xdr:sp macro="" textlink="">
      <xdr:nvSpPr>
        <xdr:cNvPr id="548" name="テキスト ボックス 547">
          <a:extLst>
            <a:ext uri="{FF2B5EF4-FFF2-40B4-BE49-F238E27FC236}">
              <a16:creationId xmlns:a16="http://schemas.microsoft.com/office/drawing/2014/main" id="{5A0B009A-3A59-43FE-8E18-C745E93EB8B5}"/>
            </a:ext>
          </a:extLst>
        </xdr:cNvPr>
        <xdr:cNvSpPr txBox="1"/>
      </xdr:nvSpPr>
      <xdr:spPr>
        <a:xfrm>
          <a:off x="15214111" y="62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154203</xdr:rowOff>
    </xdr:from>
    <xdr:to>
      <xdr:col>76</xdr:col>
      <xdr:colOff>165100</xdr:colOff>
      <xdr:row>38</xdr:row>
      <xdr:rowOff>84353</xdr:rowOff>
    </xdr:to>
    <xdr:sp macro="" textlink="">
      <xdr:nvSpPr>
        <xdr:cNvPr id="549" name="楕円 548">
          <a:extLst>
            <a:ext uri="{FF2B5EF4-FFF2-40B4-BE49-F238E27FC236}">
              <a16:creationId xmlns:a16="http://schemas.microsoft.com/office/drawing/2014/main" id="{B4DDD0C6-AA1B-4539-9F58-5A9D6E11F594}"/>
            </a:ext>
          </a:extLst>
        </xdr:cNvPr>
        <xdr:cNvSpPr/>
      </xdr:nvSpPr>
      <xdr:spPr>
        <a:xfrm>
          <a:off x="14541500" y="64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100880</xdr:rowOff>
    </xdr:from>
    <xdr:ext cx="534377" cy="259045"/>
    <xdr:sp macro="" textlink="">
      <xdr:nvSpPr>
        <xdr:cNvPr id="550" name="テキスト ボックス 549">
          <a:extLst>
            <a:ext uri="{FF2B5EF4-FFF2-40B4-BE49-F238E27FC236}">
              <a16:creationId xmlns:a16="http://schemas.microsoft.com/office/drawing/2014/main" id="{37FD51BC-87A8-4784-A1AD-302B1CB7C7C4}"/>
            </a:ext>
          </a:extLst>
        </xdr:cNvPr>
        <xdr:cNvSpPr txBox="1"/>
      </xdr:nvSpPr>
      <xdr:spPr>
        <a:xfrm>
          <a:off x="14325111" y="627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47404</xdr:rowOff>
    </xdr:from>
    <xdr:to>
      <xdr:col>72</xdr:col>
      <xdr:colOff>38100</xdr:colOff>
      <xdr:row>37</xdr:row>
      <xdr:rowOff>149004</xdr:rowOff>
    </xdr:to>
    <xdr:sp macro="" textlink="">
      <xdr:nvSpPr>
        <xdr:cNvPr id="551" name="楕円 550">
          <a:extLst>
            <a:ext uri="{FF2B5EF4-FFF2-40B4-BE49-F238E27FC236}">
              <a16:creationId xmlns:a16="http://schemas.microsoft.com/office/drawing/2014/main" id="{90E737E6-4FA1-49FA-89A7-EBD1D8A9048E}"/>
            </a:ext>
          </a:extLst>
        </xdr:cNvPr>
        <xdr:cNvSpPr/>
      </xdr:nvSpPr>
      <xdr:spPr>
        <a:xfrm>
          <a:off x="13652500" y="639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165531</xdr:rowOff>
    </xdr:from>
    <xdr:ext cx="534377" cy="259045"/>
    <xdr:sp macro="" textlink="">
      <xdr:nvSpPr>
        <xdr:cNvPr id="552" name="テキスト ボックス 551">
          <a:extLst>
            <a:ext uri="{FF2B5EF4-FFF2-40B4-BE49-F238E27FC236}">
              <a16:creationId xmlns:a16="http://schemas.microsoft.com/office/drawing/2014/main" id="{272D2093-0ABA-4999-BE84-383F4845A7D4}"/>
            </a:ext>
          </a:extLst>
        </xdr:cNvPr>
        <xdr:cNvSpPr txBox="1"/>
      </xdr:nvSpPr>
      <xdr:spPr>
        <a:xfrm>
          <a:off x="13436111" y="616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117061</xdr:rowOff>
    </xdr:from>
    <xdr:to>
      <xdr:col>67</xdr:col>
      <xdr:colOff>101600</xdr:colOff>
      <xdr:row>38</xdr:row>
      <xdr:rowOff>47211</xdr:rowOff>
    </xdr:to>
    <xdr:sp macro="" textlink="">
      <xdr:nvSpPr>
        <xdr:cNvPr id="553" name="楕円 552">
          <a:extLst>
            <a:ext uri="{FF2B5EF4-FFF2-40B4-BE49-F238E27FC236}">
              <a16:creationId xmlns:a16="http://schemas.microsoft.com/office/drawing/2014/main" id="{AACCA0C2-05FE-49C2-9C7A-9755EA29F8D8}"/>
            </a:ext>
          </a:extLst>
        </xdr:cNvPr>
        <xdr:cNvSpPr/>
      </xdr:nvSpPr>
      <xdr:spPr>
        <a:xfrm>
          <a:off x="12763500" y="646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63738</xdr:rowOff>
    </xdr:from>
    <xdr:ext cx="534377" cy="259045"/>
    <xdr:sp macro="" textlink="">
      <xdr:nvSpPr>
        <xdr:cNvPr id="554" name="テキスト ボックス 553">
          <a:extLst>
            <a:ext uri="{FF2B5EF4-FFF2-40B4-BE49-F238E27FC236}">
              <a16:creationId xmlns:a16="http://schemas.microsoft.com/office/drawing/2014/main" id="{A3240D99-ADC0-4E4B-B60C-259BD51C850C}"/>
            </a:ext>
          </a:extLst>
        </xdr:cNvPr>
        <xdr:cNvSpPr txBox="1"/>
      </xdr:nvSpPr>
      <xdr:spPr>
        <a:xfrm>
          <a:off x="12547111" y="623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5E8A2009-05B2-4B75-9B8B-DF67C4101353}"/>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5677E32C-AEB9-419E-9760-8BB4A09D5C45}"/>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C5DD919D-0661-4A14-A006-EA24B8B6D69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4CF4189-DE60-4A6D-9A83-913863AFB959}"/>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BB869B1B-5C3F-4244-BCD6-061B2F045BFE}"/>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C1D257A8-8A1E-4517-BBF5-EDAFD31D56E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45F4C46B-2293-44FB-8886-E1B8EB7D6492}"/>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F8BE9DBD-C62E-41AD-A20F-77E52AEAA6F8}"/>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6934F697-8A6C-4028-8694-A6F4A070FF8C}"/>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95198F89-379F-422B-8A8D-9B4D37D3072B}"/>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34B7FD6A-3A99-494A-B7B9-A6B9FF482D66}"/>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D38FE2DB-C52C-4A00-9A99-4F82CCC9FBB3}"/>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9A55ABFF-D655-45B6-AF9B-93CDA869AE3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C0E3836-0E10-4660-BD28-E907D09696CB}"/>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2D70FA36-71A5-44F9-8ABD-8DBC8151FFBF}"/>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40CBC8E-B7DA-4E54-BC91-4898C7A9C1EF}"/>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82A47116-0C11-4D1D-B9C4-1A6351CF028C}"/>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D6DF26D2-965D-49CC-A536-9F5FCDC9C9F2}"/>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D4207250-8A47-430E-A7D4-905CCD20DA43}"/>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8E36E923-6B6C-4B01-89C7-1E9BBE80E2F4}"/>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661B98FB-3A96-45A9-8EE0-0C1165C64722}"/>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2BA7B056-5F70-4BAC-92CA-7EB1FF1B0A4D}"/>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E35694E3-7E16-4636-BADB-BC297CC9D39A}"/>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71EDAF69-3596-4FBB-9FA8-7F5BAFAE545E}"/>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1A2A4333-360D-42AE-A7D4-3A3C5E2BD867}"/>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825F3C66-A35C-4616-B4BC-7367C39C1CBF}"/>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3928028F-6E0D-4125-9EEF-E212E221C9AD}"/>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459C17EE-BAA3-4D28-A305-95023DED9CF4}"/>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30C4056B-5500-4E07-A3F5-D334B3EAC4DC}"/>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44BC91F7-BE67-4D47-9C23-F3B88D1FD931}"/>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9A7E7548-88AD-4E6B-9071-CCA987035082}"/>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11956</xdr:rowOff>
    </xdr:from>
    <xdr:to>
      <xdr:col>85</xdr:col>
      <xdr:colOff>127000</xdr:colOff>
      <xdr:row>56</xdr:row>
      <xdr:rowOff>70891</xdr:rowOff>
    </xdr:to>
    <xdr:cxnSp macro="">
      <xdr:nvCxnSpPr>
        <xdr:cNvPr id="586" name="直線コネクタ 585">
          <a:extLst>
            <a:ext uri="{FF2B5EF4-FFF2-40B4-BE49-F238E27FC236}">
              <a16:creationId xmlns:a16="http://schemas.microsoft.com/office/drawing/2014/main" id="{C6FE5A00-CC84-4B0B-B460-C081DCCC1A87}"/>
            </a:ext>
          </a:extLst>
        </xdr:cNvPr>
        <xdr:cNvCxnSpPr/>
      </xdr:nvCxnSpPr>
      <xdr:spPr>
        <a:xfrm flipV="1">
          <a:off x="15481300" y="9270256"/>
          <a:ext cx="838200" cy="40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7" name="教育費平均値テキスト">
          <a:extLst>
            <a:ext uri="{FF2B5EF4-FFF2-40B4-BE49-F238E27FC236}">
              <a16:creationId xmlns:a16="http://schemas.microsoft.com/office/drawing/2014/main" id="{7CF759DB-EBDF-4169-8AD1-2439D6626642}"/>
            </a:ext>
          </a:extLst>
        </xdr:cNvPr>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342A4282-1F1D-4C45-9A44-86D6823F3E64}"/>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70891</xdr:rowOff>
    </xdr:from>
    <xdr:to>
      <xdr:col>81</xdr:col>
      <xdr:colOff>50800</xdr:colOff>
      <xdr:row>57</xdr:row>
      <xdr:rowOff>75039</xdr:rowOff>
    </xdr:to>
    <xdr:cxnSp macro="">
      <xdr:nvCxnSpPr>
        <xdr:cNvPr id="589" name="直線コネクタ 588">
          <a:extLst>
            <a:ext uri="{FF2B5EF4-FFF2-40B4-BE49-F238E27FC236}">
              <a16:creationId xmlns:a16="http://schemas.microsoft.com/office/drawing/2014/main" id="{78B7FB81-9F19-46CE-A1B7-EB12B2F7A47A}"/>
            </a:ext>
          </a:extLst>
        </xdr:cNvPr>
        <xdr:cNvCxnSpPr/>
      </xdr:nvCxnSpPr>
      <xdr:spPr>
        <a:xfrm flipV="1">
          <a:off x="14592300" y="9672091"/>
          <a:ext cx="889000" cy="17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DB576726-F9F0-4565-924B-CBF2AB63695B}"/>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1" name="テキスト ボックス 590">
          <a:extLst>
            <a:ext uri="{FF2B5EF4-FFF2-40B4-BE49-F238E27FC236}">
              <a16:creationId xmlns:a16="http://schemas.microsoft.com/office/drawing/2014/main" id="{0DF101E6-3F21-42C4-8BFB-C0E35CF229B3}"/>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64894</xdr:rowOff>
    </xdr:from>
    <xdr:to>
      <xdr:col>76</xdr:col>
      <xdr:colOff>114300</xdr:colOff>
      <xdr:row>57</xdr:row>
      <xdr:rowOff>75039</xdr:rowOff>
    </xdr:to>
    <xdr:cxnSp macro="">
      <xdr:nvCxnSpPr>
        <xdr:cNvPr id="592" name="直線コネクタ 591">
          <a:extLst>
            <a:ext uri="{FF2B5EF4-FFF2-40B4-BE49-F238E27FC236}">
              <a16:creationId xmlns:a16="http://schemas.microsoft.com/office/drawing/2014/main" id="{1F2F148B-D5CC-4480-B45C-60CD3A5125D6}"/>
            </a:ext>
          </a:extLst>
        </xdr:cNvPr>
        <xdr:cNvCxnSpPr/>
      </xdr:nvCxnSpPr>
      <xdr:spPr>
        <a:xfrm>
          <a:off x="13703300" y="9494644"/>
          <a:ext cx="889000" cy="35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606F7938-1AE7-41D4-9462-A9E7D293208C}"/>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4" name="テキスト ボックス 593">
          <a:extLst>
            <a:ext uri="{FF2B5EF4-FFF2-40B4-BE49-F238E27FC236}">
              <a16:creationId xmlns:a16="http://schemas.microsoft.com/office/drawing/2014/main" id="{2E1500A9-10DA-4731-AEDC-FE3D3AADF07E}"/>
            </a:ext>
          </a:extLst>
        </xdr:cNvPr>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64894</xdr:rowOff>
    </xdr:from>
    <xdr:to>
      <xdr:col>71</xdr:col>
      <xdr:colOff>177800</xdr:colOff>
      <xdr:row>58</xdr:row>
      <xdr:rowOff>2834</xdr:rowOff>
    </xdr:to>
    <xdr:cxnSp macro="">
      <xdr:nvCxnSpPr>
        <xdr:cNvPr id="595" name="直線コネクタ 594">
          <a:extLst>
            <a:ext uri="{FF2B5EF4-FFF2-40B4-BE49-F238E27FC236}">
              <a16:creationId xmlns:a16="http://schemas.microsoft.com/office/drawing/2014/main" id="{61C5D366-A6CF-40D3-9228-CBC936365081}"/>
            </a:ext>
          </a:extLst>
        </xdr:cNvPr>
        <xdr:cNvCxnSpPr/>
      </xdr:nvCxnSpPr>
      <xdr:spPr>
        <a:xfrm flipV="1">
          <a:off x="12814300" y="9494644"/>
          <a:ext cx="889000" cy="45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D283B3D8-0CA8-4EBA-90A7-19540092568F}"/>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a:extLst>
            <a:ext uri="{FF2B5EF4-FFF2-40B4-BE49-F238E27FC236}">
              <a16:creationId xmlns:a16="http://schemas.microsoft.com/office/drawing/2014/main" id="{36D1DDBF-3487-440A-BD16-F490EA2B57CA}"/>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F6017A7F-1032-4AF8-B95B-8EC3BA57E5F3}"/>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a:extLst>
            <a:ext uri="{FF2B5EF4-FFF2-40B4-BE49-F238E27FC236}">
              <a16:creationId xmlns:a16="http://schemas.microsoft.com/office/drawing/2014/main" id="{6ADE726B-C164-4002-9299-EB6B15A6F558}"/>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72767923-1E86-4B82-98BE-42FEEEDADD2A}"/>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1586BA0C-19E2-4A91-BB8B-C8896D7693CE}"/>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2ABECA30-9875-4044-88FE-F1D0245E9447}"/>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DE6F44F8-5BC0-4EF2-919A-B7411B7D48C9}"/>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5C084B5A-E157-43DB-A5A5-B3431889F195}"/>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132606</xdr:rowOff>
    </xdr:from>
    <xdr:to>
      <xdr:col>85</xdr:col>
      <xdr:colOff>177800</xdr:colOff>
      <xdr:row>54</xdr:row>
      <xdr:rowOff>62756</xdr:rowOff>
    </xdr:to>
    <xdr:sp macro="" textlink="">
      <xdr:nvSpPr>
        <xdr:cNvPr id="605" name="楕円 604">
          <a:extLst>
            <a:ext uri="{FF2B5EF4-FFF2-40B4-BE49-F238E27FC236}">
              <a16:creationId xmlns:a16="http://schemas.microsoft.com/office/drawing/2014/main" id="{513C842B-FF1F-41AD-8D85-9DDA2AB9D0F2}"/>
            </a:ext>
          </a:extLst>
        </xdr:cNvPr>
        <xdr:cNvSpPr/>
      </xdr:nvSpPr>
      <xdr:spPr>
        <a:xfrm>
          <a:off x="16268700" y="921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155483</xdr:rowOff>
    </xdr:from>
    <xdr:ext cx="599010" cy="259045"/>
    <xdr:sp macro="" textlink="">
      <xdr:nvSpPr>
        <xdr:cNvPr id="606" name="教育費該当値テキスト">
          <a:extLst>
            <a:ext uri="{FF2B5EF4-FFF2-40B4-BE49-F238E27FC236}">
              <a16:creationId xmlns:a16="http://schemas.microsoft.com/office/drawing/2014/main" id="{972F51ED-A16F-4866-BB04-12AADB7EA54F}"/>
            </a:ext>
          </a:extLst>
        </xdr:cNvPr>
        <xdr:cNvSpPr txBox="1"/>
      </xdr:nvSpPr>
      <xdr:spPr>
        <a:xfrm>
          <a:off x="16370300" y="907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20091</xdr:rowOff>
    </xdr:from>
    <xdr:to>
      <xdr:col>81</xdr:col>
      <xdr:colOff>101600</xdr:colOff>
      <xdr:row>56</xdr:row>
      <xdr:rowOff>121691</xdr:rowOff>
    </xdr:to>
    <xdr:sp macro="" textlink="">
      <xdr:nvSpPr>
        <xdr:cNvPr id="607" name="楕円 606">
          <a:extLst>
            <a:ext uri="{FF2B5EF4-FFF2-40B4-BE49-F238E27FC236}">
              <a16:creationId xmlns:a16="http://schemas.microsoft.com/office/drawing/2014/main" id="{08B2C899-6EE4-4A87-B96E-F5DF36FCE557}"/>
            </a:ext>
          </a:extLst>
        </xdr:cNvPr>
        <xdr:cNvSpPr/>
      </xdr:nvSpPr>
      <xdr:spPr>
        <a:xfrm>
          <a:off x="15430500" y="962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138218</xdr:rowOff>
    </xdr:from>
    <xdr:ext cx="534377" cy="259045"/>
    <xdr:sp macro="" textlink="">
      <xdr:nvSpPr>
        <xdr:cNvPr id="608" name="テキスト ボックス 607">
          <a:extLst>
            <a:ext uri="{FF2B5EF4-FFF2-40B4-BE49-F238E27FC236}">
              <a16:creationId xmlns:a16="http://schemas.microsoft.com/office/drawing/2014/main" id="{7208AF3E-76B3-4E69-AB3C-96EF3D489F0F}"/>
            </a:ext>
          </a:extLst>
        </xdr:cNvPr>
        <xdr:cNvSpPr txBox="1"/>
      </xdr:nvSpPr>
      <xdr:spPr>
        <a:xfrm>
          <a:off x="15214111" y="939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24239</xdr:rowOff>
    </xdr:from>
    <xdr:to>
      <xdr:col>76</xdr:col>
      <xdr:colOff>165100</xdr:colOff>
      <xdr:row>57</xdr:row>
      <xdr:rowOff>125839</xdr:rowOff>
    </xdr:to>
    <xdr:sp macro="" textlink="">
      <xdr:nvSpPr>
        <xdr:cNvPr id="609" name="楕円 608">
          <a:extLst>
            <a:ext uri="{FF2B5EF4-FFF2-40B4-BE49-F238E27FC236}">
              <a16:creationId xmlns:a16="http://schemas.microsoft.com/office/drawing/2014/main" id="{F161DC34-CD5A-4DD9-9EE2-0BF6F1318438}"/>
            </a:ext>
          </a:extLst>
        </xdr:cNvPr>
        <xdr:cNvSpPr/>
      </xdr:nvSpPr>
      <xdr:spPr>
        <a:xfrm>
          <a:off x="14541500" y="97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142366</xdr:rowOff>
    </xdr:from>
    <xdr:ext cx="534377" cy="259045"/>
    <xdr:sp macro="" textlink="">
      <xdr:nvSpPr>
        <xdr:cNvPr id="610" name="テキスト ボックス 609">
          <a:extLst>
            <a:ext uri="{FF2B5EF4-FFF2-40B4-BE49-F238E27FC236}">
              <a16:creationId xmlns:a16="http://schemas.microsoft.com/office/drawing/2014/main" id="{F6D3E2F9-62C8-4D59-AADA-1BF5F3D6CE4A}"/>
            </a:ext>
          </a:extLst>
        </xdr:cNvPr>
        <xdr:cNvSpPr txBox="1"/>
      </xdr:nvSpPr>
      <xdr:spPr>
        <a:xfrm>
          <a:off x="14325111" y="957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14094</xdr:rowOff>
    </xdr:from>
    <xdr:to>
      <xdr:col>72</xdr:col>
      <xdr:colOff>38100</xdr:colOff>
      <xdr:row>55</xdr:row>
      <xdr:rowOff>115694</xdr:rowOff>
    </xdr:to>
    <xdr:sp macro="" textlink="">
      <xdr:nvSpPr>
        <xdr:cNvPr id="611" name="楕円 610">
          <a:extLst>
            <a:ext uri="{FF2B5EF4-FFF2-40B4-BE49-F238E27FC236}">
              <a16:creationId xmlns:a16="http://schemas.microsoft.com/office/drawing/2014/main" id="{9831D47E-6F83-40EB-87E8-0037CF40C328}"/>
            </a:ext>
          </a:extLst>
        </xdr:cNvPr>
        <xdr:cNvSpPr/>
      </xdr:nvSpPr>
      <xdr:spPr>
        <a:xfrm>
          <a:off x="13652500" y="944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132221</xdr:rowOff>
    </xdr:from>
    <xdr:ext cx="534377" cy="259045"/>
    <xdr:sp macro="" textlink="">
      <xdr:nvSpPr>
        <xdr:cNvPr id="612" name="テキスト ボックス 611">
          <a:extLst>
            <a:ext uri="{FF2B5EF4-FFF2-40B4-BE49-F238E27FC236}">
              <a16:creationId xmlns:a16="http://schemas.microsoft.com/office/drawing/2014/main" id="{4514D780-83BD-4C79-8AFD-B6DA60B89D43}"/>
            </a:ext>
          </a:extLst>
        </xdr:cNvPr>
        <xdr:cNvSpPr txBox="1"/>
      </xdr:nvSpPr>
      <xdr:spPr>
        <a:xfrm>
          <a:off x="13436111" y="921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123484</xdr:rowOff>
    </xdr:from>
    <xdr:to>
      <xdr:col>67</xdr:col>
      <xdr:colOff>101600</xdr:colOff>
      <xdr:row>58</xdr:row>
      <xdr:rowOff>53634</xdr:rowOff>
    </xdr:to>
    <xdr:sp macro="" textlink="">
      <xdr:nvSpPr>
        <xdr:cNvPr id="613" name="楕円 612">
          <a:extLst>
            <a:ext uri="{FF2B5EF4-FFF2-40B4-BE49-F238E27FC236}">
              <a16:creationId xmlns:a16="http://schemas.microsoft.com/office/drawing/2014/main" id="{EEA66EB9-AF29-4360-BA12-61465A164A02}"/>
            </a:ext>
          </a:extLst>
        </xdr:cNvPr>
        <xdr:cNvSpPr/>
      </xdr:nvSpPr>
      <xdr:spPr>
        <a:xfrm>
          <a:off x="12763500" y="989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44761</xdr:rowOff>
    </xdr:from>
    <xdr:ext cx="534377" cy="259045"/>
    <xdr:sp macro="" textlink="">
      <xdr:nvSpPr>
        <xdr:cNvPr id="614" name="テキスト ボックス 613">
          <a:extLst>
            <a:ext uri="{FF2B5EF4-FFF2-40B4-BE49-F238E27FC236}">
              <a16:creationId xmlns:a16="http://schemas.microsoft.com/office/drawing/2014/main" id="{5747F0B7-C42C-410E-A6A8-C94D24F244D0}"/>
            </a:ext>
          </a:extLst>
        </xdr:cNvPr>
        <xdr:cNvSpPr txBox="1"/>
      </xdr:nvSpPr>
      <xdr:spPr>
        <a:xfrm>
          <a:off x="12547111" y="998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8362C60E-A49F-4001-9E7F-88A550DE7016}"/>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70C826C5-BCBD-42E3-B356-47DC597E8AD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24F3089E-DE08-46DE-B33A-D5E1F9687F65}"/>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C0330D29-2CB1-4478-A10D-639A4FAF904B}"/>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3325EA94-CF73-407E-8602-6A131F56D512}"/>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DF81D81C-735B-48C9-8C0F-E50DD7A6E2A8}"/>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3B2EC079-D6DE-47F0-B48B-B625D9D38C6F}"/>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CE712368-8F19-4D73-AAD3-601ABB5756B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788C8F2-9540-41EA-AE8A-91ADAEE8AAF2}"/>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94B6E37D-219D-4205-A7EB-244BA685F1F7}"/>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AD1BEB8E-7C8A-4C8B-8DDA-E262A0FB83E9}"/>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9704DFE7-31F2-4A39-99E5-441C86C06C93}"/>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1FD0D0FC-8449-4498-9379-07A0FE93F321}"/>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9A90C55D-6B6E-4E38-AABC-D268E9970868}"/>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3CA5CCBC-2D57-428A-B4A3-E23E19923A99}"/>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92ED12F9-A4E4-4E3A-88A0-147E8CF65812}"/>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12427586-36F1-41DC-B9F3-D4424FF0A97B}"/>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C729A052-C13F-436F-8436-8C7FBA309984}"/>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9797538B-C9FD-43F7-960F-F75783F5A072}"/>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D819EBF3-E97C-4248-A48C-F21192AF2C6C}"/>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85D91313-24DF-4F99-996F-D9320201ED4C}"/>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F9BEFAD6-1BA5-4265-9BA1-604597B05E18}"/>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D08B3D8C-E64B-4EA3-86B0-B6650EB8B891}"/>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708BE43A-B058-4DC9-918B-0F849D781BA9}"/>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C763A14F-EBF5-4658-AE0E-235F5F3B7CBB}"/>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9C2F220E-8559-4FB5-9F1D-FDE70D063F44}"/>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3C4427C1-6CF3-48D4-8C4B-5D9C81BF966B}"/>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EF0EEF4F-EC03-40C9-8876-FE5D59FB3999}"/>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40831</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C5F0DF8A-AD9D-496E-B77C-A6D4B0ACBECA}"/>
            </a:ext>
          </a:extLst>
        </xdr:cNvPr>
        <xdr:cNvCxnSpPr/>
      </xdr:nvCxnSpPr>
      <xdr:spPr>
        <a:xfrm>
          <a:off x="15481300" y="12556681"/>
          <a:ext cx="838200" cy="103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2F8553C6-A1C0-4B2E-A58E-62679CFD8A78}"/>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60E2EC05-2EEA-4EA0-89C5-942BAC5724F3}"/>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40831</xdr:rowOff>
    </xdr:from>
    <xdr:to>
      <xdr:col>81</xdr:col>
      <xdr:colOff>50800</xdr:colOff>
      <xdr:row>74</xdr:row>
      <xdr:rowOff>86131</xdr:rowOff>
    </xdr:to>
    <xdr:cxnSp macro="">
      <xdr:nvCxnSpPr>
        <xdr:cNvPr id="646" name="直線コネクタ 645">
          <a:extLst>
            <a:ext uri="{FF2B5EF4-FFF2-40B4-BE49-F238E27FC236}">
              <a16:creationId xmlns:a16="http://schemas.microsoft.com/office/drawing/2014/main" id="{D3C4CC76-9442-4006-9A0B-4EE6DDACDE21}"/>
            </a:ext>
          </a:extLst>
        </xdr:cNvPr>
        <xdr:cNvCxnSpPr/>
      </xdr:nvCxnSpPr>
      <xdr:spPr>
        <a:xfrm flipV="1">
          <a:off x="14592300" y="12556681"/>
          <a:ext cx="889000" cy="21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66F120F8-BDBD-4830-8F60-F5BF34EBE459}"/>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125240</xdr:rowOff>
    </xdr:from>
    <xdr:ext cx="469744" cy="259045"/>
    <xdr:sp macro="" textlink="">
      <xdr:nvSpPr>
        <xdr:cNvPr id="648" name="テキスト ボックス 647">
          <a:extLst>
            <a:ext uri="{FF2B5EF4-FFF2-40B4-BE49-F238E27FC236}">
              <a16:creationId xmlns:a16="http://schemas.microsoft.com/office/drawing/2014/main" id="{28DED90B-7384-4EB0-A67D-25F76378942E}"/>
            </a:ext>
          </a:extLst>
        </xdr:cNvPr>
        <xdr:cNvSpPr txBox="1"/>
      </xdr:nvSpPr>
      <xdr:spPr>
        <a:xfrm>
          <a:off x="15246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46812</xdr:rowOff>
    </xdr:from>
    <xdr:to>
      <xdr:col>76</xdr:col>
      <xdr:colOff>114300</xdr:colOff>
      <xdr:row>74</xdr:row>
      <xdr:rowOff>86131</xdr:rowOff>
    </xdr:to>
    <xdr:cxnSp macro="">
      <xdr:nvCxnSpPr>
        <xdr:cNvPr id="649" name="直線コネクタ 648">
          <a:extLst>
            <a:ext uri="{FF2B5EF4-FFF2-40B4-BE49-F238E27FC236}">
              <a16:creationId xmlns:a16="http://schemas.microsoft.com/office/drawing/2014/main" id="{CA82FF61-B9D5-4B0A-8BA8-C37B83F119F8}"/>
            </a:ext>
          </a:extLst>
        </xdr:cNvPr>
        <xdr:cNvCxnSpPr/>
      </xdr:nvCxnSpPr>
      <xdr:spPr>
        <a:xfrm>
          <a:off x="13703300" y="12219762"/>
          <a:ext cx="889000" cy="55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4AAEC343-C6CE-4A6E-BE49-8E1B9D11BB0F}"/>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102607</xdr:rowOff>
    </xdr:from>
    <xdr:ext cx="469744" cy="259045"/>
    <xdr:sp macro="" textlink="">
      <xdr:nvSpPr>
        <xdr:cNvPr id="651" name="テキスト ボックス 650">
          <a:extLst>
            <a:ext uri="{FF2B5EF4-FFF2-40B4-BE49-F238E27FC236}">
              <a16:creationId xmlns:a16="http://schemas.microsoft.com/office/drawing/2014/main" id="{B2D6100B-105C-4168-A811-26C51BEDDEC6}"/>
            </a:ext>
          </a:extLst>
        </xdr:cNvPr>
        <xdr:cNvSpPr txBox="1"/>
      </xdr:nvSpPr>
      <xdr:spPr>
        <a:xfrm>
          <a:off x="14357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46812</xdr:rowOff>
    </xdr:from>
    <xdr:to>
      <xdr:col>71</xdr:col>
      <xdr:colOff>177800</xdr:colOff>
      <xdr:row>77</xdr:row>
      <xdr:rowOff>50470</xdr:rowOff>
    </xdr:to>
    <xdr:cxnSp macro="">
      <xdr:nvCxnSpPr>
        <xdr:cNvPr id="652" name="直線コネクタ 651">
          <a:extLst>
            <a:ext uri="{FF2B5EF4-FFF2-40B4-BE49-F238E27FC236}">
              <a16:creationId xmlns:a16="http://schemas.microsoft.com/office/drawing/2014/main" id="{5460038B-F7A3-4612-9C56-AAC940708CD3}"/>
            </a:ext>
          </a:extLst>
        </xdr:cNvPr>
        <xdr:cNvCxnSpPr/>
      </xdr:nvCxnSpPr>
      <xdr:spPr>
        <a:xfrm flipV="1">
          <a:off x="12814300" y="12219762"/>
          <a:ext cx="889000" cy="103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32F05AF8-139C-407A-B87D-6652F106EA31}"/>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12044</xdr:rowOff>
    </xdr:from>
    <xdr:ext cx="469744" cy="259045"/>
    <xdr:sp macro="" textlink="">
      <xdr:nvSpPr>
        <xdr:cNvPr id="654" name="テキスト ボックス 653">
          <a:extLst>
            <a:ext uri="{FF2B5EF4-FFF2-40B4-BE49-F238E27FC236}">
              <a16:creationId xmlns:a16="http://schemas.microsoft.com/office/drawing/2014/main" id="{20C52A0B-4FD6-40E8-8E04-04AD88C9A929}"/>
            </a:ext>
          </a:extLst>
        </xdr:cNvPr>
        <xdr:cNvSpPr txBox="1"/>
      </xdr:nvSpPr>
      <xdr:spPr>
        <a:xfrm>
          <a:off x="13468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10A08902-0AF1-4691-B4BB-AD0804B65E36}"/>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13264</xdr:rowOff>
    </xdr:from>
    <xdr:ext cx="469744" cy="259045"/>
    <xdr:sp macro="" textlink="">
      <xdr:nvSpPr>
        <xdr:cNvPr id="656" name="テキスト ボックス 655">
          <a:extLst>
            <a:ext uri="{FF2B5EF4-FFF2-40B4-BE49-F238E27FC236}">
              <a16:creationId xmlns:a16="http://schemas.microsoft.com/office/drawing/2014/main" id="{8EF8314A-F986-4F93-8055-45444695AB27}"/>
            </a:ext>
          </a:extLst>
        </xdr:cNvPr>
        <xdr:cNvSpPr txBox="1"/>
      </xdr:nvSpPr>
      <xdr:spPr>
        <a:xfrm>
          <a:off x="12579428" y="1338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C3D2B846-E765-47B5-94CB-9B6865094E42}"/>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ADD74B70-933A-4675-B5F6-85E68D6B2F4A}"/>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5895C05-5959-4F0C-8563-169AD65D8CD3}"/>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361AE598-3B43-443E-BF3F-7E6B207556F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5614A998-D8F3-45C0-89B1-3F0F6B091D08}"/>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a16="http://schemas.microsoft.com/office/drawing/2014/main" id="{E8D105EA-D3B8-47B2-B450-351B5F0C7818}"/>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3" name="災害復旧費該当値テキスト">
          <a:extLst>
            <a:ext uri="{FF2B5EF4-FFF2-40B4-BE49-F238E27FC236}">
              <a16:creationId xmlns:a16="http://schemas.microsoft.com/office/drawing/2014/main" id="{E622E471-1BB3-41E8-898C-8C028BBC4335}"/>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161481</xdr:rowOff>
    </xdr:from>
    <xdr:to>
      <xdr:col>81</xdr:col>
      <xdr:colOff>101600</xdr:colOff>
      <xdr:row>73</xdr:row>
      <xdr:rowOff>91631</xdr:rowOff>
    </xdr:to>
    <xdr:sp macro="" textlink="">
      <xdr:nvSpPr>
        <xdr:cNvPr id="664" name="楕円 663">
          <a:extLst>
            <a:ext uri="{FF2B5EF4-FFF2-40B4-BE49-F238E27FC236}">
              <a16:creationId xmlns:a16="http://schemas.microsoft.com/office/drawing/2014/main" id="{EF0FC2F1-99EE-4973-8BB3-0ED4F0B10E39}"/>
            </a:ext>
          </a:extLst>
        </xdr:cNvPr>
        <xdr:cNvSpPr/>
      </xdr:nvSpPr>
      <xdr:spPr>
        <a:xfrm>
          <a:off x="15430500" y="1250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108158</xdr:rowOff>
    </xdr:from>
    <xdr:ext cx="534377" cy="259045"/>
    <xdr:sp macro="" textlink="">
      <xdr:nvSpPr>
        <xdr:cNvPr id="665" name="テキスト ボックス 664">
          <a:extLst>
            <a:ext uri="{FF2B5EF4-FFF2-40B4-BE49-F238E27FC236}">
              <a16:creationId xmlns:a16="http://schemas.microsoft.com/office/drawing/2014/main" id="{21307E40-12CE-439B-8B06-59EE3B5BC2A5}"/>
            </a:ext>
          </a:extLst>
        </xdr:cNvPr>
        <xdr:cNvSpPr txBox="1"/>
      </xdr:nvSpPr>
      <xdr:spPr>
        <a:xfrm>
          <a:off x="15214111" y="1228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35331</xdr:rowOff>
    </xdr:from>
    <xdr:to>
      <xdr:col>76</xdr:col>
      <xdr:colOff>165100</xdr:colOff>
      <xdr:row>74</xdr:row>
      <xdr:rowOff>136931</xdr:rowOff>
    </xdr:to>
    <xdr:sp macro="" textlink="">
      <xdr:nvSpPr>
        <xdr:cNvPr id="666" name="楕円 665">
          <a:extLst>
            <a:ext uri="{FF2B5EF4-FFF2-40B4-BE49-F238E27FC236}">
              <a16:creationId xmlns:a16="http://schemas.microsoft.com/office/drawing/2014/main" id="{5E8C21AB-1E64-4250-8A30-01ED62F6E00C}"/>
            </a:ext>
          </a:extLst>
        </xdr:cNvPr>
        <xdr:cNvSpPr/>
      </xdr:nvSpPr>
      <xdr:spPr>
        <a:xfrm>
          <a:off x="14541500" y="1272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153458</xdr:rowOff>
    </xdr:from>
    <xdr:ext cx="534377" cy="259045"/>
    <xdr:sp macro="" textlink="">
      <xdr:nvSpPr>
        <xdr:cNvPr id="667" name="テキスト ボックス 666">
          <a:extLst>
            <a:ext uri="{FF2B5EF4-FFF2-40B4-BE49-F238E27FC236}">
              <a16:creationId xmlns:a16="http://schemas.microsoft.com/office/drawing/2014/main" id="{1E18B47D-E89C-4560-9B81-5132BAED9BC3}"/>
            </a:ext>
          </a:extLst>
        </xdr:cNvPr>
        <xdr:cNvSpPr txBox="1"/>
      </xdr:nvSpPr>
      <xdr:spPr>
        <a:xfrm>
          <a:off x="14325111" y="1249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167462</xdr:rowOff>
    </xdr:from>
    <xdr:to>
      <xdr:col>72</xdr:col>
      <xdr:colOff>38100</xdr:colOff>
      <xdr:row>71</xdr:row>
      <xdr:rowOff>97612</xdr:rowOff>
    </xdr:to>
    <xdr:sp macro="" textlink="">
      <xdr:nvSpPr>
        <xdr:cNvPr id="668" name="楕円 667">
          <a:extLst>
            <a:ext uri="{FF2B5EF4-FFF2-40B4-BE49-F238E27FC236}">
              <a16:creationId xmlns:a16="http://schemas.microsoft.com/office/drawing/2014/main" id="{826FB2D5-3FCF-4F55-9EF1-82AED73BE528}"/>
            </a:ext>
          </a:extLst>
        </xdr:cNvPr>
        <xdr:cNvSpPr/>
      </xdr:nvSpPr>
      <xdr:spPr>
        <a:xfrm>
          <a:off x="13652500" y="1216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114139</xdr:rowOff>
    </xdr:from>
    <xdr:ext cx="534377" cy="259045"/>
    <xdr:sp macro="" textlink="">
      <xdr:nvSpPr>
        <xdr:cNvPr id="669" name="テキスト ボックス 668">
          <a:extLst>
            <a:ext uri="{FF2B5EF4-FFF2-40B4-BE49-F238E27FC236}">
              <a16:creationId xmlns:a16="http://schemas.microsoft.com/office/drawing/2014/main" id="{B00101C0-13A1-4AFC-A58C-C814AFFC7402}"/>
            </a:ext>
          </a:extLst>
        </xdr:cNvPr>
        <xdr:cNvSpPr txBox="1"/>
      </xdr:nvSpPr>
      <xdr:spPr>
        <a:xfrm>
          <a:off x="13436111" y="1194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171120</xdr:rowOff>
    </xdr:from>
    <xdr:to>
      <xdr:col>67</xdr:col>
      <xdr:colOff>101600</xdr:colOff>
      <xdr:row>77</xdr:row>
      <xdr:rowOff>101270</xdr:rowOff>
    </xdr:to>
    <xdr:sp macro="" textlink="">
      <xdr:nvSpPr>
        <xdr:cNvPr id="670" name="楕円 669">
          <a:extLst>
            <a:ext uri="{FF2B5EF4-FFF2-40B4-BE49-F238E27FC236}">
              <a16:creationId xmlns:a16="http://schemas.microsoft.com/office/drawing/2014/main" id="{2322375A-F4EA-4BB6-B765-5AF983CEE641}"/>
            </a:ext>
          </a:extLst>
        </xdr:cNvPr>
        <xdr:cNvSpPr/>
      </xdr:nvSpPr>
      <xdr:spPr>
        <a:xfrm>
          <a:off x="12763500" y="1320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117797</xdr:rowOff>
    </xdr:from>
    <xdr:ext cx="469744" cy="259045"/>
    <xdr:sp macro="" textlink="">
      <xdr:nvSpPr>
        <xdr:cNvPr id="671" name="テキスト ボックス 670">
          <a:extLst>
            <a:ext uri="{FF2B5EF4-FFF2-40B4-BE49-F238E27FC236}">
              <a16:creationId xmlns:a16="http://schemas.microsoft.com/office/drawing/2014/main" id="{8B540B05-9FE2-4BC5-8AA3-56A1A0BB3097}"/>
            </a:ext>
          </a:extLst>
        </xdr:cNvPr>
        <xdr:cNvSpPr txBox="1"/>
      </xdr:nvSpPr>
      <xdr:spPr>
        <a:xfrm>
          <a:off x="12579428" y="1297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C61DFFD3-E7E1-4CD2-A2B2-0FF4D6DEE7C2}"/>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593E0BAF-DE51-455E-B42F-19C70BA916C6}"/>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5A333B69-8CFC-4119-A02D-56BFF6F1FAD1}"/>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DD769B1E-19AC-4FA7-98FC-37477DD1A5D7}"/>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EF378844-AED8-494A-9929-43C83E2721B9}"/>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89BBE75-E2F9-4A4E-8597-C05965DB2A16}"/>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4A6AF52C-6911-4FE7-88A4-69F6A5E91DA7}"/>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3C9AD453-D579-4D46-B2B0-D565430A41D7}"/>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19DE077B-0A2A-4D67-9CAA-39C05D02A751}"/>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213E12CD-313F-4CD5-B05B-D2B2DB6E54B9}"/>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497C62E-21AD-4FA2-8B40-5E5342678D25}"/>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31C627B1-B94E-4C8C-9B30-C4A21AA742A2}"/>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66B44F33-5EFC-4B05-863E-689842235C68}"/>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5A6C3237-44C3-4B4E-827B-A22BF5E1B46E}"/>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1D145B76-7ED7-4F71-A23F-EF87FDD559CA}"/>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67C7052C-BB08-4530-84D8-693AE04A81D3}"/>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BB9890E5-4DD3-4A5E-84B1-A9AF99B3F92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F68AE192-8EE2-47B6-9048-481B895AA462}"/>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763A1FEE-A23F-4095-9259-1B6B0925573C}"/>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1DEE5CB-A279-4798-B5EA-226B97FE4EF7}"/>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D3329DEE-AF50-4D2D-A14A-53A662D66F66}"/>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BF797B81-B32C-4342-B42D-00320764066E}"/>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57A9D991-8CBD-4CCE-9522-EC008C3A565D}"/>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45B90BD2-4390-4347-98B0-3EC33EC8DDBC}"/>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925DB086-8C21-45AA-948E-2AB8B9C5107A}"/>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4070A7B9-F26C-4B7F-9095-985A741D746A}"/>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E85D6971-B1A4-4A18-8E0E-F31289264E6E}"/>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DC974E7E-296E-4E6B-BD3D-D603A62C9747}"/>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79642</xdr:rowOff>
    </xdr:from>
    <xdr:to>
      <xdr:col>85</xdr:col>
      <xdr:colOff>127000</xdr:colOff>
      <xdr:row>96</xdr:row>
      <xdr:rowOff>86488</xdr:rowOff>
    </xdr:to>
    <xdr:cxnSp macro="">
      <xdr:nvCxnSpPr>
        <xdr:cNvPr id="700" name="直線コネクタ 699">
          <a:extLst>
            <a:ext uri="{FF2B5EF4-FFF2-40B4-BE49-F238E27FC236}">
              <a16:creationId xmlns:a16="http://schemas.microsoft.com/office/drawing/2014/main" id="{61E6C949-99D8-470C-88A4-51802770F8A1}"/>
            </a:ext>
          </a:extLst>
        </xdr:cNvPr>
        <xdr:cNvCxnSpPr/>
      </xdr:nvCxnSpPr>
      <xdr:spPr>
        <a:xfrm flipV="1">
          <a:off x="15481300" y="16367392"/>
          <a:ext cx="838200" cy="17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4FB17CF9-6CB0-4B2C-94B8-AE0FED0C7A97}"/>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510C15EF-657F-4B7C-A671-04F977CA84D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86488</xdr:rowOff>
    </xdr:from>
    <xdr:to>
      <xdr:col>81</xdr:col>
      <xdr:colOff>50800</xdr:colOff>
      <xdr:row>96</xdr:row>
      <xdr:rowOff>87807</xdr:rowOff>
    </xdr:to>
    <xdr:cxnSp macro="">
      <xdr:nvCxnSpPr>
        <xdr:cNvPr id="703" name="直線コネクタ 702">
          <a:extLst>
            <a:ext uri="{FF2B5EF4-FFF2-40B4-BE49-F238E27FC236}">
              <a16:creationId xmlns:a16="http://schemas.microsoft.com/office/drawing/2014/main" id="{B357F352-51D6-459C-AD60-DE86BE2AC8F5}"/>
            </a:ext>
          </a:extLst>
        </xdr:cNvPr>
        <xdr:cNvCxnSpPr/>
      </xdr:nvCxnSpPr>
      <xdr:spPr>
        <a:xfrm flipV="1">
          <a:off x="14592300" y="16545688"/>
          <a:ext cx="889000" cy="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BE204434-3948-4B75-BDF3-B1E0D6DF80C4}"/>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DF5B2B19-66D2-4C2A-81F8-050EC56117CB}"/>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84226</xdr:rowOff>
    </xdr:from>
    <xdr:to>
      <xdr:col>76</xdr:col>
      <xdr:colOff>114300</xdr:colOff>
      <xdr:row>96</xdr:row>
      <xdr:rowOff>87807</xdr:rowOff>
    </xdr:to>
    <xdr:cxnSp macro="">
      <xdr:nvCxnSpPr>
        <xdr:cNvPr id="706" name="直線コネクタ 705">
          <a:extLst>
            <a:ext uri="{FF2B5EF4-FFF2-40B4-BE49-F238E27FC236}">
              <a16:creationId xmlns:a16="http://schemas.microsoft.com/office/drawing/2014/main" id="{2B12B0D8-B031-4B43-A742-D7BB9A49C489}"/>
            </a:ext>
          </a:extLst>
        </xdr:cNvPr>
        <xdr:cNvCxnSpPr/>
      </xdr:nvCxnSpPr>
      <xdr:spPr>
        <a:xfrm>
          <a:off x="13703300" y="16543426"/>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70BDBA1-BC6A-4A9F-98D9-11E5B15381DB}"/>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B00D31E6-6A65-4109-A4F6-B3F5F1D156C2}"/>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25642</xdr:rowOff>
    </xdr:from>
    <xdr:to>
      <xdr:col>71</xdr:col>
      <xdr:colOff>177800</xdr:colOff>
      <xdr:row>96</xdr:row>
      <xdr:rowOff>84226</xdr:rowOff>
    </xdr:to>
    <xdr:cxnSp macro="">
      <xdr:nvCxnSpPr>
        <xdr:cNvPr id="709" name="直線コネクタ 708">
          <a:extLst>
            <a:ext uri="{FF2B5EF4-FFF2-40B4-BE49-F238E27FC236}">
              <a16:creationId xmlns:a16="http://schemas.microsoft.com/office/drawing/2014/main" id="{CFDE0E9F-B786-4A9C-A0E5-68FB61D91945}"/>
            </a:ext>
          </a:extLst>
        </xdr:cNvPr>
        <xdr:cNvCxnSpPr/>
      </xdr:nvCxnSpPr>
      <xdr:spPr>
        <a:xfrm>
          <a:off x="12814300" y="16484842"/>
          <a:ext cx="889000" cy="5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C2F0C856-2A6A-4A52-92D6-3F7AD8E4D9AE}"/>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E7DC7B54-C894-447C-AD24-0348C8FE8E74}"/>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62125F8F-A81D-4FC6-9CF8-6ED30773BD58}"/>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143476</xdr:rowOff>
    </xdr:from>
    <xdr:ext cx="534377" cy="259045"/>
    <xdr:sp macro="" textlink="">
      <xdr:nvSpPr>
        <xdr:cNvPr id="713" name="テキスト ボックス 712">
          <a:extLst>
            <a:ext uri="{FF2B5EF4-FFF2-40B4-BE49-F238E27FC236}">
              <a16:creationId xmlns:a16="http://schemas.microsoft.com/office/drawing/2014/main" id="{71ECA84B-8479-4AD8-9899-73597D1544BF}"/>
            </a:ext>
          </a:extLst>
        </xdr:cNvPr>
        <xdr:cNvSpPr txBox="1"/>
      </xdr:nvSpPr>
      <xdr:spPr>
        <a:xfrm>
          <a:off x="12547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C1BE0990-975D-43A5-A82C-B8BE146ADA4B}"/>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77DA9A39-72CD-40EE-AB21-0660F60F1A8B}"/>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6391A530-4951-43D9-BB49-07AD209C13E9}"/>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675EDB1-C606-47B0-AFA1-366A86063A23}"/>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FF4A168B-3F73-4F6E-93FA-FD70967A973C}"/>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28842</xdr:rowOff>
    </xdr:from>
    <xdr:to>
      <xdr:col>85</xdr:col>
      <xdr:colOff>177800</xdr:colOff>
      <xdr:row>95</xdr:row>
      <xdr:rowOff>130442</xdr:rowOff>
    </xdr:to>
    <xdr:sp macro="" textlink="">
      <xdr:nvSpPr>
        <xdr:cNvPr id="719" name="楕円 718">
          <a:extLst>
            <a:ext uri="{FF2B5EF4-FFF2-40B4-BE49-F238E27FC236}">
              <a16:creationId xmlns:a16="http://schemas.microsoft.com/office/drawing/2014/main" id="{9D7C7B85-BEE1-4FF4-A387-66A1A15E8F8A}"/>
            </a:ext>
          </a:extLst>
        </xdr:cNvPr>
        <xdr:cNvSpPr/>
      </xdr:nvSpPr>
      <xdr:spPr>
        <a:xfrm>
          <a:off x="16268700" y="1631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7269</xdr:rowOff>
    </xdr:from>
    <xdr:ext cx="534377" cy="259045"/>
    <xdr:sp macro="" textlink="">
      <xdr:nvSpPr>
        <xdr:cNvPr id="720" name="公債費該当値テキスト">
          <a:extLst>
            <a:ext uri="{FF2B5EF4-FFF2-40B4-BE49-F238E27FC236}">
              <a16:creationId xmlns:a16="http://schemas.microsoft.com/office/drawing/2014/main" id="{C64EC08F-A5FE-4CED-9771-5CFA9BCF9815}"/>
            </a:ext>
          </a:extLst>
        </xdr:cNvPr>
        <xdr:cNvSpPr txBox="1"/>
      </xdr:nvSpPr>
      <xdr:spPr>
        <a:xfrm>
          <a:off x="16370300" y="162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35688</xdr:rowOff>
    </xdr:from>
    <xdr:to>
      <xdr:col>81</xdr:col>
      <xdr:colOff>101600</xdr:colOff>
      <xdr:row>96</xdr:row>
      <xdr:rowOff>137288</xdr:rowOff>
    </xdr:to>
    <xdr:sp macro="" textlink="">
      <xdr:nvSpPr>
        <xdr:cNvPr id="721" name="楕円 720">
          <a:extLst>
            <a:ext uri="{FF2B5EF4-FFF2-40B4-BE49-F238E27FC236}">
              <a16:creationId xmlns:a16="http://schemas.microsoft.com/office/drawing/2014/main" id="{730FEFE0-73AF-48F7-87F6-EAAF3E6BAA89}"/>
            </a:ext>
          </a:extLst>
        </xdr:cNvPr>
        <xdr:cNvSpPr/>
      </xdr:nvSpPr>
      <xdr:spPr>
        <a:xfrm>
          <a:off x="15430500" y="1649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128415</xdr:rowOff>
    </xdr:from>
    <xdr:ext cx="534377" cy="259045"/>
    <xdr:sp macro="" textlink="">
      <xdr:nvSpPr>
        <xdr:cNvPr id="722" name="テキスト ボックス 721">
          <a:extLst>
            <a:ext uri="{FF2B5EF4-FFF2-40B4-BE49-F238E27FC236}">
              <a16:creationId xmlns:a16="http://schemas.microsoft.com/office/drawing/2014/main" id="{241B907A-3F52-4A1C-85E0-523320BC26A9}"/>
            </a:ext>
          </a:extLst>
        </xdr:cNvPr>
        <xdr:cNvSpPr txBox="1"/>
      </xdr:nvSpPr>
      <xdr:spPr>
        <a:xfrm>
          <a:off x="15214111" y="1658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37007</xdr:rowOff>
    </xdr:from>
    <xdr:to>
      <xdr:col>76</xdr:col>
      <xdr:colOff>165100</xdr:colOff>
      <xdr:row>96</xdr:row>
      <xdr:rowOff>138607</xdr:rowOff>
    </xdr:to>
    <xdr:sp macro="" textlink="">
      <xdr:nvSpPr>
        <xdr:cNvPr id="723" name="楕円 722">
          <a:extLst>
            <a:ext uri="{FF2B5EF4-FFF2-40B4-BE49-F238E27FC236}">
              <a16:creationId xmlns:a16="http://schemas.microsoft.com/office/drawing/2014/main" id="{C2E0CBB9-2652-4147-A274-92A19906485D}"/>
            </a:ext>
          </a:extLst>
        </xdr:cNvPr>
        <xdr:cNvSpPr/>
      </xdr:nvSpPr>
      <xdr:spPr>
        <a:xfrm>
          <a:off x="14541500" y="1649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129734</xdr:rowOff>
    </xdr:from>
    <xdr:ext cx="534377" cy="259045"/>
    <xdr:sp macro="" textlink="">
      <xdr:nvSpPr>
        <xdr:cNvPr id="724" name="テキスト ボックス 723">
          <a:extLst>
            <a:ext uri="{FF2B5EF4-FFF2-40B4-BE49-F238E27FC236}">
              <a16:creationId xmlns:a16="http://schemas.microsoft.com/office/drawing/2014/main" id="{A2716FAE-A80E-4615-AAE7-8F9B7254E5C4}"/>
            </a:ext>
          </a:extLst>
        </xdr:cNvPr>
        <xdr:cNvSpPr txBox="1"/>
      </xdr:nvSpPr>
      <xdr:spPr>
        <a:xfrm>
          <a:off x="14325111" y="1658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33426</xdr:rowOff>
    </xdr:from>
    <xdr:to>
      <xdr:col>72</xdr:col>
      <xdr:colOff>38100</xdr:colOff>
      <xdr:row>96</xdr:row>
      <xdr:rowOff>135026</xdr:rowOff>
    </xdr:to>
    <xdr:sp macro="" textlink="">
      <xdr:nvSpPr>
        <xdr:cNvPr id="725" name="楕円 724">
          <a:extLst>
            <a:ext uri="{FF2B5EF4-FFF2-40B4-BE49-F238E27FC236}">
              <a16:creationId xmlns:a16="http://schemas.microsoft.com/office/drawing/2014/main" id="{008E0A3A-1996-4D32-8D02-8E50223383ED}"/>
            </a:ext>
          </a:extLst>
        </xdr:cNvPr>
        <xdr:cNvSpPr/>
      </xdr:nvSpPr>
      <xdr:spPr>
        <a:xfrm>
          <a:off x="13652500" y="1649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126153</xdr:rowOff>
    </xdr:from>
    <xdr:ext cx="534377" cy="259045"/>
    <xdr:sp macro="" textlink="">
      <xdr:nvSpPr>
        <xdr:cNvPr id="726" name="テキスト ボックス 725">
          <a:extLst>
            <a:ext uri="{FF2B5EF4-FFF2-40B4-BE49-F238E27FC236}">
              <a16:creationId xmlns:a16="http://schemas.microsoft.com/office/drawing/2014/main" id="{20EC140A-1190-4620-8C18-E3615542AECE}"/>
            </a:ext>
          </a:extLst>
        </xdr:cNvPr>
        <xdr:cNvSpPr txBox="1"/>
      </xdr:nvSpPr>
      <xdr:spPr>
        <a:xfrm>
          <a:off x="13436111" y="1658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146292</xdr:rowOff>
    </xdr:from>
    <xdr:to>
      <xdr:col>67</xdr:col>
      <xdr:colOff>101600</xdr:colOff>
      <xdr:row>96</xdr:row>
      <xdr:rowOff>76442</xdr:rowOff>
    </xdr:to>
    <xdr:sp macro="" textlink="">
      <xdr:nvSpPr>
        <xdr:cNvPr id="727" name="楕円 726">
          <a:extLst>
            <a:ext uri="{FF2B5EF4-FFF2-40B4-BE49-F238E27FC236}">
              <a16:creationId xmlns:a16="http://schemas.microsoft.com/office/drawing/2014/main" id="{106DF013-5382-4D6F-9ACA-A0FFAD4D176E}"/>
            </a:ext>
          </a:extLst>
        </xdr:cNvPr>
        <xdr:cNvSpPr/>
      </xdr:nvSpPr>
      <xdr:spPr>
        <a:xfrm>
          <a:off x="12763500" y="1643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67569</xdr:rowOff>
    </xdr:from>
    <xdr:ext cx="534377" cy="259045"/>
    <xdr:sp macro="" textlink="">
      <xdr:nvSpPr>
        <xdr:cNvPr id="728" name="テキスト ボックス 727">
          <a:extLst>
            <a:ext uri="{FF2B5EF4-FFF2-40B4-BE49-F238E27FC236}">
              <a16:creationId xmlns:a16="http://schemas.microsoft.com/office/drawing/2014/main" id="{7A15E849-7933-4929-BCB9-1EE5024A660C}"/>
            </a:ext>
          </a:extLst>
        </xdr:cNvPr>
        <xdr:cNvSpPr txBox="1"/>
      </xdr:nvSpPr>
      <xdr:spPr>
        <a:xfrm>
          <a:off x="12547111" y="1652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C04E3B85-DCFE-4351-BF07-0B30D2CE12CA}"/>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E056CA4D-FDFD-4C93-A11E-94EB93E324E2}"/>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7559C155-972E-4FC5-A0AC-B5BAF563E6E4}"/>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24F3D0F6-969C-4D9C-BC3A-68208D5AAFC1}"/>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EE000547-81C7-44C0-848D-24A581552EA2}"/>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500836B6-9961-4566-BA8F-7D0EEB90CF2E}"/>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8424B7AF-E095-478B-A501-E8603C627B6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1332BE82-FFE6-42EC-A3CB-D4B1E4BB834B}"/>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84F7277-ADF4-4165-9C92-87964614D92D}"/>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93785C12-1693-43EF-84F2-7BB8A285FD91}"/>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54F31AD7-2806-4BDC-ABD7-059BF6FB875F}"/>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A9F07309-DF81-46FD-88B4-BB454AA8FABB}"/>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36FBDC60-02CB-4106-93FD-88D059A58EA8}"/>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8E2AE84-209B-4D65-B899-0E0F277483DE}"/>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50D9257-9837-44A2-9F42-63CFAC82CD52}"/>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5FD344D8-BCBE-478F-B2E8-8540A3BC6F7E}"/>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9E7AA3C-971B-4C5F-8F12-B60B8BB35EF7}"/>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70A8F3C7-CD5A-4145-820A-4BAFAF0A7801}"/>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D198A1E0-6C57-4F4D-832B-D0CA20B20FEE}"/>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C46E1F62-8F57-44C5-BFE9-353DE76D6195}"/>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F27A7F90-AE34-4A2A-8798-62935727599F}"/>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E14642F1-654F-4BFD-BEBB-AA7F613693D6}"/>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B8581063-E232-48E7-AB67-E30E573E3221}"/>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1C5FAD6A-4CC5-4E89-9F41-F0E80D05D2F4}"/>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389FD7CB-FDDE-4D55-B2F3-BFB889CE6BE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2C678D50-73FE-45E7-95DE-EA8965AE771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4C91C4C1-FCD7-40A0-AD36-EBEA7B7758D5}"/>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796196BC-5B95-472A-AF24-F3B6EF4F0C36}"/>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F7A3BDE0-9AA7-4CA4-A003-07B2FBD7BC7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F9A35689-39EB-4C24-A5B2-8E277C950119}"/>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FB65F8FB-E6AA-43A7-BD35-8955A2D1F439}"/>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136017</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853C7041-189A-42CD-82BB-416CFD3D4DE3}"/>
            </a:ext>
          </a:extLst>
        </xdr:cNvPr>
        <xdr:cNvCxnSpPr/>
      </xdr:nvCxnSpPr>
      <xdr:spPr>
        <a:xfrm>
          <a:off x="20434300" y="6308217"/>
          <a:ext cx="889000" cy="4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D9456D2A-4272-43EE-AB93-CF6172A91DA1}"/>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FDD379F0-C79C-4125-A166-A17CFB360E4F}"/>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136017</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11FB1241-05C7-4C53-BA40-7C1E9BA24972}"/>
            </a:ext>
          </a:extLst>
        </xdr:cNvPr>
        <xdr:cNvCxnSpPr/>
      </xdr:nvCxnSpPr>
      <xdr:spPr>
        <a:xfrm flipV="1">
          <a:off x="19545300" y="6308217"/>
          <a:ext cx="889000" cy="4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AA895A0A-804E-49A2-A841-21096703CA5A}"/>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80789</xdr:rowOff>
    </xdr:from>
    <xdr:ext cx="313932" cy="259045"/>
    <xdr:sp macro="" textlink="">
      <xdr:nvSpPr>
        <xdr:cNvPr id="765" name="テキスト ボックス 764">
          <a:extLst>
            <a:ext uri="{FF2B5EF4-FFF2-40B4-BE49-F238E27FC236}">
              <a16:creationId xmlns:a16="http://schemas.microsoft.com/office/drawing/2014/main" id="{75D5458A-7614-4824-8873-26D072B8CB70}"/>
            </a:ext>
          </a:extLst>
        </xdr:cNvPr>
        <xdr:cNvSpPr txBox="1"/>
      </xdr:nvSpPr>
      <xdr:spPr>
        <a:xfrm>
          <a:off x="20277333" y="67673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F9F18A7B-2CF5-49FC-84BB-487A91B5826D}"/>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A40670BD-EC12-4B93-8C08-08C1A0A43A1E}"/>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9DB23441-F831-4719-9E42-1C1499F9BCB9}"/>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B0F0C95E-477F-4C4A-9CE9-2C0EA8C7D83B}"/>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1CE159EE-59B2-43CB-8149-EAF5338FB2F6}"/>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C1ACC72A-87A6-4515-B6B6-19A0BE172E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C0E5BDB6-703E-4778-B1FA-92A3CE699E81}"/>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25312203-8E10-4D77-9D4F-D4145872FEB5}"/>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4DEDB1D0-79BA-4797-BCB2-2D7B9A3787F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6CE57D6D-9701-4E69-93D1-0196230A9BCE}"/>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576E4E4D-8EBF-4DFD-9683-FE2C536E3744}"/>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AC992AE4-437A-4845-B42D-60C12095CC71}"/>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82AAAD63-F71D-40A6-97B6-8BE7F3BBFCCB}"/>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62CA4EED-9AED-449C-B6BA-F0C26D340783}"/>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85217</xdr:rowOff>
    </xdr:from>
    <xdr:to>
      <xdr:col>107</xdr:col>
      <xdr:colOff>101600</xdr:colOff>
      <xdr:row>37</xdr:row>
      <xdr:rowOff>15367</xdr:rowOff>
    </xdr:to>
    <xdr:sp macro="" textlink="">
      <xdr:nvSpPr>
        <xdr:cNvPr id="780" name="楕円 779">
          <a:extLst>
            <a:ext uri="{FF2B5EF4-FFF2-40B4-BE49-F238E27FC236}">
              <a16:creationId xmlns:a16="http://schemas.microsoft.com/office/drawing/2014/main" id="{E476D56F-8BF2-4891-B45B-9F45AD2599B5}"/>
            </a:ext>
          </a:extLst>
        </xdr:cNvPr>
        <xdr:cNvSpPr/>
      </xdr:nvSpPr>
      <xdr:spPr>
        <a:xfrm>
          <a:off x="20383500" y="625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31894</xdr:rowOff>
    </xdr:from>
    <xdr:ext cx="469744" cy="259045"/>
    <xdr:sp macro="" textlink="">
      <xdr:nvSpPr>
        <xdr:cNvPr id="781" name="テキスト ボックス 780">
          <a:extLst>
            <a:ext uri="{FF2B5EF4-FFF2-40B4-BE49-F238E27FC236}">
              <a16:creationId xmlns:a16="http://schemas.microsoft.com/office/drawing/2014/main" id="{F443F3F8-17FF-4B99-B79F-5D7B76FE3E91}"/>
            </a:ext>
          </a:extLst>
        </xdr:cNvPr>
        <xdr:cNvSpPr txBox="1"/>
      </xdr:nvSpPr>
      <xdr:spPr>
        <a:xfrm>
          <a:off x="20199428" y="603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BEDAC8D8-7A13-4164-8DCD-79A29711CEE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D2ABEB3D-AA0C-4054-A126-2ADCA3CC0732}"/>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D84AA45F-3498-4966-964C-71D638515897}"/>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6BA5CDE5-F352-458F-801E-2C24CCB82439}"/>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A12F69DD-5810-4EAA-821C-8465CA043E4F}"/>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9FC6CEC1-2654-4BDC-BB9D-56804D355895}"/>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403D8B89-0D94-403B-8582-8FE13EF5D66A}"/>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352905A-CCA5-4F93-BA09-32D4F4BC95F2}"/>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92104640-CE24-4395-A1D9-79D2674FBBC7}"/>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2E7D15E5-71D6-4C7B-9D66-35F2BD9D92E7}"/>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9F8EB977-7F55-4274-953F-A6C65300639F}"/>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57DD4178-40DB-40BA-B2F4-86B1460C3F2E}"/>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59424CAC-B071-4237-A456-A12A4DEF4E81}"/>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3BB20770-7B4E-4251-B255-19A56EBD7F21}"/>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E14F1FA4-CC21-4469-A0A0-89E05DDA7801}"/>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4BB4EE1E-4AB6-4D99-A857-3EA129B82D32}"/>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56D2074A-9B82-4912-94F8-D74962EA51F6}"/>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D9C07D68-1F56-4D7C-9477-64FB6A76E202}"/>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DE325EF9-0D5C-45E3-A7C8-DBF9C1061B3E}"/>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36F1F659-40B0-4B78-8043-94B4ABDF79BF}"/>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3BBB44A1-B54C-4AE7-B18B-91B27BBD9CD8}"/>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1F81C90E-7BF5-44CF-AB37-F8830F67145A}"/>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E53530D0-8778-4964-88B4-66C91E046BCF}"/>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7506F13F-FD69-4B3F-92F0-2A51FFC3F718}"/>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CC222D22-6FE7-4A4C-86C8-45144D1DC752}"/>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F28D9C19-CEF1-408A-A551-E277B5CCE882}"/>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A4458B0C-F690-4B1A-8D36-D99EBD95AF66}"/>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D6790D11-95E0-442D-B4E5-7D7DE6E2B86A}"/>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D72B5CFA-2D06-484A-ABFB-C6EA8F432812}"/>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167F3D8A-8CE9-4FA6-9728-194F9D8FCA17}"/>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92B65F65-80F2-4694-92A5-177BB0C5DBC4}"/>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BD10EDB-3965-4A48-BD9C-B35879071125}"/>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B43F29F3-5CD7-4F1E-9EDD-2D7F512EA7FF}"/>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F9B1744D-419F-4B58-9AF8-B0C56DDEA2CE}"/>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E159FAD4-D0CB-48C7-8613-BD193D7F63C4}"/>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F37FAA90-6D01-4A53-88BB-B6A884732358}"/>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8793D83D-2A97-49C4-ACDA-D167FAC973A4}"/>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6CB9576B-3C97-4793-AD16-24E87104926B}"/>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90A66FC1-4978-41B8-954D-8640BBD5A5B4}"/>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4B8B48D8-9271-4F95-B294-D2BAE5BAA5AB}"/>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64F7036B-C252-420E-8047-1C6CC019C598}"/>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8146946D-994F-44C9-8360-AE4051C04CFD}"/>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1F2B775-00B0-4BE5-84FE-71E30EC1F918}"/>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EE417FE7-32BA-4F3C-A2E9-F0853D791BEE}"/>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43271B9A-52E7-4E4E-9276-2F8E4BE0B5D3}"/>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205C759B-B085-4401-AEDC-F9DCEEA22471}"/>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9DFB2F5E-B4CC-4C38-87D4-DCEB6AC11EA7}"/>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F322773A-7935-439B-9950-FA3AE1FF9BB3}"/>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CCEB407D-65C0-431A-BBFB-27BA9D4F8D77}"/>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A91C4EE1-2750-456C-B2C3-0191CD583B61}"/>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AF4C4B84-8289-414E-B544-7862D26A3A48}"/>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2A3DE2B6-D354-4A95-953D-360D84DA0BB8}"/>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9075D4ED-54D7-4D77-8867-5CB92E3C929D}"/>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D95AEC3D-F9B6-4121-A47E-F48B9DA30776}"/>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A048D8F9-E9C6-48A2-BD23-82FD47A268E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F8519104-BCC4-47D7-A23E-A6053C5C167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教育</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公民館・社会教育施設等の改修・長寿命化を実施したことにより、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住民一人当たりコストが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36,914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円増となった。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令和元年東日本台風災害復旧の元金償還が開始したことにより、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住民一人当たりコストは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14,039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円減となった。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ふるさと納税返礼品が増額したこと等により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、住民一人当たりコストが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9,258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円増となった。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土木費：本宮駅周辺東西アクセス整備事業の完了により、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住民一人当たりコストが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31,755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円減となった。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100" b="0">
              <a:solidFill>
                <a:sysClr val="windowText" lastClr="000000"/>
              </a:solidFill>
              <a:effectLst/>
              <a:latin typeface="ＭＳ Ｐゴシック" panose="020B0600070205080204" pitchFamily="50" charset="-128"/>
              <a:ea typeface="ＭＳ Ｐゴシック" panose="020B0600070205080204" pitchFamily="50" charset="-128"/>
              <a:cs typeface="+mn-cs"/>
            </a:rPr>
            <a:t>衛生</a:t>
          </a:r>
          <a:r>
            <a:rPr kumimoji="1" lang="ja-JP" altLang="ja-JP" sz="1100" b="0">
              <a:solidFill>
                <a:sysClr val="windowText" lastClr="000000"/>
              </a:solidFill>
              <a:effectLst/>
              <a:latin typeface="ＭＳ Ｐゴシック" panose="020B0600070205080204" pitchFamily="50" charset="-128"/>
              <a:ea typeface="ＭＳ Ｐゴシック" panose="020B0600070205080204" pitchFamily="50" charset="-128"/>
              <a:cs typeface="+mn-cs"/>
            </a:rPr>
            <a:t>費：</a:t>
          </a:r>
          <a:r>
            <a:rPr kumimoji="1" lang="ja-JP" altLang="en-US" sz="1100" b="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令和元年東日本台風災害に係る災害廃棄物処理事業の完了により</a:t>
          </a:r>
          <a:r>
            <a:rPr kumimoji="1" lang="ja-JP" altLang="ja-JP" sz="1100" b="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、住民一人当たりコストが</a:t>
          </a:r>
          <a:r>
            <a:rPr kumimoji="1" lang="en-US" altLang="ja-JP" sz="1100" b="0">
              <a:solidFill>
                <a:sysClr val="windowText" lastClr="000000"/>
              </a:solidFill>
              <a:effectLst/>
              <a:latin typeface="ＭＳ Ｐゴシック" panose="020B0600070205080204" pitchFamily="50" charset="-128"/>
              <a:ea typeface="ＭＳ Ｐゴシック" panose="020B0600070205080204" pitchFamily="50" charset="-128"/>
              <a:cs typeface="+mn-cs"/>
            </a:rPr>
            <a:t>9,220</a:t>
          </a:r>
          <a:r>
            <a:rPr kumimoji="1" lang="ja-JP" altLang="ja-JP" sz="1100" b="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b="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7F022ADB-6BA3-47D8-BB69-A6E4A2E07C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E82F844B-3A2D-4125-918E-30744F023301}"/>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7494D343-0117-458E-A49E-279047DCE32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47F26909-6387-415A-9381-8ED54D7B1E8D}"/>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BF6F9FA6-84C8-4C24-8CE6-7874E997A87E}"/>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3D3FFE63-9BEA-4A1B-A0F6-D7676738BB8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54CF076E-9E88-4A19-AE0A-1FF548908BC5}"/>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15072457-8FB1-4978-A2A1-EF2635E83396}"/>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9CD3C3C0-3462-44D1-ABB8-34CCBF972578}"/>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CBE303DE-5839-45B9-B441-AC9DB1FF596B}"/>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90A0712B-DF39-4E4E-A53E-F3EF89EE3398}"/>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2DBF6922-D9F0-4FFD-9791-5FE0E2F5880A}"/>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71A3C631-B2C8-47A9-89A4-CF0AFE65B3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人事院勧告に伴う人件費補正、物価高騰対応、ゲストハウス整備等の対応のため、財政調整基金取崩額が対前年度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491,304</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千円の増額となり、令和５年度年度実質単年度収支は▲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1,535,960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千円となった。</a:t>
          </a: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財政調整基金は残高は計画額を維持しているため、今後も適切な積立及び取崩しを行い、健全な行財政運営に努めていく。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715B80D5-9A4E-42A9-9E2A-FFAD79D587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10D193C2-A4A0-4761-950F-125F553EB973}"/>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B26A39C-13CF-4631-BBD6-8E4C60B4BAB7}"/>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7B277983-A830-4981-8F33-3F192B040449}"/>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9C43CC6A-4250-4A00-8D4D-5917510030F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77C6636-23AC-4DB2-858C-87BE0D2AE298}"/>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D9734C3-7FF0-4821-A1A3-3CC7653DFC7B}"/>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E39EFE48-444A-492D-B2E9-A0CD93C969D1}"/>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BE7F881A-A496-4D41-A58D-D181CB707497}"/>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年度決算において、普通会計、特別会計、企業会計すべての会計が黒字である、今後も収支均衡のとれた財政運営を行い、全会計の当該比率の健全値を維持する。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C6E498F3-A9BE-4F16-803C-CA94FEF2AF95}"/>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9B6F9F6D-69EA-4E89-88EA-BC69A26A26F9}"/>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3D5BE2CE-4790-4BCF-8CFA-A045A0B0970B}"/>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400920CA-C29B-4730-8792-E9C922FBA21C}"/>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A705317-5C7F-42AC-A1F1-24450C8866DC}"/>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11EA0A54-BC4F-4018-B290-39FCBF3F2E82}"/>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7E53B807-5C56-4377-86AD-06A1AB232B28}"/>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2AD12AE1-D07C-46C8-B506-9F4EF214F166}"/>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C81865D7-C7FA-4F85-8F67-47F148B536B2}"/>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D2B7104A-1C16-477B-B5B2-2F38771F073E}"/>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264B8825-E417-45EE-8DD8-536BF041413B}"/>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0.152.96.40\FileA\02_&#36001;&#21209;&#37096;\02_&#36001;&#25919;&#35506;\02.&#36001;&#25919;&#20418;\09_&#35576;&#29031;&#20250;&#22238;&#31572;\R06&#24180;&#24230;\&#30476;\&#28168;_31_&#12304;314&#12294;&#12305;&#20196;&#21644;5&#24180;&#24230;&#36001;&#25919;&#29366;&#27841;&#36039;&#26009;&#38598;&#12398;&#20316;&#25104;&#31561;&#12395;&#12388;&#12356;&#12390;\02_&#22238;&#31572;\&#12304;&#36001;&#25919;&#29366;&#27841;&#36039;&#26009;&#38598;&#12305;_072141_&#26412;&#23470;&#24066;_2023.xlsx" TargetMode="External"/><Relationship Id="rId1" Type="http://schemas.openxmlformats.org/officeDocument/2006/relationships/externalLinkPath" Target="/02_&#36001;&#21209;&#37096;/02_&#36001;&#25919;&#35506;/02.&#36001;&#25919;&#20418;/09_&#35576;&#29031;&#20250;&#22238;&#31572;/R06&#24180;&#24230;/&#30476;/&#28168;_31_&#12304;314&#12294;&#12305;&#20196;&#21644;5&#24180;&#24230;&#36001;&#25919;&#29366;&#27841;&#36039;&#26009;&#38598;&#12398;&#20316;&#25104;&#31561;&#12395;&#12388;&#12356;&#12390;/02_&#22238;&#31572;/&#12304;&#36001;&#25919;&#29366;&#27841;&#36039;&#26009;&#38598;&#12305;_072141_&#26412;&#23470;&#240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67989</v>
          </cell>
          <cell r="F3">
            <v>74581</v>
          </cell>
        </row>
        <row r="5">
          <cell r="A5" t="str">
            <v xml:space="preserve"> R02</v>
          </cell>
          <cell r="D5">
            <v>100646</v>
          </cell>
          <cell r="F5">
            <v>76347</v>
          </cell>
        </row>
        <row r="7">
          <cell r="A7" t="str">
            <v xml:space="preserve"> R03</v>
          </cell>
          <cell r="D7">
            <v>127878</v>
          </cell>
          <cell r="F7">
            <v>69604</v>
          </cell>
        </row>
        <row r="9">
          <cell r="A9" t="str">
            <v xml:space="preserve"> R04</v>
          </cell>
          <cell r="D9">
            <v>111575</v>
          </cell>
          <cell r="F9">
            <v>68410</v>
          </cell>
        </row>
        <row r="11">
          <cell r="A11" t="str">
            <v xml:space="preserve"> R05</v>
          </cell>
          <cell r="D11">
            <v>103490</v>
          </cell>
          <cell r="F11">
            <v>73019</v>
          </cell>
        </row>
        <row r="18">
          <cell r="B18" t="str">
            <v>R01</v>
          </cell>
          <cell r="C18" t="str">
            <v>R02</v>
          </cell>
          <cell r="D18" t="str">
            <v>R03</v>
          </cell>
          <cell r="E18" t="str">
            <v>R04</v>
          </cell>
          <cell r="F18" t="str">
            <v>R05</v>
          </cell>
        </row>
        <row r="19">
          <cell r="A19" t="str">
            <v>実質収支額</v>
          </cell>
          <cell r="B19">
            <v>12.97</v>
          </cell>
          <cell r="C19">
            <v>11.35</v>
          </cell>
          <cell r="D19">
            <v>13.96</v>
          </cell>
          <cell r="E19">
            <v>14.52</v>
          </cell>
          <cell r="F19">
            <v>10.039999999999999</v>
          </cell>
        </row>
        <row r="20">
          <cell r="A20" t="str">
            <v>財政調整基金残高</v>
          </cell>
          <cell r="B20">
            <v>17.59</v>
          </cell>
          <cell r="C20">
            <v>16.260000000000002</v>
          </cell>
          <cell r="D20">
            <v>17.850000000000001</v>
          </cell>
          <cell r="E20">
            <v>21.63</v>
          </cell>
          <cell r="F20">
            <v>14.82</v>
          </cell>
        </row>
        <row r="21">
          <cell r="A21" t="str">
            <v>実質単年度収支</v>
          </cell>
          <cell r="B21">
            <v>3.29</v>
          </cell>
          <cell r="C21">
            <v>-9.82</v>
          </cell>
          <cell r="D21">
            <v>2.41</v>
          </cell>
          <cell r="E21">
            <v>-3.16</v>
          </cell>
          <cell r="F21">
            <v>-17</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国民健康保険特別会計（直診勘定）</v>
          </cell>
          <cell r="B29" t="e">
            <v>#N/A</v>
          </cell>
          <cell r="C29">
            <v>0.09</v>
          </cell>
          <cell r="D29" t="e">
            <v>#N/A</v>
          </cell>
          <cell r="E29">
            <v>0.08</v>
          </cell>
          <cell r="F29" t="e">
            <v>#N/A</v>
          </cell>
          <cell r="G29">
            <v>0.16</v>
          </cell>
          <cell r="H29" t="e">
            <v>#N/A</v>
          </cell>
          <cell r="I29">
            <v>0.15</v>
          </cell>
          <cell r="J29" t="e">
            <v>#N/A</v>
          </cell>
          <cell r="K29">
            <v>0.06</v>
          </cell>
        </row>
        <row r="30">
          <cell r="A30" t="str">
            <v>後期高齢者医療特別会計</v>
          </cell>
          <cell r="B30" t="e">
            <v>#N/A</v>
          </cell>
          <cell r="C30">
            <v>0.11</v>
          </cell>
          <cell r="D30" t="e">
            <v>#N/A</v>
          </cell>
          <cell r="E30">
            <v>0.02</v>
          </cell>
          <cell r="F30" t="e">
            <v>#N/A</v>
          </cell>
          <cell r="G30">
            <v>0.01</v>
          </cell>
          <cell r="H30" t="e">
            <v>#N/A</v>
          </cell>
          <cell r="I30">
            <v>0.05</v>
          </cell>
          <cell r="J30" t="e">
            <v>#N/A</v>
          </cell>
          <cell r="K30">
            <v>0.11</v>
          </cell>
        </row>
        <row r="31">
          <cell r="A31" t="str">
            <v>国民健康保険特別会計（事業勘定）</v>
          </cell>
          <cell r="B31" t="e">
            <v>#N/A</v>
          </cell>
          <cell r="C31">
            <v>1.74</v>
          </cell>
          <cell r="D31" t="e">
            <v>#N/A</v>
          </cell>
          <cell r="E31">
            <v>1.49</v>
          </cell>
          <cell r="F31" t="e">
            <v>#N/A</v>
          </cell>
          <cell r="G31">
            <v>1.06</v>
          </cell>
          <cell r="H31" t="e">
            <v>#N/A</v>
          </cell>
          <cell r="I31">
            <v>0.48</v>
          </cell>
          <cell r="J31" t="e">
            <v>#N/A</v>
          </cell>
          <cell r="K31">
            <v>0.56000000000000005</v>
          </cell>
        </row>
        <row r="32">
          <cell r="A32" t="str">
            <v>工業用地造成事業特別会計</v>
          </cell>
          <cell r="B32" t="e">
            <v>#N/A</v>
          </cell>
          <cell r="C32">
            <v>1.01</v>
          </cell>
          <cell r="D32" t="e">
            <v>#N/A</v>
          </cell>
          <cell r="E32">
            <v>0.98</v>
          </cell>
          <cell r="F32" t="e">
            <v>#N/A</v>
          </cell>
          <cell r="G32">
            <v>0.95</v>
          </cell>
          <cell r="H32" t="e">
            <v>#N/A</v>
          </cell>
          <cell r="I32">
            <v>0.97</v>
          </cell>
          <cell r="J32" t="e">
            <v>#N/A</v>
          </cell>
          <cell r="K32">
            <v>0.94</v>
          </cell>
        </row>
        <row r="33">
          <cell r="A33" t="str">
            <v>介護保険特別会計</v>
          </cell>
          <cell r="B33" t="e">
            <v>#N/A</v>
          </cell>
          <cell r="C33">
            <v>2.13</v>
          </cell>
          <cell r="D33" t="e">
            <v>#N/A</v>
          </cell>
          <cell r="E33">
            <v>2.75</v>
          </cell>
          <cell r="F33" t="e">
            <v>#N/A</v>
          </cell>
          <cell r="G33">
            <v>2.41</v>
          </cell>
          <cell r="H33" t="e">
            <v>#N/A</v>
          </cell>
          <cell r="I33">
            <v>2.81</v>
          </cell>
          <cell r="J33" t="e">
            <v>#N/A</v>
          </cell>
          <cell r="K33">
            <v>2.2799999999999998</v>
          </cell>
        </row>
        <row r="34">
          <cell r="A34" t="str">
            <v>公共下水道事業会計</v>
          </cell>
          <cell r="B34" t="e">
            <v>#N/A</v>
          </cell>
          <cell r="C34">
            <v>1.81</v>
          </cell>
          <cell r="D34" t="e">
            <v>#N/A</v>
          </cell>
          <cell r="E34">
            <v>2.19</v>
          </cell>
          <cell r="F34" t="e">
            <v>#N/A</v>
          </cell>
          <cell r="G34">
            <v>2.95</v>
          </cell>
          <cell r="H34" t="e">
            <v>#N/A</v>
          </cell>
          <cell r="I34">
            <v>3.61</v>
          </cell>
          <cell r="J34" t="e">
            <v>#N/A</v>
          </cell>
          <cell r="K34">
            <v>3.59</v>
          </cell>
        </row>
        <row r="35">
          <cell r="A35" t="str">
            <v>水道事業会計</v>
          </cell>
          <cell r="B35" t="e">
            <v>#N/A</v>
          </cell>
          <cell r="C35">
            <v>9.68</v>
          </cell>
          <cell r="D35" t="e">
            <v>#N/A</v>
          </cell>
          <cell r="E35">
            <v>8.7899999999999991</v>
          </cell>
          <cell r="F35" t="e">
            <v>#N/A</v>
          </cell>
          <cell r="G35">
            <v>8.92</v>
          </cell>
          <cell r="H35" t="e">
            <v>#N/A</v>
          </cell>
          <cell r="I35">
            <v>9.64</v>
          </cell>
          <cell r="J35" t="e">
            <v>#N/A</v>
          </cell>
          <cell r="K35">
            <v>9.68</v>
          </cell>
        </row>
        <row r="36">
          <cell r="A36" t="str">
            <v>一般会計</v>
          </cell>
          <cell r="B36" t="e">
            <v>#N/A</v>
          </cell>
          <cell r="C36">
            <v>12.96</v>
          </cell>
          <cell r="D36" t="e">
            <v>#N/A</v>
          </cell>
          <cell r="E36">
            <v>11.34</v>
          </cell>
          <cell r="F36" t="e">
            <v>#N/A</v>
          </cell>
          <cell r="G36">
            <v>13.95</v>
          </cell>
          <cell r="H36" t="e">
            <v>#N/A</v>
          </cell>
          <cell r="I36">
            <v>14.51</v>
          </cell>
          <cell r="J36" t="e">
            <v>#N/A</v>
          </cell>
          <cell r="K36">
            <v>10.039999999999999</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1009</v>
          </cell>
          <cell r="G42">
            <v>1006</v>
          </cell>
          <cell r="J42">
            <v>1005</v>
          </cell>
          <cell r="M42">
            <v>1016</v>
          </cell>
          <cell r="P42">
            <v>1234</v>
          </cell>
        </row>
        <row r="43">
          <cell r="A43" t="str">
            <v>一時借入金の利子</v>
          </cell>
          <cell r="B43">
            <v>0</v>
          </cell>
          <cell r="E43">
            <v>0</v>
          </cell>
          <cell r="H43">
            <v>0</v>
          </cell>
          <cell r="K43">
            <v>0</v>
          </cell>
          <cell r="N43">
            <v>0</v>
          </cell>
        </row>
        <row r="44">
          <cell r="A44" t="str">
            <v>債務負担行為に基づく支出額</v>
          </cell>
          <cell r="B44">
            <v>23</v>
          </cell>
          <cell r="E44">
            <v>12</v>
          </cell>
          <cell r="H44">
            <v>4</v>
          </cell>
          <cell r="K44">
            <v>3</v>
          </cell>
          <cell r="N44">
            <v>3</v>
          </cell>
        </row>
        <row r="45">
          <cell r="A45" t="str">
            <v>組合等が起こした地方債の元利償還金に対する負担金等</v>
          </cell>
          <cell r="B45">
            <v>44</v>
          </cell>
          <cell r="E45">
            <v>57</v>
          </cell>
          <cell r="H45">
            <v>37</v>
          </cell>
          <cell r="K45">
            <v>-14</v>
          </cell>
          <cell r="N45">
            <v>-36</v>
          </cell>
        </row>
        <row r="46">
          <cell r="A46" t="str">
            <v>公営企業債の元利償還金に対する繰入金</v>
          </cell>
          <cell r="B46">
            <v>328</v>
          </cell>
          <cell r="E46">
            <v>242</v>
          </cell>
          <cell r="H46">
            <v>287</v>
          </cell>
          <cell r="K46">
            <v>274</v>
          </cell>
          <cell r="N46">
            <v>273</v>
          </cell>
        </row>
        <row r="47">
          <cell r="A47" t="str">
            <v>満期一括償還地方債に係る年度割相当額</v>
          </cell>
          <cell r="B47">
            <v>64</v>
          </cell>
          <cell r="E47">
            <v>57</v>
          </cell>
          <cell r="H47">
            <v>54</v>
          </cell>
          <cell r="K47">
            <v>54</v>
          </cell>
          <cell r="N47" t="str">
            <v>-</v>
          </cell>
        </row>
        <row r="48">
          <cell r="A48" t="str">
            <v>減債基金積立不足算定額</v>
          </cell>
          <cell r="B48" t="str">
            <v>-</v>
          </cell>
          <cell r="E48" t="str">
            <v>-</v>
          </cell>
          <cell r="H48" t="str">
            <v>-</v>
          </cell>
          <cell r="K48" t="str">
            <v>-</v>
          </cell>
          <cell r="N48" t="str">
            <v>-</v>
          </cell>
        </row>
        <row r="49">
          <cell r="A49" t="str">
            <v>元利償還金</v>
          </cell>
          <cell r="B49">
            <v>1050</v>
          </cell>
          <cell r="E49">
            <v>1044</v>
          </cell>
          <cell r="H49">
            <v>1033</v>
          </cell>
          <cell r="K49">
            <v>1102</v>
          </cell>
          <cell r="N49">
            <v>1499</v>
          </cell>
        </row>
        <row r="50">
          <cell r="A50" t="str">
            <v>実質公債費比率の分子</v>
          </cell>
          <cell r="B50" t="e">
            <v>#N/A</v>
          </cell>
          <cell r="C50">
            <v>500</v>
          </cell>
          <cell r="D50" t="e">
            <v>#N/A</v>
          </cell>
          <cell r="E50" t="e">
            <v>#N/A</v>
          </cell>
          <cell r="F50">
            <v>406</v>
          </cell>
          <cell r="G50" t="e">
            <v>#N/A</v>
          </cell>
          <cell r="H50" t="e">
            <v>#N/A</v>
          </cell>
          <cell r="I50">
            <v>410</v>
          </cell>
          <cell r="J50" t="e">
            <v>#N/A</v>
          </cell>
          <cell r="K50" t="e">
            <v>#N/A</v>
          </cell>
          <cell r="L50">
            <v>403</v>
          </cell>
          <cell r="M50" t="e">
            <v>#N/A</v>
          </cell>
          <cell r="N50" t="e">
            <v>#N/A</v>
          </cell>
          <cell r="O50">
            <v>505</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11961</v>
          </cell>
          <cell r="G56">
            <v>13453</v>
          </cell>
          <cell r="J56">
            <v>13374</v>
          </cell>
          <cell r="M56">
            <v>13912</v>
          </cell>
          <cell r="P56">
            <v>13527</v>
          </cell>
        </row>
        <row r="57">
          <cell r="A57" t="str">
            <v>充当可能特定歳入</v>
          </cell>
          <cell r="D57">
            <v>2149</v>
          </cell>
          <cell r="G57">
            <v>2012</v>
          </cell>
          <cell r="J57">
            <v>2068</v>
          </cell>
          <cell r="M57">
            <v>2063</v>
          </cell>
          <cell r="P57">
            <v>2077</v>
          </cell>
        </row>
        <row r="58">
          <cell r="A58" t="str">
            <v>充当可能基金</v>
          </cell>
          <cell r="D58">
            <v>3661</v>
          </cell>
          <cell r="G58">
            <v>3671</v>
          </cell>
          <cell r="J58">
            <v>4247</v>
          </cell>
          <cell r="M58">
            <v>4281</v>
          </cell>
          <cell r="P58">
            <v>3997</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1754</v>
          </cell>
          <cell r="E62">
            <v>1664</v>
          </cell>
          <cell r="H62">
            <v>1608</v>
          </cell>
          <cell r="K62">
            <v>1608</v>
          </cell>
          <cell r="N62">
            <v>1553</v>
          </cell>
        </row>
        <row r="63">
          <cell r="A63" t="str">
            <v>組合等負担等見込額</v>
          </cell>
          <cell r="B63">
            <v>43</v>
          </cell>
          <cell r="E63">
            <v>57</v>
          </cell>
          <cell r="H63">
            <v>37</v>
          </cell>
          <cell r="K63">
            <v>-14</v>
          </cell>
          <cell r="N63">
            <v>-36</v>
          </cell>
        </row>
        <row r="64">
          <cell r="A64" t="str">
            <v>公営企業債等繰入見込額</v>
          </cell>
          <cell r="B64">
            <v>3692</v>
          </cell>
          <cell r="E64">
            <v>3479</v>
          </cell>
          <cell r="H64">
            <v>3141</v>
          </cell>
          <cell r="K64">
            <v>2687</v>
          </cell>
          <cell r="N64">
            <v>2618</v>
          </cell>
        </row>
        <row r="65">
          <cell r="A65" t="str">
            <v>債務負担行為に基づく支出予定額</v>
          </cell>
          <cell r="B65">
            <v>1264</v>
          </cell>
          <cell r="E65">
            <v>674</v>
          </cell>
          <cell r="H65">
            <v>544</v>
          </cell>
          <cell r="K65">
            <v>415</v>
          </cell>
          <cell r="N65">
            <v>313</v>
          </cell>
        </row>
        <row r="66">
          <cell r="A66" t="str">
            <v>一般会計等に係る地方債の現在高</v>
          </cell>
          <cell r="B66">
            <v>15421</v>
          </cell>
          <cell r="E66">
            <v>17644</v>
          </cell>
          <cell r="H66">
            <v>19106</v>
          </cell>
          <cell r="K66">
            <v>20097</v>
          </cell>
          <cell r="N66">
            <v>20465</v>
          </cell>
        </row>
        <row r="67">
          <cell r="A67" t="str">
            <v>将来負担比率の分子</v>
          </cell>
          <cell r="B67" t="e">
            <v>#N/A</v>
          </cell>
          <cell r="C67">
            <v>4402</v>
          </cell>
          <cell r="D67" t="e">
            <v>#N/A</v>
          </cell>
          <cell r="E67" t="e">
            <v>#N/A</v>
          </cell>
          <cell r="F67">
            <v>4382</v>
          </cell>
          <cell r="G67" t="e">
            <v>#N/A</v>
          </cell>
          <cell r="H67" t="e">
            <v>#N/A</v>
          </cell>
          <cell r="I67">
            <v>4748</v>
          </cell>
          <cell r="J67" t="e">
            <v>#N/A</v>
          </cell>
          <cell r="K67" t="e">
            <v>#N/A</v>
          </cell>
          <cell r="L67">
            <v>4538</v>
          </cell>
          <cell r="M67" t="e">
            <v>#N/A</v>
          </cell>
          <cell r="N67" t="e">
            <v>#N/A</v>
          </cell>
          <cell r="O67">
            <v>5313</v>
          </cell>
          <cell r="P67" t="e">
            <v>#N/A</v>
          </cell>
        </row>
        <row r="71">
          <cell r="B71" t="str">
            <v>R03</v>
          </cell>
          <cell r="C71" t="str">
            <v>R04</v>
          </cell>
          <cell r="D71" t="str">
            <v>R05</v>
          </cell>
        </row>
        <row r="72">
          <cell r="A72" t="str">
            <v>財政調整基金</v>
          </cell>
          <cell r="B72">
            <v>1588</v>
          </cell>
          <cell r="C72">
            <v>1892</v>
          </cell>
          <cell r="D72">
            <v>1339</v>
          </cell>
        </row>
        <row r="73">
          <cell r="A73" t="str">
            <v>減債基金</v>
          </cell>
          <cell r="B73" t="str">
            <v>-</v>
          </cell>
          <cell r="C73" t="str">
            <v>-</v>
          </cell>
          <cell r="D73" t="str">
            <v>-</v>
          </cell>
        </row>
        <row r="74">
          <cell r="A74" t="str">
            <v>その他特定目的基金</v>
          </cell>
          <cell r="B74">
            <v>1917</v>
          </cell>
          <cell r="C74">
            <v>1399</v>
          </cell>
          <cell r="D74">
            <v>1690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9FEEEE-CD0B-4CA1-8FCD-96E3086A6DD3}">
  <sheetPr>
    <pageSetUpPr fitToPage="1"/>
  </sheetPr>
  <dimension ref="A1:DO56"/>
  <sheetViews>
    <sheetView showGridLines="0" workbookViewId="0"/>
  </sheetViews>
  <sheetFormatPr defaultColWidth="0" defaultRowHeight="11.25" zeroHeight="1" x14ac:dyDescent="0.15"/>
  <cols>
    <col min="1" max="11" width="2.125" style="61" customWidth="1"/>
    <col min="12" max="12" width="2.25" style="61" customWidth="1"/>
    <col min="13" max="17" width="2.375" style="61" customWidth="1"/>
    <col min="18" max="119" width="2.125" style="61" customWidth="1"/>
    <col min="120" max="16384" width="0" style="61" hidden="1"/>
  </cols>
  <sheetData>
    <row r="1" spans="1:119" ht="33" customHeight="1" x14ac:dyDescent="0.15">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75" thickBot="1" x14ac:dyDescent="0.2">
      <c r="B2" s="64" t="s">
        <v>18</v>
      </c>
      <c r="C2" s="64"/>
      <c r="D2" s="65"/>
    </row>
    <row r="3" spans="1:119" ht="18.75" customHeight="1" thickBot="1" x14ac:dyDescent="0.2">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x14ac:dyDescent="0.15">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18374366</v>
      </c>
      <c r="BO4" s="92"/>
      <c r="BP4" s="92"/>
      <c r="BQ4" s="92"/>
      <c r="BR4" s="92"/>
      <c r="BS4" s="92"/>
      <c r="BT4" s="92"/>
      <c r="BU4" s="93"/>
      <c r="BV4" s="91">
        <v>19202732</v>
      </c>
      <c r="BW4" s="92"/>
      <c r="BX4" s="92"/>
      <c r="BY4" s="92"/>
      <c r="BZ4" s="92"/>
      <c r="CA4" s="92"/>
      <c r="CB4" s="92"/>
      <c r="CC4" s="93"/>
      <c r="CD4" s="94" t="s">
        <v>30</v>
      </c>
      <c r="CE4" s="95"/>
      <c r="CF4" s="95"/>
      <c r="CG4" s="95"/>
      <c r="CH4" s="95"/>
      <c r="CI4" s="95"/>
      <c r="CJ4" s="95"/>
      <c r="CK4" s="95"/>
      <c r="CL4" s="95"/>
      <c r="CM4" s="95"/>
      <c r="CN4" s="95"/>
      <c r="CO4" s="95"/>
      <c r="CP4" s="95"/>
      <c r="CQ4" s="95"/>
      <c r="CR4" s="95"/>
      <c r="CS4" s="96"/>
      <c r="CT4" s="97">
        <v>10</v>
      </c>
      <c r="CU4" s="98"/>
      <c r="CV4" s="98"/>
      <c r="CW4" s="98"/>
      <c r="CX4" s="98"/>
      <c r="CY4" s="98"/>
      <c r="CZ4" s="98"/>
      <c r="DA4" s="99"/>
      <c r="DB4" s="97">
        <v>14.5</v>
      </c>
      <c r="DC4" s="98"/>
      <c r="DD4" s="98"/>
      <c r="DE4" s="98"/>
      <c r="DF4" s="98"/>
      <c r="DG4" s="98"/>
      <c r="DH4" s="98"/>
      <c r="DI4" s="99"/>
    </row>
    <row r="5" spans="1:119" ht="18.75" customHeight="1" x14ac:dyDescent="0.15">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17188673</v>
      </c>
      <c r="BO5" s="114"/>
      <c r="BP5" s="114"/>
      <c r="BQ5" s="114"/>
      <c r="BR5" s="114"/>
      <c r="BS5" s="114"/>
      <c r="BT5" s="114"/>
      <c r="BU5" s="115"/>
      <c r="BV5" s="113">
        <v>17632630</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95.9</v>
      </c>
      <c r="CU5" s="120"/>
      <c r="CV5" s="120"/>
      <c r="CW5" s="120"/>
      <c r="CX5" s="120"/>
      <c r="CY5" s="120"/>
      <c r="CZ5" s="120"/>
      <c r="DA5" s="121"/>
      <c r="DB5" s="119">
        <v>92.6</v>
      </c>
      <c r="DC5" s="120"/>
      <c r="DD5" s="120"/>
      <c r="DE5" s="120"/>
      <c r="DF5" s="120"/>
      <c r="DG5" s="120"/>
      <c r="DH5" s="120"/>
      <c r="DI5" s="121"/>
    </row>
    <row r="6" spans="1:119" ht="18.75" customHeight="1" x14ac:dyDescent="0.15">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32</v>
      </c>
      <c r="AV6" s="109"/>
      <c r="AW6" s="109"/>
      <c r="AX6" s="109"/>
      <c r="AY6" s="110" t="s">
        <v>40</v>
      </c>
      <c r="AZ6" s="111"/>
      <c r="BA6" s="111"/>
      <c r="BB6" s="111"/>
      <c r="BC6" s="111"/>
      <c r="BD6" s="111"/>
      <c r="BE6" s="111"/>
      <c r="BF6" s="111"/>
      <c r="BG6" s="111"/>
      <c r="BH6" s="111"/>
      <c r="BI6" s="111"/>
      <c r="BJ6" s="111"/>
      <c r="BK6" s="111"/>
      <c r="BL6" s="111"/>
      <c r="BM6" s="112"/>
      <c r="BN6" s="113">
        <v>1185693</v>
      </c>
      <c r="BO6" s="114"/>
      <c r="BP6" s="114"/>
      <c r="BQ6" s="114"/>
      <c r="BR6" s="114"/>
      <c r="BS6" s="114"/>
      <c r="BT6" s="114"/>
      <c r="BU6" s="115"/>
      <c r="BV6" s="113">
        <v>1570102</v>
      </c>
      <c r="BW6" s="114"/>
      <c r="BX6" s="114"/>
      <c r="BY6" s="114"/>
      <c r="BZ6" s="114"/>
      <c r="CA6" s="114"/>
      <c r="CB6" s="114"/>
      <c r="CC6" s="115"/>
      <c r="CD6" s="116" t="s">
        <v>41</v>
      </c>
      <c r="CE6" s="117"/>
      <c r="CF6" s="117"/>
      <c r="CG6" s="117"/>
      <c r="CH6" s="117"/>
      <c r="CI6" s="117"/>
      <c r="CJ6" s="117"/>
      <c r="CK6" s="117"/>
      <c r="CL6" s="117"/>
      <c r="CM6" s="117"/>
      <c r="CN6" s="117"/>
      <c r="CO6" s="117"/>
      <c r="CP6" s="117"/>
      <c r="CQ6" s="117"/>
      <c r="CR6" s="117"/>
      <c r="CS6" s="118"/>
      <c r="CT6" s="132">
        <v>96.3</v>
      </c>
      <c r="CU6" s="133"/>
      <c r="CV6" s="133"/>
      <c r="CW6" s="133"/>
      <c r="CX6" s="133"/>
      <c r="CY6" s="133"/>
      <c r="CZ6" s="133"/>
      <c r="DA6" s="134"/>
      <c r="DB6" s="132">
        <v>94.4</v>
      </c>
      <c r="DC6" s="133"/>
      <c r="DD6" s="133"/>
      <c r="DE6" s="133"/>
      <c r="DF6" s="133"/>
      <c r="DG6" s="133"/>
      <c r="DH6" s="133"/>
      <c r="DI6" s="134"/>
    </row>
    <row r="7" spans="1:119" ht="18.75" customHeight="1" x14ac:dyDescent="0.15">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42</v>
      </c>
      <c r="AN7" s="106"/>
      <c r="AO7" s="106"/>
      <c r="AP7" s="106"/>
      <c r="AQ7" s="106"/>
      <c r="AR7" s="106"/>
      <c r="AS7" s="106"/>
      <c r="AT7" s="107"/>
      <c r="AU7" s="108" t="s">
        <v>32</v>
      </c>
      <c r="AV7" s="109"/>
      <c r="AW7" s="109"/>
      <c r="AX7" s="109"/>
      <c r="AY7" s="110" t="s">
        <v>43</v>
      </c>
      <c r="AZ7" s="111"/>
      <c r="BA7" s="111"/>
      <c r="BB7" s="111"/>
      <c r="BC7" s="111"/>
      <c r="BD7" s="111"/>
      <c r="BE7" s="111"/>
      <c r="BF7" s="111"/>
      <c r="BG7" s="111"/>
      <c r="BH7" s="111"/>
      <c r="BI7" s="111"/>
      <c r="BJ7" s="111"/>
      <c r="BK7" s="111"/>
      <c r="BL7" s="111"/>
      <c r="BM7" s="112"/>
      <c r="BN7" s="113">
        <v>278225</v>
      </c>
      <c r="BO7" s="114"/>
      <c r="BP7" s="114"/>
      <c r="BQ7" s="114"/>
      <c r="BR7" s="114"/>
      <c r="BS7" s="114"/>
      <c r="BT7" s="114"/>
      <c r="BU7" s="115"/>
      <c r="BV7" s="113">
        <v>300150</v>
      </c>
      <c r="BW7" s="114"/>
      <c r="BX7" s="114"/>
      <c r="BY7" s="114"/>
      <c r="BZ7" s="114"/>
      <c r="CA7" s="114"/>
      <c r="CB7" s="114"/>
      <c r="CC7" s="115"/>
      <c r="CD7" s="116" t="s">
        <v>44</v>
      </c>
      <c r="CE7" s="117"/>
      <c r="CF7" s="117"/>
      <c r="CG7" s="117"/>
      <c r="CH7" s="117"/>
      <c r="CI7" s="117"/>
      <c r="CJ7" s="117"/>
      <c r="CK7" s="117"/>
      <c r="CL7" s="117"/>
      <c r="CM7" s="117"/>
      <c r="CN7" s="117"/>
      <c r="CO7" s="117"/>
      <c r="CP7" s="117"/>
      <c r="CQ7" s="117"/>
      <c r="CR7" s="117"/>
      <c r="CS7" s="118"/>
      <c r="CT7" s="113">
        <v>9035276</v>
      </c>
      <c r="CU7" s="114"/>
      <c r="CV7" s="114"/>
      <c r="CW7" s="114"/>
      <c r="CX7" s="114"/>
      <c r="CY7" s="114"/>
      <c r="CZ7" s="114"/>
      <c r="DA7" s="115"/>
      <c r="DB7" s="113">
        <v>8748050</v>
      </c>
      <c r="DC7" s="114"/>
      <c r="DD7" s="114"/>
      <c r="DE7" s="114"/>
      <c r="DF7" s="114"/>
      <c r="DG7" s="114"/>
      <c r="DH7" s="114"/>
      <c r="DI7" s="115"/>
    </row>
    <row r="8" spans="1:119" ht="18.75" customHeight="1" thickBot="1" x14ac:dyDescent="0.2">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45</v>
      </c>
      <c r="AN8" s="106"/>
      <c r="AO8" s="106"/>
      <c r="AP8" s="106"/>
      <c r="AQ8" s="106"/>
      <c r="AR8" s="106"/>
      <c r="AS8" s="106"/>
      <c r="AT8" s="107"/>
      <c r="AU8" s="108" t="s">
        <v>32</v>
      </c>
      <c r="AV8" s="109"/>
      <c r="AW8" s="109"/>
      <c r="AX8" s="109"/>
      <c r="AY8" s="110" t="s">
        <v>46</v>
      </c>
      <c r="AZ8" s="111"/>
      <c r="BA8" s="111"/>
      <c r="BB8" s="111"/>
      <c r="BC8" s="111"/>
      <c r="BD8" s="111"/>
      <c r="BE8" s="111"/>
      <c r="BF8" s="111"/>
      <c r="BG8" s="111"/>
      <c r="BH8" s="111"/>
      <c r="BI8" s="111"/>
      <c r="BJ8" s="111"/>
      <c r="BK8" s="111"/>
      <c r="BL8" s="111"/>
      <c r="BM8" s="112"/>
      <c r="BN8" s="113">
        <v>907468</v>
      </c>
      <c r="BO8" s="114"/>
      <c r="BP8" s="114"/>
      <c r="BQ8" s="114"/>
      <c r="BR8" s="114"/>
      <c r="BS8" s="114"/>
      <c r="BT8" s="114"/>
      <c r="BU8" s="115"/>
      <c r="BV8" s="113">
        <v>1269952</v>
      </c>
      <c r="BW8" s="114"/>
      <c r="BX8" s="114"/>
      <c r="BY8" s="114"/>
      <c r="BZ8" s="114"/>
      <c r="CA8" s="114"/>
      <c r="CB8" s="114"/>
      <c r="CC8" s="115"/>
      <c r="CD8" s="116" t="s">
        <v>47</v>
      </c>
      <c r="CE8" s="117"/>
      <c r="CF8" s="117"/>
      <c r="CG8" s="117"/>
      <c r="CH8" s="117"/>
      <c r="CI8" s="117"/>
      <c r="CJ8" s="117"/>
      <c r="CK8" s="117"/>
      <c r="CL8" s="117"/>
      <c r="CM8" s="117"/>
      <c r="CN8" s="117"/>
      <c r="CO8" s="117"/>
      <c r="CP8" s="117"/>
      <c r="CQ8" s="117"/>
      <c r="CR8" s="117"/>
      <c r="CS8" s="118"/>
      <c r="CT8" s="148">
        <v>0.64</v>
      </c>
      <c r="CU8" s="149"/>
      <c r="CV8" s="149"/>
      <c r="CW8" s="149"/>
      <c r="CX8" s="149"/>
      <c r="CY8" s="149"/>
      <c r="CZ8" s="149"/>
      <c r="DA8" s="150"/>
      <c r="DB8" s="148">
        <v>0.65</v>
      </c>
      <c r="DC8" s="149"/>
      <c r="DD8" s="149"/>
      <c r="DE8" s="149"/>
      <c r="DF8" s="149"/>
      <c r="DG8" s="149"/>
      <c r="DH8" s="149"/>
      <c r="DI8" s="150"/>
    </row>
    <row r="9" spans="1:119" ht="18.75" customHeight="1" thickBot="1" x14ac:dyDescent="0.2">
      <c r="A9" s="63"/>
      <c r="B9" s="74" t="s">
        <v>48</v>
      </c>
      <c r="C9" s="75"/>
      <c r="D9" s="75"/>
      <c r="E9" s="75"/>
      <c r="F9" s="75"/>
      <c r="G9" s="75"/>
      <c r="H9" s="75"/>
      <c r="I9" s="75"/>
      <c r="J9" s="75"/>
      <c r="K9" s="151"/>
      <c r="L9" s="152" t="s">
        <v>49</v>
      </c>
      <c r="M9" s="153"/>
      <c r="N9" s="153"/>
      <c r="O9" s="153"/>
      <c r="P9" s="153"/>
      <c r="Q9" s="154"/>
      <c r="R9" s="155">
        <v>30236</v>
      </c>
      <c r="S9" s="156"/>
      <c r="T9" s="156"/>
      <c r="U9" s="156"/>
      <c r="V9" s="157"/>
      <c r="W9" s="71" t="s">
        <v>50</v>
      </c>
      <c r="X9" s="72"/>
      <c r="Y9" s="72"/>
      <c r="Z9" s="72"/>
      <c r="AA9" s="72"/>
      <c r="AB9" s="72"/>
      <c r="AC9" s="72"/>
      <c r="AD9" s="72"/>
      <c r="AE9" s="72"/>
      <c r="AF9" s="72"/>
      <c r="AG9" s="72"/>
      <c r="AH9" s="72"/>
      <c r="AI9" s="72"/>
      <c r="AJ9" s="72"/>
      <c r="AK9" s="72"/>
      <c r="AL9" s="73"/>
      <c r="AM9" s="105" t="s">
        <v>51</v>
      </c>
      <c r="AN9" s="106"/>
      <c r="AO9" s="106"/>
      <c r="AP9" s="106"/>
      <c r="AQ9" s="106"/>
      <c r="AR9" s="106"/>
      <c r="AS9" s="106"/>
      <c r="AT9" s="107"/>
      <c r="AU9" s="108" t="s">
        <v>32</v>
      </c>
      <c r="AV9" s="109"/>
      <c r="AW9" s="109"/>
      <c r="AX9" s="109"/>
      <c r="AY9" s="110" t="s">
        <v>52</v>
      </c>
      <c r="AZ9" s="111"/>
      <c r="BA9" s="111"/>
      <c r="BB9" s="111"/>
      <c r="BC9" s="111"/>
      <c r="BD9" s="111"/>
      <c r="BE9" s="111"/>
      <c r="BF9" s="111"/>
      <c r="BG9" s="111"/>
      <c r="BH9" s="111"/>
      <c r="BI9" s="111"/>
      <c r="BJ9" s="111"/>
      <c r="BK9" s="111"/>
      <c r="BL9" s="111"/>
      <c r="BM9" s="112"/>
      <c r="BN9" s="113">
        <v>-362484</v>
      </c>
      <c r="BO9" s="114"/>
      <c r="BP9" s="114"/>
      <c r="BQ9" s="114"/>
      <c r="BR9" s="114"/>
      <c r="BS9" s="114"/>
      <c r="BT9" s="114"/>
      <c r="BU9" s="115"/>
      <c r="BV9" s="113">
        <v>28051</v>
      </c>
      <c r="BW9" s="114"/>
      <c r="BX9" s="114"/>
      <c r="BY9" s="114"/>
      <c r="BZ9" s="114"/>
      <c r="CA9" s="114"/>
      <c r="CB9" s="114"/>
      <c r="CC9" s="115"/>
      <c r="CD9" s="116" t="s">
        <v>53</v>
      </c>
      <c r="CE9" s="117"/>
      <c r="CF9" s="117"/>
      <c r="CG9" s="117"/>
      <c r="CH9" s="117"/>
      <c r="CI9" s="117"/>
      <c r="CJ9" s="117"/>
      <c r="CK9" s="117"/>
      <c r="CL9" s="117"/>
      <c r="CM9" s="117"/>
      <c r="CN9" s="117"/>
      <c r="CO9" s="117"/>
      <c r="CP9" s="117"/>
      <c r="CQ9" s="117"/>
      <c r="CR9" s="117"/>
      <c r="CS9" s="118"/>
      <c r="CT9" s="119">
        <v>11.2</v>
      </c>
      <c r="CU9" s="120"/>
      <c r="CV9" s="120"/>
      <c r="CW9" s="120"/>
      <c r="CX9" s="120"/>
      <c r="CY9" s="120"/>
      <c r="CZ9" s="120"/>
      <c r="DA9" s="121"/>
      <c r="DB9" s="119">
        <v>8.8000000000000007</v>
      </c>
      <c r="DC9" s="120"/>
      <c r="DD9" s="120"/>
      <c r="DE9" s="120"/>
      <c r="DF9" s="120"/>
      <c r="DG9" s="120"/>
      <c r="DH9" s="120"/>
      <c r="DI9" s="121"/>
    </row>
    <row r="10" spans="1:119" ht="18.75" customHeight="1" thickBot="1" x14ac:dyDescent="0.2">
      <c r="A10" s="63"/>
      <c r="B10" s="74"/>
      <c r="C10" s="75"/>
      <c r="D10" s="75"/>
      <c r="E10" s="75"/>
      <c r="F10" s="75"/>
      <c r="G10" s="75"/>
      <c r="H10" s="75"/>
      <c r="I10" s="75"/>
      <c r="J10" s="75"/>
      <c r="K10" s="151"/>
      <c r="L10" s="158" t="s">
        <v>54</v>
      </c>
      <c r="M10" s="106"/>
      <c r="N10" s="106"/>
      <c r="O10" s="106"/>
      <c r="P10" s="106"/>
      <c r="Q10" s="107"/>
      <c r="R10" s="159">
        <v>30924</v>
      </c>
      <c r="S10" s="160"/>
      <c r="T10" s="160"/>
      <c r="U10" s="160"/>
      <c r="V10" s="161"/>
      <c r="W10" s="82"/>
      <c r="X10" s="83"/>
      <c r="Y10" s="83"/>
      <c r="Z10" s="83"/>
      <c r="AA10" s="83"/>
      <c r="AB10" s="83"/>
      <c r="AC10" s="83"/>
      <c r="AD10" s="83"/>
      <c r="AE10" s="83"/>
      <c r="AF10" s="83"/>
      <c r="AG10" s="83"/>
      <c r="AH10" s="83"/>
      <c r="AI10" s="83"/>
      <c r="AJ10" s="83"/>
      <c r="AK10" s="83"/>
      <c r="AL10" s="84"/>
      <c r="AM10" s="105" t="s">
        <v>55</v>
      </c>
      <c r="AN10" s="106"/>
      <c r="AO10" s="106"/>
      <c r="AP10" s="106"/>
      <c r="AQ10" s="106"/>
      <c r="AR10" s="106"/>
      <c r="AS10" s="106"/>
      <c r="AT10" s="107"/>
      <c r="AU10" s="108" t="s">
        <v>32</v>
      </c>
      <c r="AV10" s="109"/>
      <c r="AW10" s="109"/>
      <c r="AX10" s="109"/>
      <c r="AY10" s="110" t="s">
        <v>56</v>
      </c>
      <c r="AZ10" s="111"/>
      <c r="BA10" s="111"/>
      <c r="BB10" s="111"/>
      <c r="BC10" s="111"/>
      <c r="BD10" s="111"/>
      <c r="BE10" s="111"/>
      <c r="BF10" s="111"/>
      <c r="BG10" s="111"/>
      <c r="BH10" s="111"/>
      <c r="BI10" s="111"/>
      <c r="BJ10" s="111"/>
      <c r="BK10" s="111"/>
      <c r="BL10" s="111"/>
      <c r="BM10" s="112"/>
      <c r="BN10" s="113">
        <v>84185</v>
      </c>
      <c r="BO10" s="114"/>
      <c r="BP10" s="114"/>
      <c r="BQ10" s="114"/>
      <c r="BR10" s="114"/>
      <c r="BS10" s="114"/>
      <c r="BT10" s="114"/>
      <c r="BU10" s="115"/>
      <c r="BV10" s="113">
        <v>533154</v>
      </c>
      <c r="BW10" s="114"/>
      <c r="BX10" s="114"/>
      <c r="BY10" s="114"/>
      <c r="BZ10" s="114"/>
      <c r="CA10" s="114"/>
      <c r="CB10" s="114"/>
      <c r="CC10" s="115"/>
      <c r="CD10" s="162" t="s">
        <v>57</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
      <c r="A11" s="63"/>
      <c r="B11" s="74"/>
      <c r="C11" s="75"/>
      <c r="D11" s="75"/>
      <c r="E11" s="75"/>
      <c r="F11" s="75"/>
      <c r="G11" s="75"/>
      <c r="H11" s="75"/>
      <c r="I11" s="75"/>
      <c r="J11" s="75"/>
      <c r="K11" s="151"/>
      <c r="L11" s="168" t="s">
        <v>58</v>
      </c>
      <c r="M11" s="169"/>
      <c r="N11" s="169"/>
      <c r="O11" s="169"/>
      <c r="P11" s="169"/>
      <c r="Q11" s="170"/>
      <c r="R11" s="171" t="s">
        <v>59</v>
      </c>
      <c r="S11" s="172"/>
      <c r="T11" s="172"/>
      <c r="U11" s="172"/>
      <c r="V11" s="173"/>
      <c r="W11" s="82"/>
      <c r="X11" s="83"/>
      <c r="Y11" s="83"/>
      <c r="Z11" s="83"/>
      <c r="AA11" s="83"/>
      <c r="AB11" s="83"/>
      <c r="AC11" s="83"/>
      <c r="AD11" s="83"/>
      <c r="AE11" s="83"/>
      <c r="AF11" s="83"/>
      <c r="AG11" s="83"/>
      <c r="AH11" s="83"/>
      <c r="AI11" s="83"/>
      <c r="AJ11" s="83"/>
      <c r="AK11" s="83"/>
      <c r="AL11" s="84"/>
      <c r="AM11" s="105" t="s">
        <v>60</v>
      </c>
      <c r="AN11" s="106"/>
      <c r="AO11" s="106"/>
      <c r="AP11" s="106"/>
      <c r="AQ11" s="106"/>
      <c r="AR11" s="106"/>
      <c r="AS11" s="106"/>
      <c r="AT11" s="107"/>
      <c r="AU11" s="108" t="s">
        <v>32</v>
      </c>
      <c r="AV11" s="109"/>
      <c r="AW11" s="109"/>
      <c r="AX11" s="109"/>
      <c r="AY11" s="110" t="s">
        <v>61</v>
      </c>
      <c r="AZ11" s="111"/>
      <c r="BA11" s="111"/>
      <c r="BB11" s="111"/>
      <c r="BC11" s="111"/>
      <c r="BD11" s="111"/>
      <c r="BE11" s="111"/>
      <c r="BF11" s="111"/>
      <c r="BG11" s="111"/>
      <c r="BH11" s="111"/>
      <c r="BI11" s="111"/>
      <c r="BJ11" s="111"/>
      <c r="BK11" s="111"/>
      <c r="BL11" s="111"/>
      <c r="BM11" s="112"/>
      <c r="BN11" s="113">
        <v>30400</v>
      </c>
      <c r="BO11" s="114"/>
      <c r="BP11" s="114"/>
      <c r="BQ11" s="114"/>
      <c r="BR11" s="114"/>
      <c r="BS11" s="114"/>
      <c r="BT11" s="114"/>
      <c r="BU11" s="115"/>
      <c r="BV11" s="113">
        <v>12627</v>
      </c>
      <c r="BW11" s="114"/>
      <c r="BX11" s="114"/>
      <c r="BY11" s="114"/>
      <c r="BZ11" s="114"/>
      <c r="CA11" s="114"/>
      <c r="CB11" s="114"/>
      <c r="CC11" s="115"/>
      <c r="CD11" s="116" t="s">
        <v>62</v>
      </c>
      <c r="CE11" s="117"/>
      <c r="CF11" s="117"/>
      <c r="CG11" s="117"/>
      <c r="CH11" s="117"/>
      <c r="CI11" s="117"/>
      <c r="CJ11" s="117"/>
      <c r="CK11" s="117"/>
      <c r="CL11" s="117"/>
      <c r="CM11" s="117"/>
      <c r="CN11" s="117"/>
      <c r="CO11" s="117"/>
      <c r="CP11" s="117"/>
      <c r="CQ11" s="117"/>
      <c r="CR11" s="117"/>
      <c r="CS11" s="118"/>
      <c r="CT11" s="148" t="s">
        <v>63</v>
      </c>
      <c r="CU11" s="149"/>
      <c r="CV11" s="149"/>
      <c r="CW11" s="149"/>
      <c r="CX11" s="149"/>
      <c r="CY11" s="149"/>
      <c r="CZ11" s="149"/>
      <c r="DA11" s="150"/>
      <c r="DB11" s="148" t="s">
        <v>63</v>
      </c>
      <c r="DC11" s="149"/>
      <c r="DD11" s="149"/>
      <c r="DE11" s="149"/>
      <c r="DF11" s="149"/>
      <c r="DG11" s="149"/>
      <c r="DH11" s="149"/>
      <c r="DI11" s="150"/>
    </row>
    <row r="12" spans="1:119" ht="18.75" customHeight="1" x14ac:dyDescent="0.15">
      <c r="A12" s="63"/>
      <c r="B12" s="174" t="s">
        <v>64</v>
      </c>
      <c r="C12" s="175"/>
      <c r="D12" s="175"/>
      <c r="E12" s="175"/>
      <c r="F12" s="175"/>
      <c r="G12" s="175"/>
      <c r="H12" s="175"/>
      <c r="I12" s="175"/>
      <c r="J12" s="175"/>
      <c r="K12" s="176"/>
      <c r="L12" s="177" t="s">
        <v>65</v>
      </c>
      <c r="M12" s="178"/>
      <c r="N12" s="178"/>
      <c r="O12" s="178"/>
      <c r="P12" s="178"/>
      <c r="Q12" s="179"/>
      <c r="R12" s="180">
        <v>29852</v>
      </c>
      <c r="S12" s="181"/>
      <c r="T12" s="181"/>
      <c r="U12" s="181"/>
      <c r="V12" s="182"/>
      <c r="W12" s="183" t="s">
        <v>24</v>
      </c>
      <c r="X12" s="109"/>
      <c r="Y12" s="109"/>
      <c r="Z12" s="109"/>
      <c r="AA12" s="109"/>
      <c r="AB12" s="184"/>
      <c r="AC12" s="185" t="s">
        <v>66</v>
      </c>
      <c r="AD12" s="186"/>
      <c r="AE12" s="186"/>
      <c r="AF12" s="186"/>
      <c r="AG12" s="187"/>
      <c r="AH12" s="185" t="s">
        <v>67</v>
      </c>
      <c r="AI12" s="186"/>
      <c r="AJ12" s="186"/>
      <c r="AK12" s="186"/>
      <c r="AL12" s="188"/>
      <c r="AM12" s="105" t="s">
        <v>68</v>
      </c>
      <c r="AN12" s="106"/>
      <c r="AO12" s="106"/>
      <c r="AP12" s="106"/>
      <c r="AQ12" s="106"/>
      <c r="AR12" s="106"/>
      <c r="AS12" s="106"/>
      <c r="AT12" s="107"/>
      <c r="AU12" s="108" t="s">
        <v>32</v>
      </c>
      <c r="AV12" s="109"/>
      <c r="AW12" s="109"/>
      <c r="AX12" s="109"/>
      <c r="AY12" s="110" t="s">
        <v>69</v>
      </c>
      <c r="AZ12" s="111"/>
      <c r="BA12" s="111"/>
      <c r="BB12" s="111"/>
      <c r="BC12" s="111"/>
      <c r="BD12" s="111"/>
      <c r="BE12" s="111"/>
      <c r="BF12" s="111"/>
      <c r="BG12" s="111"/>
      <c r="BH12" s="111"/>
      <c r="BI12" s="111"/>
      <c r="BJ12" s="111"/>
      <c r="BK12" s="111"/>
      <c r="BL12" s="111"/>
      <c r="BM12" s="112"/>
      <c r="BN12" s="113">
        <v>1288061</v>
      </c>
      <c r="BO12" s="114"/>
      <c r="BP12" s="114"/>
      <c r="BQ12" s="114"/>
      <c r="BR12" s="114"/>
      <c r="BS12" s="114"/>
      <c r="BT12" s="114"/>
      <c r="BU12" s="115"/>
      <c r="BV12" s="113">
        <v>850397</v>
      </c>
      <c r="BW12" s="114"/>
      <c r="BX12" s="114"/>
      <c r="BY12" s="114"/>
      <c r="BZ12" s="114"/>
      <c r="CA12" s="114"/>
      <c r="CB12" s="114"/>
      <c r="CC12" s="115"/>
      <c r="CD12" s="116" t="s">
        <v>70</v>
      </c>
      <c r="CE12" s="117"/>
      <c r="CF12" s="117"/>
      <c r="CG12" s="117"/>
      <c r="CH12" s="117"/>
      <c r="CI12" s="117"/>
      <c r="CJ12" s="117"/>
      <c r="CK12" s="117"/>
      <c r="CL12" s="117"/>
      <c r="CM12" s="117"/>
      <c r="CN12" s="117"/>
      <c r="CO12" s="117"/>
      <c r="CP12" s="117"/>
      <c r="CQ12" s="117"/>
      <c r="CR12" s="117"/>
      <c r="CS12" s="118"/>
      <c r="CT12" s="148" t="s">
        <v>63</v>
      </c>
      <c r="CU12" s="149"/>
      <c r="CV12" s="149"/>
      <c r="CW12" s="149"/>
      <c r="CX12" s="149"/>
      <c r="CY12" s="149"/>
      <c r="CZ12" s="149"/>
      <c r="DA12" s="150"/>
      <c r="DB12" s="148" t="s">
        <v>63</v>
      </c>
      <c r="DC12" s="149"/>
      <c r="DD12" s="149"/>
      <c r="DE12" s="149"/>
      <c r="DF12" s="149"/>
      <c r="DG12" s="149"/>
      <c r="DH12" s="149"/>
      <c r="DI12" s="150"/>
    </row>
    <row r="13" spans="1:119" ht="18.75" customHeight="1" x14ac:dyDescent="0.15">
      <c r="A13" s="63"/>
      <c r="B13" s="189"/>
      <c r="C13" s="190"/>
      <c r="D13" s="190"/>
      <c r="E13" s="190"/>
      <c r="F13" s="190"/>
      <c r="G13" s="190"/>
      <c r="H13" s="190"/>
      <c r="I13" s="190"/>
      <c r="J13" s="190"/>
      <c r="K13" s="191"/>
      <c r="L13" s="192"/>
      <c r="M13" s="193" t="s">
        <v>71</v>
      </c>
      <c r="N13" s="194"/>
      <c r="O13" s="194"/>
      <c r="P13" s="194"/>
      <c r="Q13" s="195"/>
      <c r="R13" s="196">
        <v>29553</v>
      </c>
      <c r="S13" s="197"/>
      <c r="T13" s="197"/>
      <c r="U13" s="197"/>
      <c r="V13" s="198"/>
      <c r="W13" s="127" t="s">
        <v>72</v>
      </c>
      <c r="X13" s="128"/>
      <c r="Y13" s="128"/>
      <c r="Z13" s="128"/>
      <c r="AA13" s="128"/>
      <c r="AB13" s="123"/>
      <c r="AC13" s="159">
        <v>722</v>
      </c>
      <c r="AD13" s="160"/>
      <c r="AE13" s="160"/>
      <c r="AF13" s="160"/>
      <c r="AG13" s="199"/>
      <c r="AH13" s="159">
        <v>920</v>
      </c>
      <c r="AI13" s="160"/>
      <c r="AJ13" s="160"/>
      <c r="AK13" s="160"/>
      <c r="AL13" s="161"/>
      <c r="AM13" s="105" t="s">
        <v>73</v>
      </c>
      <c r="AN13" s="106"/>
      <c r="AO13" s="106"/>
      <c r="AP13" s="106"/>
      <c r="AQ13" s="106"/>
      <c r="AR13" s="106"/>
      <c r="AS13" s="106"/>
      <c r="AT13" s="107"/>
      <c r="AU13" s="108" t="s">
        <v>32</v>
      </c>
      <c r="AV13" s="109"/>
      <c r="AW13" s="109"/>
      <c r="AX13" s="109"/>
      <c r="AY13" s="110" t="s">
        <v>74</v>
      </c>
      <c r="AZ13" s="111"/>
      <c r="BA13" s="111"/>
      <c r="BB13" s="111"/>
      <c r="BC13" s="111"/>
      <c r="BD13" s="111"/>
      <c r="BE13" s="111"/>
      <c r="BF13" s="111"/>
      <c r="BG13" s="111"/>
      <c r="BH13" s="111"/>
      <c r="BI13" s="111"/>
      <c r="BJ13" s="111"/>
      <c r="BK13" s="111"/>
      <c r="BL13" s="111"/>
      <c r="BM13" s="112"/>
      <c r="BN13" s="113">
        <v>-1535960</v>
      </c>
      <c r="BO13" s="114"/>
      <c r="BP13" s="114"/>
      <c r="BQ13" s="114"/>
      <c r="BR13" s="114"/>
      <c r="BS13" s="114"/>
      <c r="BT13" s="114"/>
      <c r="BU13" s="115"/>
      <c r="BV13" s="113">
        <v>-276565</v>
      </c>
      <c r="BW13" s="114"/>
      <c r="BX13" s="114"/>
      <c r="BY13" s="114"/>
      <c r="BZ13" s="114"/>
      <c r="CA13" s="114"/>
      <c r="CB13" s="114"/>
      <c r="CC13" s="115"/>
      <c r="CD13" s="116" t="s">
        <v>75</v>
      </c>
      <c r="CE13" s="117"/>
      <c r="CF13" s="117"/>
      <c r="CG13" s="117"/>
      <c r="CH13" s="117"/>
      <c r="CI13" s="117"/>
      <c r="CJ13" s="117"/>
      <c r="CK13" s="117"/>
      <c r="CL13" s="117"/>
      <c r="CM13" s="117"/>
      <c r="CN13" s="117"/>
      <c r="CO13" s="117"/>
      <c r="CP13" s="117"/>
      <c r="CQ13" s="117"/>
      <c r="CR13" s="117"/>
      <c r="CS13" s="118"/>
      <c r="CT13" s="119">
        <v>5.5</v>
      </c>
      <c r="CU13" s="120"/>
      <c r="CV13" s="120"/>
      <c r="CW13" s="120"/>
      <c r="CX13" s="120"/>
      <c r="CY13" s="120"/>
      <c r="CZ13" s="120"/>
      <c r="DA13" s="121"/>
      <c r="DB13" s="119">
        <v>5.2</v>
      </c>
      <c r="DC13" s="120"/>
      <c r="DD13" s="120"/>
      <c r="DE13" s="120"/>
      <c r="DF13" s="120"/>
      <c r="DG13" s="120"/>
      <c r="DH13" s="120"/>
      <c r="DI13" s="121"/>
    </row>
    <row r="14" spans="1:119" ht="18.75" customHeight="1" thickBot="1" x14ac:dyDescent="0.2">
      <c r="A14" s="63"/>
      <c r="B14" s="189"/>
      <c r="C14" s="190"/>
      <c r="D14" s="190"/>
      <c r="E14" s="190"/>
      <c r="F14" s="190"/>
      <c r="G14" s="190"/>
      <c r="H14" s="190"/>
      <c r="I14" s="190"/>
      <c r="J14" s="190"/>
      <c r="K14" s="191"/>
      <c r="L14" s="200" t="s">
        <v>76</v>
      </c>
      <c r="M14" s="201"/>
      <c r="N14" s="201"/>
      <c r="O14" s="201"/>
      <c r="P14" s="201"/>
      <c r="Q14" s="202"/>
      <c r="R14" s="196">
        <v>29958</v>
      </c>
      <c r="S14" s="197"/>
      <c r="T14" s="197"/>
      <c r="U14" s="197"/>
      <c r="V14" s="198"/>
      <c r="W14" s="85"/>
      <c r="X14" s="86"/>
      <c r="Y14" s="86"/>
      <c r="Z14" s="86"/>
      <c r="AA14" s="86"/>
      <c r="AB14" s="101"/>
      <c r="AC14" s="203">
        <v>4.9000000000000004</v>
      </c>
      <c r="AD14" s="204"/>
      <c r="AE14" s="204"/>
      <c r="AF14" s="204"/>
      <c r="AG14" s="205"/>
      <c r="AH14" s="203">
        <v>6.1</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77</v>
      </c>
      <c r="CE14" s="208"/>
      <c r="CF14" s="208"/>
      <c r="CG14" s="208"/>
      <c r="CH14" s="208"/>
      <c r="CI14" s="208"/>
      <c r="CJ14" s="208"/>
      <c r="CK14" s="208"/>
      <c r="CL14" s="208"/>
      <c r="CM14" s="208"/>
      <c r="CN14" s="208"/>
      <c r="CO14" s="208"/>
      <c r="CP14" s="208"/>
      <c r="CQ14" s="208"/>
      <c r="CR14" s="208"/>
      <c r="CS14" s="209"/>
      <c r="CT14" s="210">
        <v>66.599999999999994</v>
      </c>
      <c r="CU14" s="211"/>
      <c r="CV14" s="211"/>
      <c r="CW14" s="211"/>
      <c r="CX14" s="211"/>
      <c r="CY14" s="211"/>
      <c r="CZ14" s="211"/>
      <c r="DA14" s="212"/>
      <c r="DB14" s="210">
        <v>58.4</v>
      </c>
      <c r="DC14" s="211"/>
      <c r="DD14" s="211"/>
      <c r="DE14" s="211"/>
      <c r="DF14" s="211"/>
      <c r="DG14" s="211"/>
      <c r="DH14" s="211"/>
      <c r="DI14" s="212"/>
    </row>
    <row r="15" spans="1:119" ht="18.75" customHeight="1" x14ac:dyDescent="0.15">
      <c r="A15" s="63"/>
      <c r="B15" s="189"/>
      <c r="C15" s="190"/>
      <c r="D15" s="190"/>
      <c r="E15" s="190"/>
      <c r="F15" s="190"/>
      <c r="G15" s="190"/>
      <c r="H15" s="190"/>
      <c r="I15" s="190"/>
      <c r="J15" s="190"/>
      <c r="K15" s="191"/>
      <c r="L15" s="192"/>
      <c r="M15" s="193" t="s">
        <v>71</v>
      </c>
      <c r="N15" s="194"/>
      <c r="O15" s="194"/>
      <c r="P15" s="194"/>
      <c r="Q15" s="195"/>
      <c r="R15" s="196">
        <v>29732</v>
      </c>
      <c r="S15" s="197"/>
      <c r="T15" s="197"/>
      <c r="U15" s="197"/>
      <c r="V15" s="198"/>
      <c r="W15" s="127" t="s">
        <v>78</v>
      </c>
      <c r="X15" s="128"/>
      <c r="Y15" s="128"/>
      <c r="Z15" s="128"/>
      <c r="AA15" s="128"/>
      <c r="AB15" s="123"/>
      <c r="AC15" s="159">
        <v>5161</v>
      </c>
      <c r="AD15" s="160"/>
      <c r="AE15" s="160"/>
      <c r="AF15" s="160"/>
      <c r="AG15" s="199"/>
      <c r="AH15" s="159">
        <v>5180</v>
      </c>
      <c r="AI15" s="160"/>
      <c r="AJ15" s="160"/>
      <c r="AK15" s="160"/>
      <c r="AL15" s="161"/>
      <c r="AM15" s="105"/>
      <c r="AN15" s="106"/>
      <c r="AO15" s="106"/>
      <c r="AP15" s="106"/>
      <c r="AQ15" s="106"/>
      <c r="AR15" s="106"/>
      <c r="AS15" s="106"/>
      <c r="AT15" s="107"/>
      <c r="AU15" s="108"/>
      <c r="AV15" s="109"/>
      <c r="AW15" s="109"/>
      <c r="AX15" s="109"/>
      <c r="AY15" s="88" t="s">
        <v>79</v>
      </c>
      <c r="AZ15" s="89"/>
      <c r="BA15" s="89"/>
      <c r="BB15" s="89"/>
      <c r="BC15" s="89"/>
      <c r="BD15" s="89"/>
      <c r="BE15" s="89"/>
      <c r="BF15" s="89"/>
      <c r="BG15" s="89"/>
      <c r="BH15" s="89"/>
      <c r="BI15" s="89"/>
      <c r="BJ15" s="89"/>
      <c r="BK15" s="89"/>
      <c r="BL15" s="89"/>
      <c r="BM15" s="90"/>
      <c r="BN15" s="91">
        <v>5003694</v>
      </c>
      <c r="BO15" s="92"/>
      <c r="BP15" s="92"/>
      <c r="BQ15" s="92"/>
      <c r="BR15" s="92"/>
      <c r="BS15" s="92"/>
      <c r="BT15" s="92"/>
      <c r="BU15" s="93"/>
      <c r="BV15" s="91">
        <v>4755669</v>
      </c>
      <c r="BW15" s="92"/>
      <c r="BX15" s="92"/>
      <c r="BY15" s="92"/>
      <c r="BZ15" s="92"/>
      <c r="CA15" s="92"/>
      <c r="CB15" s="92"/>
      <c r="CC15" s="93"/>
      <c r="CD15" s="213" t="s">
        <v>80</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15">
      <c r="A16" s="63"/>
      <c r="B16" s="189"/>
      <c r="C16" s="190"/>
      <c r="D16" s="190"/>
      <c r="E16" s="190"/>
      <c r="F16" s="190"/>
      <c r="G16" s="190"/>
      <c r="H16" s="190"/>
      <c r="I16" s="190"/>
      <c r="J16" s="190"/>
      <c r="K16" s="191"/>
      <c r="L16" s="200" t="s">
        <v>81</v>
      </c>
      <c r="M16" s="219"/>
      <c r="N16" s="219"/>
      <c r="O16" s="219"/>
      <c r="P16" s="219"/>
      <c r="Q16" s="220"/>
      <c r="R16" s="221" t="s">
        <v>82</v>
      </c>
      <c r="S16" s="222"/>
      <c r="T16" s="222"/>
      <c r="U16" s="222"/>
      <c r="V16" s="223"/>
      <c r="W16" s="85"/>
      <c r="X16" s="86"/>
      <c r="Y16" s="86"/>
      <c r="Z16" s="86"/>
      <c r="AA16" s="86"/>
      <c r="AB16" s="101"/>
      <c r="AC16" s="203">
        <v>35</v>
      </c>
      <c r="AD16" s="204"/>
      <c r="AE16" s="204"/>
      <c r="AF16" s="204"/>
      <c r="AG16" s="205"/>
      <c r="AH16" s="203">
        <v>34.4</v>
      </c>
      <c r="AI16" s="204"/>
      <c r="AJ16" s="204"/>
      <c r="AK16" s="204"/>
      <c r="AL16" s="206"/>
      <c r="AM16" s="105"/>
      <c r="AN16" s="106"/>
      <c r="AO16" s="106"/>
      <c r="AP16" s="106"/>
      <c r="AQ16" s="106"/>
      <c r="AR16" s="106"/>
      <c r="AS16" s="106"/>
      <c r="AT16" s="107"/>
      <c r="AU16" s="108"/>
      <c r="AV16" s="109"/>
      <c r="AW16" s="109"/>
      <c r="AX16" s="109"/>
      <c r="AY16" s="110" t="s">
        <v>83</v>
      </c>
      <c r="AZ16" s="111"/>
      <c r="BA16" s="111"/>
      <c r="BB16" s="111"/>
      <c r="BC16" s="111"/>
      <c r="BD16" s="111"/>
      <c r="BE16" s="111"/>
      <c r="BF16" s="111"/>
      <c r="BG16" s="111"/>
      <c r="BH16" s="111"/>
      <c r="BI16" s="111"/>
      <c r="BJ16" s="111"/>
      <c r="BK16" s="111"/>
      <c r="BL16" s="111"/>
      <c r="BM16" s="112"/>
      <c r="BN16" s="113">
        <v>7612351</v>
      </c>
      <c r="BO16" s="114"/>
      <c r="BP16" s="114"/>
      <c r="BQ16" s="114"/>
      <c r="BR16" s="114"/>
      <c r="BS16" s="114"/>
      <c r="BT16" s="114"/>
      <c r="BU16" s="115"/>
      <c r="BV16" s="113">
        <v>7295581</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
      <c r="A17" s="63"/>
      <c r="B17" s="227"/>
      <c r="C17" s="228"/>
      <c r="D17" s="228"/>
      <c r="E17" s="228"/>
      <c r="F17" s="228"/>
      <c r="G17" s="228"/>
      <c r="H17" s="228"/>
      <c r="I17" s="228"/>
      <c r="J17" s="228"/>
      <c r="K17" s="229"/>
      <c r="L17" s="230"/>
      <c r="M17" s="231" t="s">
        <v>84</v>
      </c>
      <c r="N17" s="232"/>
      <c r="O17" s="232"/>
      <c r="P17" s="232"/>
      <c r="Q17" s="233"/>
      <c r="R17" s="221" t="s">
        <v>85</v>
      </c>
      <c r="S17" s="222"/>
      <c r="T17" s="222"/>
      <c r="U17" s="222"/>
      <c r="V17" s="223"/>
      <c r="W17" s="127" t="s">
        <v>86</v>
      </c>
      <c r="X17" s="128"/>
      <c r="Y17" s="128"/>
      <c r="Z17" s="128"/>
      <c r="AA17" s="128"/>
      <c r="AB17" s="123"/>
      <c r="AC17" s="159">
        <v>8842</v>
      </c>
      <c r="AD17" s="160"/>
      <c r="AE17" s="160"/>
      <c r="AF17" s="160"/>
      <c r="AG17" s="199"/>
      <c r="AH17" s="159">
        <v>8952</v>
      </c>
      <c r="AI17" s="160"/>
      <c r="AJ17" s="160"/>
      <c r="AK17" s="160"/>
      <c r="AL17" s="161"/>
      <c r="AM17" s="105"/>
      <c r="AN17" s="106"/>
      <c r="AO17" s="106"/>
      <c r="AP17" s="106"/>
      <c r="AQ17" s="106"/>
      <c r="AR17" s="106"/>
      <c r="AS17" s="106"/>
      <c r="AT17" s="107"/>
      <c r="AU17" s="108"/>
      <c r="AV17" s="109"/>
      <c r="AW17" s="109"/>
      <c r="AX17" s="109"/>
      <c r="AY17" s="110" t="s">
        <v>87</v>
      </c>
      <c r="AZ17" s="111"/>
      <c r="BA17" s="111"/>
      <c r="BB17" s="111"/>
      <c r="BC17" s="111"/>
      <c r="BD17" s="111"/>
      <c r="BE17" s="111"/>
      <c r="BF17" s="111"/>
      <c r="BG17" s="111"/>
      <c r="BH17" s="111"/>
      <c r="BI17" s="111"/>
      <c r="BJ17" s="111"/>
      <c r="BK17" s="111"/>
      <c r="BL17" s="111"/>
      <c r="BM17" s="112"/>
      <c r="BN17" s="113">
        <v>6349728</v>
      </c>
      <c r="BO17" s="114"/>
      <c r="BP17" s="114"/>
      <c r="BQ17" s="114"/>
      <c r="BR17" s="114"/>
      <c r="BS17" s="114"/>
      <c r="BT17" s="114"/>
      <c r="BU17" s="115"/>
      <c r="BV17" s="113">
        <v>6039639</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
      <c r="A18" s="63"/>
      <c r="B18" s="234" t="s">
        <v>88</v>
      </c>
      <c r="C18" s="151"/>
      <c r="D18" s="151"/>
      <c r="E18" s="235"/>
      <c r="F18" s="235"/>
      <c r="G18" s="235"/>
      <c r="H18" s="235"/>
      <c r="I18" s="235"/>
      <c r="J18" s="235"/>
      <c r="K18" s="235"/>
      <c r="L18" s="236">
        <v>88.02</v>
      </c>
      <c r="M18" s="236"/>
      <c r="N18" s="236"/>
      <c r="O18" s="236"/>
      <c r="P18" s="236"/>
      <c r="Q18" s="236"/>
      <c r="R18" s="237"/>
      <c r="S18" s="237"/>
      <c r="T18" s="237"/>
      <c r="U18" s="237"/>
      <c r="V18" s="238"/>
      <c r="W18" s="143"/>
      <c r="X18" s="144"/>
      <c r="Y18" s="144"/>
      <c r="Z18" s="144"/>
      <c r="AA18" s="144"/>
      <c r="AB18" s="139"/>
      <c r="AC18" s="239">
        <v>60</v>
      </c>
      <c r="AD18" s="240"/>
      <c r="AE18" s="240"/>
      <c r="AF18" s="240"/>
      <c r="AG18" s="241"/>
      <c r="AH18" s="239">
        <v>59.5</v>
      </c>
      <c r="AI18" s="240"/>
      <c r="AJ18" s="240"/>
      <c r="AK18" s="240"/>
      <c r="AL18" s="242"/>
      <c r="AM18" s="105"/>
      <c r="AN18" s="106"/>
      <c r="AO18" s="106"/>
      <c r="AP18" s="106"/>
      <c r="AQ18" s="106"/>
      <c r="AR18" s="106"/>
      <c r="AS18" s="106"/>
      <c r="AT18" s="107"/>
      <c r="AU18" s="108"/>
      <c r="AV18" s="109"/>
      <c r="AW18" s="109"/>
      <c r="AX18" s="109"/>
      <c r="AY18" s="110" t="s">
        <v>89</v>
      </c>
      <c r="AZ18" s="111"/>
      <c r="BA18" s="111"/>
      <c r="BB18" s="111"/>
      <c r="BC18" s="111"/>
      <c r="BD18" s="111"/>
      <c r="BE18" s="111"/>
      <c r="BF18" s="111"/>
      <c r="BG18" s="111"/>
      <c r="BH18" s="111"/>
      <c r="BI18" s="111"/>
      <c r="BJ18" s="111"/>
      <c r="BK18" s="111"/>
      <c r="BL18" s="111"/>
      <c r="BM18" s="112"/>
      <c r="BN18" s="113">
        <v>8589842</v>
      </c>
      <c r="BO18" s="114"/>
      <c r="BP18" s="114"/>
      <c r="BQ18" s="114"/>
      <c r="BR18" s="114"/>
      <c r="BS18" s="114"/>
      <c r="BT18" s="114"/>
      <c r="BU18" s="115"/>
      <c r="BV18" s="113">
        <v>8096858</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
      <c r="A19" s="63"/>
      <c r="B19" s="234" t="s">
        <v>90</v>
      </c>
      <c r="C19" s="151"/>
      <c r="D19" s="151"/>
      <c r="E19" s="235"/>
      <c r="F19" s="235"/>
      <c r="G19" s="235"/>
      <c r="H19" s="235"/>
      <c r="I19" s="235"/>
      <c r="J19" s="235"/>
      <c r="K19" s="235"/>
      <c r="L19" s="243">
        <v>344</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91</v>
      </c>
      <c r="AZ19" s="111"/>
      <c r="BA19" s="111"/>
      <c r="BB19" s="111"/>
      <c r="BC19" s="111"/>
      <c r="BD19" s="111"/>
      <c r="BE19" s="111"/>
      <c r="BF19" s="111"/>
      <c r="BG19" s="111"/>
      <c r="BH19" s="111"/>
      <c r="BI19" s="111"/>
      <c r="BJ19" s="111"/>
      <c r="BK19" s="111"/>
      <c r="BL19" s="111"/>
      <c r="BM19" s="112"/>
      <c r="BN19" s="113">
        <v>12193632</v>
      </c>
      <c r="BO19" s="114"/>
      <c r="BP19" s="114"/>
      <c r="BQ19" s="114"/>
      <c r="BR19" s="114"/>
      <c r="BS19" s="114"/>
      <c r="BT19" s="114"/>
      <c r="BU19" s="115"/>
      <c r="BV19" s="113">
        <v>12188298</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
      <c r="A20" s="63"/>
      <c r="B20" s="234" t="s">
        <v>92</v>
      </c>
      <c r="C20" s="151"/>
      <c r="D20" s="151"/>
      <c r="E20" s="235"/>
      <c r="F20" s="235"/>
      <c r="G20" s="235"/>
      <c r="H20" s="235"/>
      <c r="I20" s="235"/>
      <c r="J20" s="235"/>
      <c r="K20" s="235"/>
      <c r="L20" s="243">
        <v>10571</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
      <c r="A21" s="63"/>
      <c r="B21" s="254" t="s">
        <v>93</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15">
      <c r="A22" s="63"/>
      <c r="B22" s="263" t="s">
        <v>94</v>
      </c>
      <c r="C22" s="264"/>
      <c r="D22" s="265"/>
      <c r="E22" s="125" t="s">
        <v>24</v>
      </c>
      <c r="F22" s="128"/>
      <c r="G22" s="128"/>
      <c r="H22" s="128"/>
      <c r="I22" s="128"/>
      <c r="J22" s="128"/>
      <c r="K22" s="123"/>
      <c r="L22" s="125" t="s">
        <v>95</v>
      </c>
      <c r="M22" s="128"/>
      <c r="N22" s="128"/>
      <c r="O22" s="128"/>
      <c r="P22" s="123"/>
      <c r="Q22" s="266" t="s">
        <v>96</v>
      </c>
      <c r="R22" s="267"/>
      <c r="S22" s="267"/>
      <c r="T22" s="267"/>
      <c r="U22" s="267"/>
      <c r="V22" s="268"/>
      <c r="W22" s="269" t="s">
        <v>97</v>
      </c>
      <c r="X22" s="264"/>
      <c r="Y22" s="265"/>
      <c r="Z22" s="125" t="s">
        <v>24</v>
      </c>
      <c r="AA22" s="128"/>
      <c r="AB22" s="128"/>
      <c r="AC22" s="128"/>
      <c r="AD22" s="128"/>
      <c r="AE22" s="128"/>
      <c r="AF22" s="128"/>
      <c r="AG22" s="123"/>
      <c r="AH22" s="270" t="s">
        <v>98</v>
      </c>
      <c r="AI22" s="128"/>
      <c r="AJ22" s="128"/>
      <c r="AK22" s="128"/>
      <c r="AL22" s="123"/>
      <c r="AM22" s="270" t="s">
        <v>99</v>
      </c>
      <c r="AN22" s="271"/>
      <c r="AO22" s="271"/>
      <c r="AP22" s="271"/>
      <c r="AQ22" s="271"/>
      <c r="AR22" s="272"/>
      <c r="AS22" s="266" t="s">
        <v>96</v>
      </c>
      <c r="AT22" s="267"/>
      <c r="AU22" s="267"/>
      <c r="AV22" s="267"/>
      <c r="AW22" s="267"/>
      <c r="AX22" s="273"/>
      <c r="AY22" s="88" t="s">
        <v>100</v>
      </c>
      <c r="AZ22" s="89"/>
      <c r="BA22" s="89"/>
      <c r="BB22" s="89"/>
      <c r="BC22" s="89"/>
      <c r="BD22" s="89"/>
      <c r="BE22" s="89"/>
      <c r="BF22" s="89"/>
      <c r="BG22" s="89"/>
      <c r="BH22" s="89"/>
      <c r="BI22" s="89"/>
      <c r="BJ22" s="89"/>
      <c r="BK22" s="89"/>
      <c r="BL22" s="89"/>
      <c r="BM22" s="90"/>
      <c r="BN22" s="91">
        <v>20465471</v>
      </c>
      <c r="BO22" s="92"/>
      <c r="BP22" s="92"/>
      <c r="BQ22" s="92"/>
      <c r="BR22" s="92"/>
      <c r="BS22" s="92"/>
      <c r="BT22" s="92"/>
      <c r="BU22" s="93"/>
      <c r="BV22" s="91">
        <v>20097249</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15">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101</v>
      </c>
      <c r="AZ23" s="111"/>
      <c r="BA23" s="111"/>
      <c r="BB23" s="111"/>
      <c r="BC23" s="111"/>
      <c r="BD23" s="111"/>
      <c r="BE23" s="111"/>
      <c r="BF23" s="111"/>
      <c r="BG23" s="111"/>
      <c r="BH23" s="111"/>
      <c r="BI23" s="111"/>
      <c r="BJ23" s="111"/>
      <c r="BK23" s="111"/>
      <c r="BL23" s="111"/>
      <c r="BM23" s="112"/>
      <c r="BN23" s="113">
        <v>8947189</v>
      </c>
      <c r="BO23" s="114"/>
      <c r="BP23" s="114"/>
      <c r="BQ23" s="114"/>
      <c r="BR23" s="114"/>
      <c r="BS23" s="114"/>
      <c r="BT23" s="114"/>
      <c r="BU23" s="115"/>
      <c r="BV23" s="113">
        <v>8039329</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
      <c r="A24" s="63"/>
      <c r="B24" s="274"/>
      <c r="C24" s="275"/>
      <c r="D24" s="276"/>
      <c r="E24" s="158" t="s">
        <v>102</v>
      </c>
      <c r="F24" s="106"/>
      <c r="G24" s="106"/>
      <c r="H24" s="106"/>
      <c r="I24" s="106"/>
      <c r="J24" s="106"/>
      <c r="K24" s="107"/>
      <c r="L24" s="159">
        <v>1</v>
      </c>
      <c r="M24" s="160"/>
      <c r="N24" s="160"/>
      <c r="O24" s="160"/>
      <c r="P24" s="199"/>
      <c r="Q24" s="159">
        <v>9200</v>
      </c>
      <c r="R24" s="160"/>
      <c r="S24" s="160"/>
      <c r="T24" s="160"/>
      <c r="U24" s="160"/>
      <c r="V24" s="199"/>
      <c r="W24" s="280"/>
      <c r="X24" s="275"/>
      <c r="Y24" s="276"/>
      <c r="Z24" s="158" t="s">
        <v>103</v>
      </c>
      <c r="AA24" s="106"/>
      <c r="AB24" s="106"/>
      <c r="AC24" s="106"/>
      <c r="AD24" s="106"/>
      <c r="AE24" s="106"/>
      <c r="AF24" s="106"/>
      <c r="AG24" s="107"/>
      <c r="AH24" s="159">
        <v>227</v>
      </c>
      <c r="AI24" s="160"/>
      <c r="AJ24" s="160"/>
      <c r="AK24" s="160"/>
      <c r="AL24" s="199"/>
      <c r="AM24" s="159">
        <v>672828</v>
      </c>
      <c r="AN24" s="160"/>
      <c r="AO24" s="160"/>
      <c r="AP24" s="160"/>
      <c r="AQ24" s="160"/>
      <c r="AR24" s="199"/>
      <c r="AS24" s="159">
        <v>2964</v>
      </c>
      <c r="AT24" s="160"/>
      <c r="AU24" s="160"/>
      <c r="AV24" s="160"/>
      <c r="AW24" s="160"/>
      <c r="AX24" s="161"/>
      <c r="AY24" s="257" t="s">
        <v>104</v>
      </c>
      <c r="AZ24" s="258"/>
      <c r="BA24" s="258"/>
      <c r="BB24" s="258"/>
      <c r="BC24" s="258"/>
      <c r="BD24" s="258"/>
      <c r="BE24" s="258"/>
      <c r="BF24" s="258"/>
      <c r="BG24" s="258"/>
      <c r="BH24" s="258"/>
      <c r="BI24" s="258"/>
      <c r="BJ24" s="258"/>
      <c r="BK24" s="258"/>
      <c r="BL24" s="258"/>
      <c r="BM24" s="259"/>
      <c r="BN24" s="113">
        <v>15063216</v>
      </c>
      <c r="BO24" s="114"/>
      <c r="BP24" s="114"/>
      <c r="BQ24" s="114"/>
      <c r="BR24" s="114"/>
      <c r="BS24" s="114"/>
      <c r="BT24" s="114"/>
      <c r="BU24" s="115"/>
      <c r="BV24" s="113">
        <v>14170321</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15">
      <c r="A25" s="63"/>
      <c r="B25" s="274"/>
      <c r="C25" s="275"/>
      <c r="D25" s="276"/>
      <c r="E25" s="158" t="s">
        <v>105</v>
      </c>
      <c r="F25" s="106"/>
      <c r="G25" s="106"/>
      <c r="H25" s="106"/>
      <c r="I25" s="106"/>
      <c r="J25" s="106"/>
      <c r="K25" s="107"/>
      <c r="L25" s="159">
        <v>1</v>
      </c>
      <c r="M25" s="160"/>
      <c r="N25" s="160"/>
      <c r="O25" s="160"/>
      <c r="P25" s="199"/>
      <c r="Q25" s="159">
        <v>7000</v>
      </c>
      <c r="R25" s="160"/>
      <c r="S25" s="160"/>
      <c r="T25" s="160"/>
      <c r="U25" s="160"/>
      <c r="V25" s="199"/>
      <c r="W25" s="280"/>
      <c r="X25" s="275"/>
      <c r="Y25" s="276"/>
      <c r="Z25" s="158" t="s">
        <v>106</v>
      </c>
      <c r="AA25" s="106"/>
      <c r="AB25" s="106"/>
      <c r="AC25" s="106"/>
      <c r="AD25" s="106"/>
      <c r="AE25" s="106"/>
      <c r="AF25" s="106"/>
      <c r="AG25" s="107"/>
      <c r="AH25" s="159" t="s">
        <v>63</v>
      </c>
      <c r="AI25" s="160"/>
      <c r="AJ25" s="160"/>
      <c r="AK25" s="160"/>
      <c r="AL25" s="199"/>
      <c r="AM25" s="159" t="s">
        <v>63</v>
      </c>
      <c r="AN25" s="160"/>
      <c r="AO25" s="160"/>
      <c r="AP25" s="160"/>
      <c r="AQ25" s="160"/>
      <c r="AR25" s="199"/>
      <c r="AS25" s="159" t="s">
        <v>63</v>
      </c>
      <c r="AT25" s="160"/>
      <c r="AU25" s="160"/>
      <c r="AV25" s="160"/>
      <c r="AW25" s="160"/>
      <c r="AX25" s="161"/>
      <c r="AY25" s="88" t="s">
        <v>107</v>
      </c>
      <c r="AZ25" s="89"/>
      <c r="BA25" s="89"/>
      <c r="BB25" s="89"/>
      <c r="BC25" s="89"/>
      <c r="BD25" s="89"/>
      <c r="BE25" s="89"/>
      <c r="BF25" s="89"/>
      <c r="BG25" s="89"/>
      <c r="BH25" s="89"/>
      <c r="BI25" s="89"/>
      <c r="BJ25" s="89"/>
      <c r="BK25" s="89"/>
      <c r="BL25" s="89"/>
      <c r="BM25" s="90"/>
      <c r="BN25" s="91">
        <v>15424</v>
      </c>
      <c r="BO25" s="92"/>
      <c r="BP25" s="92"/>
      <c r="BQ25" s="92"/>
      <c r="BR25" s="92"/>
      <c r="BS25" s="92"/>
      <c r="BT25" s="92"/>
      <c r="BU25" s="93"/>
      <c r="BV25" s="91">
        <v>18849</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15">
      <c r="A26" s="63"/>
      <c r="B26" s="274"/>
      <c r="C26" s="275"/>
      <c r="D26" s="276"/>
      <c r="E26" s="158" t="s">
        <v>108</v>
      </c>
      <c r="F26" s="106"/>
      <c r="G26" s="106"/>
      <c r="H26" s="106"/>
      <c r="I26" s="106"/>
      <c r="J26" s="106"/>
      <c r="K26" s="107"/>
      <c r="L26" s="159">
        <v>1</v>
      </c>
      <c r="M26" s="160"/>
      <c r="N26" s="160"/>
      <c r="O26" s="160"/>
      <c r="P26" s="199"/>
      <c r="Q26" s="159">
        <v>6440</v>
      </c>
      <c r="R26" s="160"/>
      <c r="S26" s="160"/>
      <c r="T26" s="160"/>
      <c r="U26" s="160"/>
      <c r="V26" s="199"/>
      <c r="W26" s="280"/>
      <c r="X26" s="275"/>
      <c r="Y26" s="276"/>
      <c r="Z26" s="158" t="s">
        <v>109</v>
      </c>
      <c r="AA26" s="285"/>
      <c r="AB26" s="285"/>
      <c r="AC26" s="285"/>
      <c r="AD26" s="285"/>
      <c r="AE26" s="285"/>
      <c r="AF26" s="285"/>
      <c r="AG26" s="286"/>
      <c r="AH26" s="159">
        <v>2</v>
      </c>
      <c r="AI26" s="160"/>
      <c r="AJ26" s="160"/>
      <c r="AK26" s="160"/>
      <c r="AL26" s="199"/>
      <c r="AM26" s="159" t="s">
        <v>110</v>
      </c>
      <c r="AN26" s="160"/>
      <c r="AO26" s="160"/>
      <c r="AP26" s="160"/>
      <c r="AQ26" s="160"/>
      <c r="AR26" s="199"/>
      <c r="AS26" s="159" t="s">
        <v>110</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63</v>
      </c>
      <c r="BO26" s="114"/>
      <c r="BP26" s="114"/>
      <c r="BQ26" s="114"/>
      <c r="BR26" s="114"/>
      <c r="BS26" s="114"/>
      <c r="BT26" s="114"/>
      <c r="BU26" s="115"/>
      <c r="BV26" s="113" t="s">
        <v>63</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
      <c r="A27" s="63"/>
      <c r="B27" s="274"/>
      <c r="C27" s="275"/>
      <c r="D27" s="276"/>
      <c r="E27" s="158" t="s">
        <v>112</v>
      </c>
      <c r="F27" s="106"/>
      <c r="G27" s="106"/>
      <c r="H27" s="106"/>
      <c r="I27" s="106"/>
      <c r="J27" s="106"/>
      <c r="K27" s="107"/>
      <c r="L27" s="159">
        <v>1</v>
      </c>
      <c r="M27" s="160"/>
      <c r="N27" s="160"/>
      <c r="O27" s="160"/>
      <c r="P27" s="199"/>
      <c r="Q27" s="159">
        <v>4140</v>
      </c>
      <c r="R27" s="160"/>
      <c r="S27" s="160"/>
      <c r="T27" s="160"/>
      <c r="U27" s="160"/>
      <c r="V27" s="199"/>
      <c r="W27" s="280"/>
      <c r="X27" s="275"/>
      <c r="Y27" s="276"/>
      <c r="Z27" s="158" t="s">
        <v>113</v>
      </c>
      <c r="AA27" s="106"/>
      <c r="AB27" s="106"/>
      <c r="AC27" s="106"/>
      <c r="AD27" s="106"/>
      <c r="AE27" s="106"/>
      <c r="AF27" s="106"/>
      <c r="AG27" s="107"/>
      <c r="AH27" s="159">
        <v>18</v>
      </c>
      <c r="AI27" s="160"/>
      <c r="AJ27" s="160"/>
      <c r="AK27" s="160"/>
      <c r="AL27" s="199"/>
      <c r="AM27" s="159">
        <v>56433</v>
      </c>
      <c r="AN27" s="160"/>
      <c r="AO27" s="160"/>
      <c r="AP27" s="160"/>
      <c r="AQ27" s="160"/>
      <c r="AR27" s="199"/>
      <c r="AS27" s="159">
        <v>3135</v>
      </c>
      <c r="AT27" s="160"/>
      <c r="AU27" s="160"/>
      <c r="AV27" s="160"/>
      <c r="AW27" s="160"/>
      <c r="AX27" s="161"/>
      <c r="AY27" s="207" t="s">
        <v>114</v>
      </c>
      <c r="AZ27" s="208"/>
      <c r="BA27" s="208"/>
      <c r="BB27" s="208"/>
      <c r="BC27" s="208"/>
      <c r="BD27" s="208"/>
      <c r="BE27" s="208"/>
      <c r="BF27" s="208"/>
      <c r="BG27" s="208"/>
      <c r="BH27" s="208"/>
      <c r="BI27" s="208"/>
      <c r="BJ27" s="208"/>
      <c r="BK27" s="208"/>
      <c r="BL27" s="208"/>
      <c r="BM27" s="209"/>
      <c r="BN27" s="260">
        <v>104020</v>
      </c>
      <c r="BO27" s="261"/>
      <c r="BP27" s="261"/>
      <c r="BQ27" s="261"/>
      <c r="BR27" s="261"/>
      <c r="BS27" s="261"/>
      <c r="BT27" s="261"/>
      <c r="BU27" s="262"/>
      <c r="BV27" s="260">
        <v>162408</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15">
      <c r="A28" s="63"/>
      <c r="B28" s="274"/>
      <c r="C28" s="275"/>
      <c r="D28" s="276"/>
      <c r="E28" s="158" t="s">
        <v>115</v>
      </c>
      <c r="F28" s="106"/>
      <c r="G28" s="106"/>
      <c r="H28" s="106"/>
      <c r="I28" s="106"/>
      <c r="J28" s="106"/>
      <c r="K28" s="107"/>
      <c r="L28" s="159">
        <v>1</v>
      </c>
      <c r="M28" s="160"/>
      <c r="N28" s="160"/>
      <c r="O28" s="160"/>
      <c r="P28" s="199"/>
      <c r="Q28" s="159">
        <v>3680</v>
      </c>
      <c r="R28" s="160"/>
      <c r="S28" s="160"/>
      <c r="T28" s="160"/>
      <c r="U28" s="160"/>
      <c r="V28" s="199"/>
      <c r="W28" s="280"/>
      <c r="X28" s="275"/>
      <c r="Y28" s="276"/>
      <c r="Z28" s="158" t="s">
        <v>116</v>
      </c>
      <c r="AA28" s="106"/>
      <c r="AB28" s="106"/>
      <c r="AC28" s="106"/>
      <c r="AD28" s="106"/>
      <c r="AE28" s="106"/>
      <c r="AF28" s="106"/>
      <c r="AG28" s="107"/>
      <c r="AH28" s="159" t="s">
        <v>63</v>
      </c>
      <c r="AI28" s="160"/>
      <c r="AJ28" s="160"/>
      <c r="AK28" s="160"/>
      <c r="AL28" s="199"/>
      <c r="AM28" s="159" t="s">
        <v>63</v>
      </c>
      <c r="AN28" s="160"/>
      <c r="AO28" s="160"/>
      <c r="AP28" s="160"/>
      <c r="AQ28" s="160"/>
      <c r="AR28" s="199"/>
      <c r="AS28" s="159" t="s">
        <v>63</v>
      </c>
      <c r="AT28" s="160"/>
      <c r="AU28" s="160"/>
      <c r="AV28" s="160"/>
      <c r="AW28" s="160"/>
      <c r="AX28" s="161"/>
      <c r="AY28" s="288" t="s">
        <v>117</v>
      </c>
      <c r="AZ28" s="289"/>
      <c r="BA28" s="289"/>
      <c r="BB28" s="290"/>
      <c r="BC28" s="88" t="s">
        <v>118</v>
      </c>
      <c r="BD28" s="89"/>
      <c r="BE28" s="89"/>
      <c r="BF28" s="89"/>
      <c r="BG28" s="89"/>
      <c r="BH28" s="89"/>
      <c r="BI28" s="89"/>
      <c r="BJ28" s="89"/>
      <c r="BK28" s="89"/>
      <c r="BL28" s="89"/>
      <c r="BM28" s="90"/>
      <c r="BN28" s="91">
        <v>1338623</v>
      </c>
      <c r="BO28" s="92"/>
      <c r="BP28" s="92"/>
      <c r="BQ28" s="92"/>
      <c r="BR28" s="92"/>
      <c r="BS28" s="92"/>
      <c r="BT28" s="92"/>
      <c r="BU28" s="93"/>
      <c r="BV28" s="91">
        <v>1892499</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15">
      <c r="A29" s="63"/>
      <c r="B29" s="274"/>
      <c r="C29" s="275"/>
      <c r="D29" s="276"/>
      <c r="E29" s="158" t="s">
        <v>119</v>
      </c>
      <c r="F29" s="106"/>
      <c r="G29" s="106"/>
      <c r="H29" s="106"/>
      <c r="I29" s="106"/>
      <c r="J29" s="106"/>
      <c r="K29" s="107"/>
      <c r="L29" s="159">
        <v>18</v>
      </c>
      <c r="M29" s="160"/>
      <c r="N29" s="160"/>
      <c r="O29" s="160"/>
      <c r="P29" s="199"/>
      <c r="Q29" s="159">
        <v>3300</v>
      </c>
      <c r="R29" s="160"/>
      <c r="S29" s="160"/>
      <c r="T29" s="160"/>
      <c r="U29" s="160"/>
      <c r="V29" s="199"/>
      <c r="W29" s="291"/>
      <c r="X29" s="292"/>
      <c r="Y29" s="293"/>
      <c r="Z29" s="158" t="s">
        <v>120</v>
      </c>
      <c r="AA29" s="106"/>
      <c r="AB29" s="106"/>
      <c r="AC29" s="106"/>
      <c r="AD29" s="106"/>
      <c r="AE29" s="106"/>
      <c r="AF29" s="106"/>
      <c r="AG29" s="107"/>
      <c r="AH29" s="159">
        <v>245</v>
      </c>
      <c r="AI29" s="160"/>
      <c r="AJ29" s="160"/>
      <c r="AK29" s="160"/>
      <c r="AL29" s="199"/>
      <c r="AM29" s="159">
        <v>729261</v>
      </c>
      <c r="AN29" s="160"/>
      <c r="AO29" s="160"/>
      <c r="AP29" s="160"/>
      <c r="AQ29" s="160"/>
      <c r="AR29" s="199"/>
      <c r="AS29" s="159">
        <v>2977</v>
      </c>
      <c r="AT29" s="160"/>
      <c r="AU29" s="160"/>
      <c r="AV29" s="160"/>
      <c r="AW29" s="160"/>
      <c r="AX29" s="161"/>
      <c r="AY29" s="294"/>
      <c r="AZ29" s="295"/>
      <c r="BA29" s="295"/>
      <c r="BB29" s="296"/>
      <c r="BC29" s="110" t="s">
        <v>121</v>
      </c>
      <c r="BD29" s="111"/>
      <c r="BE29" s="111"/>
      <c r="BF29" s="111"/>
      <c r="BG29" s="111"/>
      <c r="BH29" s="111"/>
      <c r="BI29" s="111"/>
      <c r="BJ29" s="111"/>
      <c r="BK29" s="111"/>
      <c r="BL29" s="111"/>
      <c r="BM29" s="112"/>
      <c r="BN29" s="113" t="s">
        <v>63</v>
      </c>
      <c r="BO29" s="114"/>
      <c r="BP29" s="114"/>
      <c r="BQ29" s="114"/>
      <c r="BR29" s="114"/>
      <c r="BS29" s="114"/>
      <c r="BT29" s="114"/>
      <c r="BU29" s="115"/>
      <c r="BV29" s="113" t="s">
        <v>63</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122</v>
      </c>
      <c r="X30" s="304"/>
      <c r="Y30" s="304"/>
      <c r="Z30" s="304"/>
      <c r="AA30" s="304"/>
      <c r="AB30" s="304"/>
      <c r="AC30" s="304"/>
      <c r="AD30" s="304"/>
      <c r="AE30" s="304"/>
      <c r="AF30" s="304"/>
      <c r="AG30" s="305"/>
      <c r="AH30" s="239">
        <v>99.8</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123</v>
      </c>
      <c r="BD30" s="258"/>
      <c r="BE30" s="258"/>
      <c r="BF30" s="258"/>
      <c r="BG30" s="258"/>
      <c r="BH30" s="258"/>
      <c r="BI30" s="258"/>
      <c r="BJ30" s="258"/>
      <c r="BK30" s="258"/>
      <c r="BL30" s="258"/>
      <c r="BM30" s="259"/>
      <c r="BN30" s="260">
        <v>1689872</v>
      </c>
      <c r="BO30" s="261"/>
      <c r="BP30" s="261"/>
      <c r="BQ30" s="261"/>
      <c r="BR30" s="261"/>
      <c r="BS30" s="261"/>
      <c r="BT30" s="261"/>
      <c r="BU30" s="262"/>
      <c r="BV30" s="260">
        <v>1398720</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15">
      <c r="A31" s="63"/>
      <c r="B31" s="315"/>
      <c r="DI31" s="316"/>
    </row>
    <row r="32" spans="1:113" ht="13.5" customHeight="1" x14ac:dyDescent="0.15">
      <c r="A32" s="63"/>
      <c r="B32" s="317"/>
      <c r="C32" s="318" t="s">
        <v>124</v>
      </c>
      <c r="D32" s="318"/>
      <c r="E32" s="318"/>
      <c r="F32" s="318"/>
      <c r="G32" s="318"/>
      <c r="H32" s="318"/>
      <c r="I32" s="318"/>
      <c r="J32" s="318"/>
      <c r="K32" s="318"/>
      <c r="L32" s="318"/>
      <c r="M32" s="318"/>
      <c r="N32" s="318"/>
      <c r="O32" s="318"/>
      <c r="P32" s="318"/>
      <c r="Q32" s="318"/>
      <c r="R32" s="318"/>
      <c r="S32" s="318"/>
      <c r="U32" s="117" t="s">
        <v>125</v>
      </c>
      <c r="V32" s="117"/>
      <c r="W32" s="117"/>
      <c r="X32" s="117"/>
      <c r="Y32" s="117"/>
      <c r="Z32" s="117"/>
      <c r="AA32" s="117"/>
      <c r="AB32" s="117"/>
      <c r="AC32" s="117"/>
      <c r="AD32" s="117"/>
      <c r="AE32" s="117"/>
      <c r="AF32" s="117"/>
      <c r="AG32" s="117"/>
      <c r="AH32" s="117"/>
      <c r="AI32" s="117"/>
      <c r="AJ32" s="117"/>
      <c r="AK32" s="117"/>
      <c r="AM32" s="117" t="s">
        <v>126</v>
      </c>
      <c r="AN32" s="117"/>
      <c r="AO32" s="117"/>
      <c r="AP32" s="117"/>
      <c r="AQ32" s="117"/>
      <c r="AR32" s="117"/>
      <c r="AS32" s="117"/>
      <c r="AT32" s="117"/>
      <c r="AU32" s="117"/>
      <c r="AV32" s="117"/>
      <c r="AW32" s="117"/>
      <c r="AX32" s="117"/>
      <c r="AY32" s="117"/>
      <c r="AZ32" s="117"/>
      <c r="BA32" s="117"/>
      <c r="BB32" s="117"/>
      <c r="BC32" s="117"/>
      <c r="BE32" s="117" t="s">
        <v>127</v>
      </c>
      <c r="BF32" s="117"/>
      <c r="BG32" s="117"/>
      <c r="BH32" s="117"/>
      <c r="BI32" s="117"/>
      <c r="BJ32" s="117"/>
      <c r="BK32" s="117"/>
      <c r="BL32" s="117"/>
      <c r="BM32" s="117"/>
      <c r="BN32" s="117"/>
      <c r="BO32" s="117"/>
      <c r="BP32" s="117"/>
      <c r="BQ32" s="117"/>
      <c r="BR32" s="117"/>
      <c r="BS32" s="117"/>
      <c r="BT32" s="117"/>
      <c r="BU32" s="117"/>
      <c r="BW32" s="117" t="s">
        <v>128</v>
      </c>
      <c r="BX32" s="117"/>
      <c r="BY32" s="117"/>
      <c r="BZ32" s="117"/>
      <c r="CA32" s="117"/>
      <c r="CB32" s="117"/>
      <c r="CC32" s="117"/>
      <c r="CD32" s="117"/>
      <c r="CE32" s="117"/>
      <c r="CF32" s="117"/>
      <c r="CG32" s="117"/>
      <c r="CH32" s="117"/>
      <c r="CI32" s="117"/>
      <c r="CJ32" s="117"/>
      <c r="CK32" s="117"/>
      <c r="CL32" s="117"/>
      <c r="CM32" s="117"/>
      <c r="CO32" s="117" t="s">
        <v>129</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15">
      <c r="A33" s="63"/>
      <c r="B33" s="317"/>
      <c r="C33" s="136" t="s">
        <v>130</v>
      </c>
      <c r="D33" s="136"/>
      <c r="E33" s="83" t="s">
        <v>131</v>
      </c>
      <c r="F33" s="83"/>
      <c r="G33" s="83"/>
      <c r="H33" s="83"/>
      <c r="I33" s="83"/>
      <c r="J33" s="83"/>
      <c r="K33" s="83"/>
      <c r="L33" s="83"/>
      <c r="M33" s="83"/>
      <c r="N33" s="83"/>
      <c r="O33" s="83"/>
      <c r="P33" s="83"/>
      <c r="Q33" s="83"/>
      <c r="R33" s="83"/>
      <c r="S33" s="83"/>
      <c r="T33" s="319"/>
      <c r="U33" s="136" t="s">
        <v>130</v>
      </c>
      <c r="V33" s="136"/>
      <c r="W33" s="83" t="s">
        <v>131</v>
      </c>
      <c r="X33" s="83"/>
      <c r="Y33" s="83"/>
      <c r="Z33" s="83"/>
      <c r="AA33" s="83"/>
      <c r="AB33" s="83"/>
      <c r="AC33" s="83"/>
      <c r="AD33" s="83"/>
      <c r="AE33" s="83"/>
      <c r="AF33" s="83"/>
      <c r="AG33" s="83"/>
      <c r="AH33" s="83"/>
      <c r="AI33" s="83"/>
      <c r="AJ33" s="83"/>
      <c r="AK33" s="83"/>
      <c r="AL33" s="319"/>
      <c r="AM33" s="136" t="s">
        <v>130</v>
      </c>
      <c r="AN33" s="136"/>
      <c r="AO33" s="83" t="s">
        <v>131</v>
      </c>
      <c r="AP33" s="83"/>
      <c r="AQ33" s="83"/>
      <c r="AR33" s="83"/>
      <c r="AS33" s="83"/>
      <c r="AT33" s="83"/>
      <c r="AU33" s="83"/>
      <c r="AV33" s="83"/>
      <c r="AW33" s="83"/>
      <c r="AX33" s="83"/>
      <c r="AY33" s="83"/>
      <c r="AZ33" s="83"/>
      <c r="BA33" s="83"/>
      <c r="BB33" s="83"/>
      <c r="BC33" s="83"/>
      <c r="BD33" s="320"/>
      <c r="BE33" s="83" t="s">
        <v>132</v>
      </c>
      <c r="BF33" s="83"/>
      <c r="BG33" s="83" t="s">
        <v>133</v>
      </c>
      <c r="BH33" s="83"/>
      <c r="BI33" s="83"/>
      <c r="BJ33" s="83"/>
      <c r="BK33" s="83"/>
      <c r="BL33" s="83"/>
      <c r="BM33" s="83"/>
      <c r="BN33" s="83"/>
      <c r="BO33" s="83"/>
      <c r="BP33" s="83"/>
      <c r="BQ33" s="83"/>
      <c r="BR33" s="83"/>
      <c r="BS33" s="83"/>
      <c r="BT33" s="83"/>
      <c r="BU33" s="83"/>
      <c r="BV33" s="320"/>
      <c r="BW33" s="136" t="s">
        <v>132</v>
      </c>
      <c r="BX33" s="136"/>
      <c r="BY33" s="83" t="s">
        <v>134</v>
      </c>
      <c r="BZ33" s="83"/>
      <c r="CA33" s="83"/>
      <c r="CB33" s="83"/>
      <c r="CC33" s="83"/>
      <c r="CD33" s="83"/>
      <c r="CE33" s="83"/>
      <c r="CF33" s="83"/>
      <c r="CG33" s="83"/>
      <c r="CH33" s="83"/>
      <c r="CI33" s="83"/>
      <c r="CJ33" s="83"/>
      <c r="CK33" s="83"/>
      <c r="CL33" s="83"/>
      <c r="CM33" s="83"/>
      <c r="CN33" s="319"/>
      <c r="CO33" s="136" t="s">
        <v>130</v>
      </c>
      <c r="CP33" s="136"/>
      <c r="CQ33" s="83" t="s">
        <v>135</v>
      </c>
      <c r="CR33" s="83"/>
      <c r="CS33" s="83"/>
      <c r="CT33" s="83"/>
      <c r="CU33" s="83"/>
      <c r="CV33" s="83"/>
      <c r="CW33" s="83"/>
      <c r="CX33" s="83"/>
      <c r="CY33" s="83"/>
      <c r="CZ33" s="83"/>
      <c r="DA33" s="83"/>
      <c r="DB33" s="83"/>
      <c r="DC33" s="83"/>
      <c r="DD33" s="83"/>
      <c r="DE33" s="83"/>
      <c r="DF33" s="319"/>
      <c r="DG33" s="321" t="s">
        <v>136</v>
      </c>
      <c r="DH33" s="321"/>
      <c r="DI33" s="322"/>
    </row>
    <row r="34" spans="1:113" ht="32.25" customHeight="1" x14ac:dyDescent="0.15">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2</v>
      </c>
      <c r="V34" s="323"/>
      <c r="W34" s="324" t="str">
        <f>IF('各会計、関係団体の財政状況及び健全化判断比率'!B28="","",'各会計、関係団体の財政状況及び健全化判断比率'!B28)</f>
        <v>国民健康保険特別会計（事業勘定）</v>
      </c>
      <c r="X34" s="324"/>
      <c r="Y34" s="324"/>
      <c r="Z34" s="324"/>
      <c r="AA34" s="324"/>
      <c r="AB34" s="324"/>
      <c r="AC34" s="324"/>
      <c r="AD34" s="324"/>
      <c r="AE34" s="324"/>
      <c r="AF34" s="324"/>
      <c r="AG34" s="324"/>
      <c r="AH34" s="324"/>
      <c r="AI34" s="324"/>
      <c r="AJ34" s="324"/>
      <c r="AK34" s="324"/>
      <c r="AL34" s="63"/>
      <c r="AM34" s="323">
        <f>IF(AO34="","",MAX(C34:D43,U34:V43)+1)</f>
        <v>6</v>
      </c>
      <c r="AN34" s="323"/>
      <c r="AO34" s="324" t="str">
        <f>IF('各会計、関係団体の財政状況及び健全化判断比率'!B32="","",'各会計、関係団体の財政状況及び健全化判断比率'!B32)</f>
        <v>水道事業会計</v>
      </c>
      <c r="AP34" s="324"/>
      <c r="AQ34" s="324"/>
      <c r="AR34" s="324"/>
      <c r="AS34" s="324"/>
      <c r="AT34" s="324"/>
      <c r="AU34" s="324"/>
      <c r="AV34" s="324"/>
      <c r="AW34" s="324"/>
      <c r="AX34" s="324"/>
      <c r="AY34" s="324"/>
      <c r="AZ34" s="324"/>
      <c r="BA34" s="324"/>
      <c r="BB34" s="324"/>
      <c r="BC34" s="324"/>
      <c r="BD34" s="63"/>
      <c r="BE34" s="323">
        <f>IF(BG34="","",MAX(C34:D43,U34:V43,AM34:AN43)+1)</f>
        <v>8</v>
      </c>
      <c r="BF34" s="323"/>
      <c r="BG34" s="324" t="str">
        <f>IF('各会計、関係団体の財政状況及び健全化判断比率'!B34="","",'各会計、関係団体の財政状況及び健全化判断比率'!B34)</f>
        <v>工業用地造成事業特別会計</v>
      </c>
      <c r="BH34" s="324"/>
      <c r="BI34" s="324"/>
      <c r="BJ34" s="324"/>
      <c r="BK34" s="324"/>
      <c r="BL34" s="324"/>
      <c r="BM34" s="324"/>
      <c r="BN34" s="324"/>
      <c r="BO34" s="324"/>
      <c r="BP34" s="324"/>
      <c r="BQ34" s="324"/>
      <c r="BR34" s="324"/>
      <c r="BS34" s="324"/>
      <c r="BT34" s="324"/>
      <c r="BU34" s="324"/>
      <c r="BV34" s="63"/>
      <c r="BW34" s="323">
        <f>IF(BY34="","",MAX(C34:D43,U34:V43,AM34:AN43,BE34:BF43)+1)</f>
        <v>10</v>
      </c>
      <c r="BX34" s="323"/>
      <c r="BY34" s="324" t="str">
        <f>IF('各会計、関係団体の財政状況及び健全化判断比率'!B68="","",'各会計、関係団体の財政状況及び健全化判断比率'!B68)</f>
        <v>安達地方広域行政組合一般会計</v>
      </c>
      <c r="BZ34" s="324"/>
      <c r="CA34" s="324"/>
      <c r="CB34" s="324"/>
      <c r="CC34" s="324"/>
      <c r="CD34" s="324"/>
      <c r="CE34" s="324"/>
      <c r="CF34" s="324"/>
      <c r="CG34" s="324"/>
      <c r="CH34" s="324"/>
      <c r="CI34" s="324"/>
      <c r="CJ34" s="324"/>
      <c r="CK34" s="324"/>
      <c r="CL34" s="324"/>
      <c r="CM34" s="324"/>
      <c r="CN34" s="63"/>
      <c r="CO34" s="323" t="str">
        <f>IF(CQ34="","",MAX(C34:D43,U34:V43,AM34:AN43,BE34:BF43,BW34:BX43)+1)</f>
        <v/>
      </c>
      <c r="CP34" s="323"/>
      <c r="CQ34" s="324" t="str">
        <f>IF('各会計、関係団体の財政状況及び健全化判断比率'!BS7="","",'各会計、関係団体の財政状況及び健全化判断比率'!BS7)</f>
        <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15">
      <c r="A35" s="63"/>
      <c r="B35" s="317"/>
      <c r="C35" s="323" t="str">
        <f>IF(E35="","",C34+1)</f>
        <v/>
      </c>
      <c r="D35" s="323"/>
      <c r="E35" s="324" t="str">
        <f>IF('各会計、関係団体の財政状況及び健全化判断比率'!B8="","",'各会計、関係団体の財政状況及び健全化判断比率'!B8)</f>
        <v/>
      </c>
      <c r="F35" s="324"/>
      <c r="G35" s="324"/>
      <c r="H35" s="324"/>
      <c r="I35" s="324"/>
      <c r="J35" s="324"/>
      <c r="K35" s="324"/>
      <c r="L35" s="324"/>
      <c r="M35" s="324"/>
      <c r="N35" s="324"/>
      <c r="O35" s="324"/>
      <c r="P35" s="324"/>
      <c r="Q35" s="324"/>
      <c r="R35" s="324"/>
      <c r="S35" s="324"/>
      <c r="T35" s="63"/>
      <c r="U35" s="323">
        <f>IF(W35="","",U34+1)</f>
        <v>3</v>
      </c>
      <c r="V35" s="323"/>
      <c r="W35" s="324" t="str">
        <f>IF('各会計、関係団体の財政状況及び健全化判断比率'!B29="","",'各会計、関係団体の財政状況及び健全化判断比率'!B29)</f>
        <v>国民健康保険特別会計（直診勘定）</v>
      </c>
      <c r="X35" s="324"/>
      <c r="Y35" s="324"/>
      <c r="Z35" s="324"/>
      <c r="AA35" s="324"/>
      <c r="AB35" s="324"/>
      <c r="AC35" s="324"/>
      <c r="AD35" s="324"/>
      <c r="AE35" s="324"/>
      <c r="AF35" s="324"/>
      <c r="AG35" s="324"/>
      <c r="AH35" s="324"/>
      <c r="AI35" s="324"/>
      <c r="AJ35" s="324"/>
      <c r="AK35" s="324"/>
      <c r="AL35" s="63"/>
      <c r="AM35" s="323">
        <f t="shared" ref="AM35:AM43" si="0">IF(AO35="","",AM34+1)</f>
        <v>7</v>
      </c>
      <c r="AN35" s="323"/>
      <c r="AO35" s="324" t="str">
        <f>IF('各会計、関係団体の財政状況及び健全化判断比率'!B33="","",'各会計、関係団体の財政状況及び健全化判断比率'!B33)</f>
        <v>公共下水道事業会計</v>
      </c>
      <c r="AP35" s="324"/>
      <c r="AQ35" s="324"/>
      <c r="AR35" s="324"/>
      <c r="AS35" s="324"/>
      <c r="AT35" s="324"/>
      <c r="AU35" s="324"/>
      <c r="AV35" s="324"/>
      <c r="AW35" s="324"/>
      <c r="AX35" s="324"/>
      <c r="AY35" s="324"/>
      <c r="AZ35" s="324"/>
      <c r="BA35" s="324"/>
      <c r="BB35" s="324"/>
      <c r="BC35" s="324"/>
      <c r="BD35" s="63"/>
      <c r="BE35" s="323">
        <f t="shared" ref="BE35:BE43" si="1">IF(BG35="","",BE34+1)</f>
        <v>9</v>
      </c>
      <c r="BF35" s="323"/>
      <c r="BG35" s="324" t="str">
        <f>IF('各会計、関係団体の財政状況及び健全化判断比率'!B35="","",'各会計、関係団体の財政状況及び健全化判断比率'!B35)</f>
        <v>工業用地資産運用事業特別会計</v>
      </c>
      <c r="BH35" s="324"/>
      <c r="BI35" s="324"/>
      <c r="BJ35" s="324"/>
      <c r="BK35" s="324"/>
      <c r="BL35" s="324"/>
      <c r="BM35" s="324"/>
      <c r="BN35" s="324"/>
      <c r="BO35" s="324"/>
      <c r="BP35" s="324"/>
      <c r="BQ35" s="324"/>
      <c r="BR35" s="324"/>
      <c r="BS35" s="324"/>
      <c r="BT35" s="324"/>
      <c r="BU35" s="324"/>
      <c r="BV35" s="63"/>
      <c r="BW35" s="323">
        <f t="shared" ref="BW35:BW43" si="2">IF(BY35="","",BW34+1)</f>
        <v>11</v>
      </c>
      <c r="BX35" s="323"/>
      <c r="BY35" s="324" t="str">
        <f>IF('各会計、関係団体の財政状況及び健全化判断比率'!B69="","",'各会計、関係団体の財政状況及び健全化判断比率'!B69)</f>
        <v>″安達地方地域振興事業特別会計</v>
      </c>
      <c r="BZ35" s="324"/>
      <c r="CA35" s="324"/>
      <c r="CB35" s="324"/>
      <c r="CC35" s="324"/>
      <c r="CD35" s="324"/>
      <c r="CE35" s="324"/>
      <c r="CF35" s="324"/>
      <c r="CG35" s="324"/>
      <c r="CH35" s="324"/>
      <c r="CI35" s="324"/>
      <c r="CJ35" s="324"/>
      <c r="CK35" s="324"/>
      <c r="CL35" s="324"/>
      <c r="CM35" s="324"/>
      <c r="CN35" s="63"/>
      <c r="CO35" s="323" t="str">
        <f t="shared" ref="CO35:CO43" si="3">IF(CQ35="","",CO34+1)</f>
        <v/>
      </c>
      <c r="CP35" s="323"/>
      <c r="CQ35" s="324" t="str">
        <f>IF('各会計、関係団体の財政状況及び健全化判断比率'!BS8="","",'各会計、関係団体の財政状況及び健全化判断比率'!BS8)</f>
        <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15">
      <c r="A36" s="63"/>
      <c r="B36" s="317"/>
      <c r="C36" s="323" t="str">
        <f>IF(E36="","",C35+1)</f>
        <v/>
      </c>
      <c r="D36" s="323"/>
      <c r="E36" s="324" t="str">
        <f>IF('各会計、関係団体の財政状況及び健全化判断比率'!B9="","",'各会計、関係団体の財政状況及び健全化判断比率'!B9)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4</v>
      </c>
      <c r="V36" s="323"/>
      <c r="W36" s="324" t="str">
        <f>IF('各会計、関係団体の財政状況及び健全化判断比率'!B30="","",'各会計、関係団体の財政状況及び健全化判断比率'!B30)</f>
        <v>後期高齢者医療特別会計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12</v>
      </c>
      <c r="BX36" s="323"/>
      <c r="BY36" s="324" t="str">
        <f>IF('各会計、関係団体の財政状況及び健全化判断比率'!B70="","",'各会計、関係団体の財政状況及び健全化判断比率'!B70)</f>
        <v>福島県後期高齢者医療広域連合一般会計</v>
      </c>
      <c r="BZ36" s="324"/>
      <c r="CA36" s="324"/>
      <c r="CB36" s="324"/>
      <c r="CC36" s="324"/>
      <c r="CD36" s="324"/>
      <c r="CE36" s="324"/>
      <c r="CF36" s="324"/>
      <c r="CG36" s="324"/>
      <c r="CH36" s="324"/>
      <c r="CI36" s="324"/>
      <c r="CJ36" s="324"/>
      <c r="CK36" s="324"/>
      <c r="CL36" s="324"/>
      <c r="CM36" s="324"/>
      <c r="CN36" s="63"/>
      <c r="CO36" s="323" t="str">
        <f t="shared" si="3"/>
        <v/>
      </c>
      <c r="CP36" s="323"/>
      <c r="CQ36" s="324" t="str">
        <f>IF('各会計、関係団体の財政状況及び健全化判断比率'!BS9="","",'各会計、関係団体の財政状況及び健全化判断比率'!BS9)</f>
        <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15">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f t="shared" si="4"/>
        <v>5</v>
      </c>
      <c r="V37" s="323"/>
      <c r="W37" s="324" t="str">
        <f>IF('各会計、関係団体の財政状況及び健全化判断比率'!B31="","",'各会計、関係団体の財政状況及び健全化判断比率'!B31)</f>
        <v>介護保険特別会計</v>
      </c>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13</v>
      </c>
      <c r="BX37" s="323"/>
      <c r="BY37" s="324" t="str">
        <f>IF('各会計、関係団体の財政状況及び健全化判断比率'!B71="","",'各会計、関係団体の財政状況及び健全化判断比率'!B71)</f>
        <v>″後期高齢者医療特別会計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15">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14</v>
      </c>
      <c r="BX38" s="323"/>
      <c r="BY38" s="324" t="str">
        <f>IF('各会計、関係団体の財政状況及び健全化判断比率'!B72="","",'各会計、関係団体の財政状況及び健全化判断比率'!B72)</f>
        <v>福島県市町村総合事務組合　一般会計</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15">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15</v>
      </c>
      <c r="BX39" s="323"/>
      <c r="BY39" s="324" t="str">
        <f>IF('各会計、関係団体の財政状況及び健全化判断比率'!B73="","",'各会計、関係団体の財政状況及び健全化判断比率'!B73)</f>
        <v>″消防補償等特別会計</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15">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f t="shared" si="2"/>
        <v>16</v>
      </c>
      <c r="BX40" s="323"/>
      <c r="BY40" s="324" t="str">
        <f>IF('各会計、関係団体の財政状況及び健全化判断比率'!B74="","",'各会計、関係団体の財政状況及び健全化判断比率'!B74)</f>
        <v>″消防賞じゅつ特別会計</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15">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f t="shared" si="2"/>
        <v>17</v>
      </c>
      <c r="BX41" s="323"/>
      <c r="BY41" s="324" t="str">
        <f>IF('各会計、関係団体の財政状況及び健全化判断比率'!B75="","",'各会計、関係団体の財政状況及び健全化判断比率'!B75)</f>
        <v>″非常勤職員公務災害補償特別会計</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15">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f t="shared" si="2"/>
        <v>18</v>
      </c>
      <c r="BX42" s="323"/>
      <c r="BY42" s="324" t="str">
        <f>IF('各会計、関係団体の財政状況及び健全化判断比率'!B76="","",'各会計、関係団体の財政状況及び健全化判断比率'!B76)</f>
        <v>″自治会館管理特別会計</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15">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f t="shared" si="2"/>
        <v>19</v>
      </c>
      <c r="BX43" s="323"/>
      <c r="BY43" s="324" t="str">
        <f>IF('各会計、関係団体の財政状況及び健全化判断比率'!B77="","",'各会計、関係団体の財政状況及び健全化判断比率'!B77)</f>
        <v>福島県市民交通災害共済組合</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15"/>
    <row r="46" spans="1:113" x14ac:dyDescent="0.15">
      <c r="B46" s="61" t="s">
        <v>137</v>
      </c>
      <c r="E46" s="329" t="s">
        <v>138</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15">
      <c r="E47" s="329" t="s">
        <v>139</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15">
      <c r="E48" s="329" t="s">
        <v>140</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15">
      <c r="E49" s="330" t="s">
        <v>141</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15">
      <c r="E50" s="329" t="s">
        <v>142</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15">
      <c r="E51" s="329" t="s">
        <v>143</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15">
      <c r="E52" s="329" t="s">
        <v>144</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15">
      <c r="E53" s="329" t="s">
        <v>145</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x14ac:dyDescent="0.15"/>
    <row r="55" spans="5:113" x14ac:dyDescent="0.15"/>
    <row r="56" spans="5:113" x14ac:dyDescent="0.15"/>
  </sheetData>
  <sheetProtection algorithmName="SHA-512" hashValue="UoI6AgQBnYJ3qEJJMKr6Yg7zkjiNxco64vYLjvJL0fTRn1foyYC7AL07TpZkifcEomuFBTwcoGq6fcTLXzGLKQ==" saltValue="w+QJZ83Z/Mn2XRfteWYJd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A9648-FDD7-447A-80DD-583163D60008}">
  <sheetPr>
    <tabColor rgb="FFFFFF00"/>
    <pageSetUpPr fitToPage="1"/>
  </sheetPr>
  <dimension ref="A1:P45"/>
  <sheetViews>
    <sheetView showGridLines="0" topLeftCell="A23" zoomScaleSheetLayoutView="100" workbookViewId="0"/>
  </sheetViews>
  <sheetFormatPr defaultColWidth="0" defaultRowHeight="13.5" customHeight="1" zeroHeight="1" x14ac:dyDescent="0.15"/>
  <cols>
    <col min="1" max="1" width="6.625" style="1020" customWidth="1"/>
    <col min="2" max="2" width="11" style="1020" customWidth="1"/>
    <col min="3" max="3" width="17" style="1020" customWidth="1"/>
    <col min="4" max="5" width="16.625" style="1020" customWidth="1"/>
    <col min="6" max="15" width="15" style="1020" customWidth="1"/>
    <col min="16" max="16" width="24" style="1020" customWidth="1"/>
    <col min="17" max="16384" width="0" style="1020" hidden="1"/>
  </cols>
  <sheetData>
    <row r="1" spans="1:16" ht="16.5" customHeight="1" x14ac:dyDescent="0.15">
      <c r="A1" s="1019"/>
      <c r="B1" s="1019"/>
      <c r="C1" s="1019"/>
      <c r="D1" s="1019"/>
      <c r="E1" s="1019"/>
      <c r="F1" s="1019"/>
      <c r="G1" s="1019"/>
      <c r="H1" s="1019"/>
      <c r="I1" s="1019"/>
      <c r="J1" s="1019"/>
      <c r="K1" s="1019"/>
      <c r="L1" s="1019"/>
      <c r="M1" s="1019"/>
      <c r="N1" s="1019"/>
      <c r="O1" s="1019"/>
      <c r="P1" s="1019"/>
    </row>
    <row r="2" spans="1:16" ht="16.5" customHeight="1" x14ac:dyDescent="0.15">
      <c r="A2" s="1019"/>
      <c r="B2" s="1019"/>
      <c r="C2" s="1019"/>
      <c r="D2" s="1019"/>
      <c r="E2" s="1019"/>
      <c r="F2" s="1019"/>
      <c r="G2" s="1019"/>
      <c r="H2" s="1019"/>
      <c r="I2" s="1019"/>
      <c r="J2" s="1019"/>
      <c r="K2" s="1019"/>
      <c r="L2" s="1019"/>
      <c r="M2" s="1019"/>
      <c r="N2" s="1019"/>
      <c r="O2" s="1019"/>
      <c r="P2" s="1019"/>
    </row>
    <row r="3" spans="1:16" ht="16.5" customHeight="1" x14ac:dyDescent="0.15">
      <c r="A3" s="1019"/>
      <c r="B3" s="1019"/>
      <c r="C3" s="1019"/>
      <c r="D3" s="1019"/>
      <c r="E3" s="1019"/>
      <c r="F3" s="1019"/>
      <c r="G3" s="1019"/>
      <c r="H3" s="1019"/>
      <c r="I3" s="1019"/>
      <c r="J3" s="1019"/>
      <c r="K3" s="1019"/>
      <c r="L3" s="1019"/>
      <c r="M3" s="1019"/>
      <c r="N3" s="1019"/>
      <c r="O3" s="1019"/>
      <c r="P3" s="1019"/>
    </row>
    <row r="4" spans="1:16" ht="16.5" customHeight="1" x14ac:dyDescent="0.15">
      <c r="A4" s="1019"/>
      <c r="B4" s="1019"/>
      <c r="C4" s="1019"/>
      <c r="D4" s="1019"/>
      <c r="E4" s="1019"/>
      <c r="F4" s="1019"/>
      <c r="G4" s="1019"/>
      <c r="H4" s="1019"/>
      <c r="I4" s="1019"/>
      <c r="J4" s="1019"/>
      <c r="K4" s="1019"/>
      <c r="L4" s="1019"/>
      <c r="M4" s="1019"/>
      <c r="N4" s="1019"/>
      <c r="O4" s="1019"/>
      <c r="P4" s="1019"/>
    </row>
    <row r="5" spans="1:16" ht="16.5" customHeight="1" x14ac:dyDescent="0.15">
      <c r="A5" s="1019"/>
      <c r="B5" s="1019"/>
      <c r="C5" s="1019"/>
      <c r="D5" s="1019"/>
      <c r="E5" s="1019"/>
      <c r="F5" s="1019"/>
      <c r="G5" s="1019"/>
      <c r="H5" s="1019"/>
      <c r="I5" s="1019"/>
      <c r="J5" s="1019"/>
      <c r="K5" s="1019"/>
      <c r="L5" s="1019"/>
      <c r="M5" s="1019"/>
      <c r="N5" s="1019"/>
      <c r="O5" s="1019"/>
      <c r="P5" s="1019"/>
    </row>
    <row r="6" spans="1:16" ht="16.5" customHeight="1" x14ac:dyDescent="0.15">
      <c r="A6" s="1019"/>
      <c r="B6" s="1019"/>
      <c r="C6" s="1019"/>
      <c r="D6" s="1019"/>
      <c r="E6" s="1019"/>
      <c r="F6" s="1019"/>
      <c r="G6" s="1019"/>
      <c r="H6" s="1019"/>
      <c r="I6" s="1019"/>
      <c r="J6" s="1019"/>
      <c r="K6" s="1019"/>
      <c r="L6" s="1019"/>
      <c r="M6" s="1019"/>
      <c r="N6" s="1019"/>
      <c r="O6" s="1019"/>
      <c r="P6" s="1019"/>
    </row>
    <row r="7" spans="1:16" ht="16.5" customHeight="1" x14ac:dyDescent="0.15">
      <c r="A7" s="1019"/>
      <c r="B7" s="1019"/>
      <c r="C7" s="1019"/>
      <c r="D7" s="1019"/>
      <c r="E7" s="1019"/>
      <c r="F7" s="1019"/>
      <c r="G7" s="1019"/>
      <c r="H7" s="1019"/>
      <c r="I7" s="1019"/>
      <c r="J7" s="1019"/>
      <c r="K7" s="1019"/>
      <c r="L7" s="1019"/>
      <c r="M7" s="1019"/>
      <c r="N7" s="1019"/>
      <c r="O7" s="1019"/>
      <c r="P7" s="1019"/>
    </row>
    <row r="8" spans="1:16" ht="16.5" customHeight="1" x14ac:dyDescent="0.15">
      <c r="A8" s="1019"/>
      <c r="B8" s="1019"/>
      <c r="C8" s="1019"/>
      <c r="D8" s="1019"/>
      <c r="E8" s="1019"/>
      <c r="F8" s="1019"/>
      <c r="G8" s="1019"/>
      <c r="H8" s="1019"/>
      <c r="I8" s="1019"/>
      <c r="J8" s="1019"/>
      <c r="K8" s="1019"/>
      <c r="L8" s="1019"/>
      <c r="M8" s="1019"/>
      <c r="N8" s="1019"/>
      <c r="O8" s="1019"/>
      <c r="P8" s="1019"/>
    </row>
    <row r="9" spans="1:16" ht="16.5" customHeight="1" x14ac:dyDescent="0.15">
      <c r="A9" s="1019"/>
      <c r="B9" s="1019"/>
      <c r="C9" s="1019"/>
      <c r="D9" s="1019"/>
      <c r="E9" s="1019"/>
      <c r="F9" s="1019"/>
      <c r="G9" s="1019"/>
      <c r="H9" s="1019"/>
      <c r="I9" s="1019"/>
      <c r="J9" s="1019"/>
      <c r="K9" s="1019"/>
      <c r="L9" s="1019"/>
      <c r="M9" s="1019"/>
      <c r="N9" s="1019"/>
      <c r="O9" s="1019"/>
      <c r="P9" s="1019"/>
    </row>
    <row r="10" spans="1:16" ht="16.5" customHeight="1" x14ac:dyDescent="0.15">
      <c r="A10" s="1019"/>
      <c r="B10" s="1019"/>
      <c r="C10" s="1019"/>
      <c r="D10" s="1019"/>
      <c r="E10" s="1019"/>
      <c r="F10" s="1019"/>
      <c r="G10" s="1019"/>
      <c r="H10" s="1019"/>
      <c r="I10" s="1019"/>
      <c r="J10" s="1019"/>
      <c r="K10" s="1019"/>
      <c r="L10" s="1019"/>
      <c r="M10" s="1019"/>
      <c r="N10" s="1019"/>
      <c r="O10" s="1019"/>
      <c r="P10" s="1019"/>
    </row>
    <row r="11" spans="1:16" ht="16.5" customHeight="1" x14ac:dyDescent="0.15">
      <c r="A11" s="1019"/>
      <c r="B11" s="1019"/>
      <c r="C11" s="1019"/>
      <c r="D11" s="1019"/>
      <c r="E11" s="1019"/>
      <c r="F11" s="1019"/>
      <c r="G11" s="1019"/>
      <c r="H11" s="1019"/>
      <c r="I11" s="1019"/>
      <c r="J11" s="1019"/>
      <c r="K11" s="1019"/>
      <c r="L11" s="1019"/>
      <c r="M11" s="1019"/>
      <c r="N11" s="1019"/>
      <c r="O11" s="1019"/>
      <c r="P11" s="1019"/>
    </row>
    <row r="12" spans="1:16" ht="16.5" customHeight="1" x14ac:dyDescent="0.15">
      <c r="A12" s="1019"/>
      <c r="B12" s="1019"/>
      <c r="C12" s="1019"/>
      <c r="D12" s="1019"/>
      <c r="E12" s="1019"/>
      <c r="F12" s="1019"/>
      <c r="G12" s="1019"/>
      <c r="H12" s="1019"/>
      <c r="I12" s="1019"/>
      <c r="J12" s="1019"/>
      <c r="K12" s="1019"/>
      <c r="L12" s="1019"/>
      <c r="M12" s="1019"/>
      <c r="N12" s="1019"/>
      <c r="O12" s="1019"/>
      <c r="P12" s="1019"/>
    </row>
    <row r="13" spans="1:16" ht="16.5" customHeight="1" x14ac:dyDescent="0.15">
      <c r="A13" s="1019"/>
      <c r="B13" s="1019"/>
      <c r="C13" s="1019"/>
      <c r="D13" s="1019"/>
      <c r="E13" s="1019"/>
      <c r="F13" s="1019"/>
      <c r="G13" s="1019"/>
      <c r="H13" s="1019"/>
      <c r="I13" s="1019"/>
      <c r="J13" s="1019"/>
      <c r="K13" s="1019"/>
      <c r="L13" s="1019"/>
      <c r="M13" s="1019"/>
      <c r="N13" s="1019"/>
      <c r="O13" s="1019"/>
      <c r="P13" s="1019"/>
    </row>
    <row r="14" spans="1:16" ht="16.5" customHeight="1" x14ac:dyDescent="0.15">
      <c r="A14" s="1019"/>
      <c r="B14" s="1019"/>
      <c r="C14" s="1019"/>
      <c r="D14" s="1019"/>
      <c r="E14" s="1019"/>
      <c r="F14" s="1019"/>
      <c r="G14" s="1019"/>
      <c r="H14" s="1019"/>
      <c r="I14" s="1019"/>
      <c r="J14" s="1019"/>
      <c r="K14" s="1019"/>
      <c r="L14" s="1019"/>
      <c r="M14" s="1019"/>
      <c r="N14" s="1019"/>
      <c r="O14" s="1019"/>
      <c r="P14" s="1019"/>
    </row>
    <row r="15" spans="1:16" ht="16.5" customHeight="1" x14ac:dyDescent="0.15">
      <c r="A15" s="1019"/>
      <c r="B15" s="1019"/>
      <c r="C15" s="1019"/>
      <c r="D15" s="1019"/>
      <c r="E15" s="1019"/>
      <c r="F15" s="1019"/>
      <c r="G15" s="1019"/>
      <c r="H15" s="1019"/>
      <c r="I15" s="1019"/>
      <c r="J15" s="1019"/>
      <c r="K15" s="1019"/>
      <c r="L15" s="1019"/>
      <c r="M15" s="1019"/>
      <c r="N15" s="1019"/>
      <c r="O15" s="1019"/>
      <c r="P15" s="1019"/>
    </row>
    <row r="16" spans="1:16" ht="16.5" customHeight="1" x14ac:dyDescent="0.15">
      <c r="A16" s="1019"/>
      <c r="B16" s="1019"/>
      <c r="C16" s="1019"/>
      <c r="D16" s="1019"/>
      <c r="E16" s="1019"/>
      <c r="F16" s="1019"/>
      <c r="G16" s="1019"/>
      <c r="H16" s="1019"/>
      <c r="I16" s="1019"/>
      <c r="J16" s="1019"/>
      <c r="K16" s="1019"/>
      <c r="L16" s="1019"/>
      <c r="M16" s="1019"/>
      <c r="N16" s="1019"/>
      <c r="O16" s="1019"/>
      <c r="P16" s="1019"/>
    </row>
    <row r="17" spans="1:16" ht="16.5" customHeight="1" x14ac:dyDescent="0.15">
      <c r="A17" s="1019"/>
      <c r="B17" s="1019"/>
      <c r="C17" s="1019"/>
      <c r="D17" s="1019"/>
      <c r="E17" s="1019"/>
      <c r="F17" s="1019"/>
      <c r="G17" s="1019"/>
      <c r="H17" s="1019"/>
      <c r="I17" s="1019"/>
      <c r="J17" s="1019"/>
      <c r="K17" s="1019"/>
      <c r="L17" s="1019"/>
      <c r="M17" s="1019"/>
      <c r="N17" s="1019"/>
      <c r="O17" s="1019"/>
      <c r="P17" s="1019"/>
    </row>
    <row r="18" spans="1:16" ht="16.5" customHeight="1" x14ac:dyDescent="0.15">
      <c r="A18" s="1019"/>
      <c r="B18" s="1019"/>
      <c r="C18" s="1019"/>
      <c r="D18" s="1019"/>
      <c r="E18" s="1019"/>
      <c r="F18" s="1019"/>
      <c r="G18" s="1019"/>
      <c r="H18" s="1019"/>
      <c r="I18" s="1019"/>
      <c r="J18" s="1019"/>
      <c r="K18" s="1019"/>
      <c r="L18" s="1019"/>
      <c r="M18" s="1019"/>
      <c r="N18" s="1019"/>
      <c r="O18" s="1019"/>
      <c r="P18" s="1019"/>
    </row>
    <row r="19" spans="1:16" ht="16.5" customHeight="1" x14ac:dyDescent="0.15">
      <c r="A19" s="1019"/>
      <c r="B19" s="1019"/>
      <c r="C19" s="1019"/>
      <c r="D19" s="1019"/>
      <c r="E19" s="1019"/>
      <c r="F19" s="1019"/>
      <c r="G19" s="1019"/>
      <c r="H19" s="1019"/>
      <c r="I19" s="1019"/>
      <c r="J19" s="1019"/>
      <c r="K19" s="1019"/>
      <c r="L19" s="1019"/>
      <c r="M19" s="1019"/>
      <c r="N19" s="1019"/>
      <c r="O19" s="1019"/>
      <c r="P19" s="1019"/>
    </row>
    <row r="20" spans="1:16" ht="16.5" customHeight="1" x14ac:dyDescent="0.15">
      <c r="A20" s="1019"/>
      <c r="B20" s="1019"/>
      <c r="C20" s="1019"/>
      <c r="D20" s="1019"/>
      <c r="E20" s="1019"/>
      <c r="F20" s="1019"/>
      <c r="G20" s="1019"/>
      <c r="H20" s="1019"/>
      <c r="I20" s="1019"/>
      <c r="J20" s="1019"/>
      <c r="K20" s="1019"/>
      <c r="L20" s="1019"/>
      <c r="M20" s="1019"/>
      <c r="N20" s="1019"/>
      <c r="O20" s="1019"/>
      <c r="P20" s="1019"/>
    </row>
    <row r="21" spans="1:16" ht="16.5" customHeight="1" x14ac:dyDescent="0.15">
      <c r="A21" s="1019"/>
      <c r="B21" s="1019"/>
      <c r="C21" s="1019"/>
      <c r="D21" s="1019"/>
      <c r="E21" s="1019"/>
      <c r="F21" s="1019"/>
      <c r="G21" s="1019"/>
      <c r="H21" s="1019"/>
      <c r="I21" s="1019"/>
      <c r="J21" s="1019"/>
      <c r="K21" s="1019"/>
      <c r="L21" s="1019"/>
      <c r="M21" s="1019"/>
      <c r="N21" s="1019"/>
      <c r="O21" s="1019"/>
      <c r="P21" s="1019"/>
    </row>
    <row r="22" spans="1:16" ht="16.5" customHeight="1" x14ac:dyDescent="0.15">
      <c r="A22" s="1019"/>
      <c r="B22" s="1019"/>
      <c r="C22" s="1019"/>
      <c r="D22" s="1019"/>
      <c r="E22" s="1019"/>
      <c r="F22" s="1019"/>
      <c r="G22" s="1019"/>
      <c r="H22" s="1019"/>
      <c r="I22" s="1019"/>
      <c r="J22" s="1019"/>
      <c r="K22" s="1019"/>
      <c r="L22" s="1019"/>
      <c r="M22" s="1019"/>
      <c r="N22" s="1019"/>
      <c r="O22" s="1019"/>
      <c r="P22" s="1019"/>
    </row>
    <row r="23" spans="1:16" ht="16.5" customHeight="1" x14ac:dyDescent="0.15">
      <c r="A23" s="1019"/>
      <c r="B23" s="1019"/>
      <c r="C23" s="1019"/>
      <c r="D23" s="1019"/>
      <c r="E23" s="1019"/>
      <c r="F23" s="1019"/>
      <c r="G23" s="1019"/>
      <c r="H23" s="1019"/>
      <c r="I23" s="1019"/>
      <c r="J23" s="1019"/>
      <c r="K23" s="1019"/>
      <c r="L23" s="1019"/>
      <c r="M23" s="1019"/>
      <c r="N23" s="1019"/>
      <c r="O23" s="1019"/>
      <c r="P23" s="1019"/>
    </row>
    <row r="24" spans="1:16" ht="16.5" customHeight="1" x14ac:dyDescent="0.15">
      <c r="A24" s="1019"/>
      <c r="B24" s="1019"/>
      <c r="C24" s="1019"/>
      <c r="D24" s="1019"/>
      <c r="E24" s="1019"/>
      <c r="F24" s="1019"/>
      <c r="G24" s="1019"/>
      <c r="H24" s="1019"/>
      <c r="I24" s="1019"/>
      <c r="J24" s="1019"/>
      <c r="K24" s="1019"/>
      <c r="L24" s="1019"/>
      <c r="M24" s="1019"/>
      <c r="N24" s="1019"/>
      <c r="O24" s="1019"/>
      <c r="P24" s="1019"/>
    </row>
    <row r="25" spans="1:16" ht="16.5" customHeight="1" x14ac:dyDescent="0.15">
      <c r="A25" s="1019"/>
      <c r="B25" s="1019"/>
      <c r="C25" s="1019"/>
      <c r="D25" s="1019"/>
      <c r="E25" s="1019"/>
      <c r="F25" s="1019"/>
      <c r="G25" s="1019"/>
      <c r="H25" s="1019"/>
      <c r="I25" s="1019"/>
      <c r="J25" s="1019"/>
      <c r="K25" s="1019"/>
      <c r="L25" s="1019"/>
      <c r="M25" s="1019"/>
      <c r="N25" s="1019"/>
      <c r="O25" s="1019"/>
      <c r="P25" s="1019"/>
    </row>
    <row r="26" spans="1:16" ht="16.5" customHeight="1" x14ac:dyDescent="0.15">
      <c r="A26" s="1019"/>
      <c r="B26" s="1019"/>
      <c r="C26" s="1019"/>
      <c r="D26" s="1019"/>
      <c r="E26" s="1019"/>
      <c r="F26" s="1019"/>
      <c r="G26" s="1019"/>
      <c r="H26" s="1019"/>
      <c r="I26" s="1019"/>
      <c r="J26" s="1019"/>
      <c r="K26" s="1019"/>
      <c r="L26" s="1019"/>
      <c r="M26" s="1019"/>
      <c r="N26" s="1019"/>
      <c r="O26" s="1019"/>
      <c r="P26" s="1019"/>
    </row>
    <row r="27" spans="1:16" ht="16.5" customHeight="1" x14ac:dyDescent="0.15">
      <c r="A27" s="1019"/>
      <c r="B27" s="1019"/>
      <c r="C27" s="1019"/>
      <c r="D27" s="1019"/>
      <c r="E27" s="1019"/>
      <c r="F27" s="1019"/>
      <c r="G27" s="1019"/>
      <c r="H27" s="1019"/>
      <c r="I27" s="1019"/>
      <c r="J27" s="1019"/>
      <c r="K27" s="1019"/>
      <c r="L27" s="1019"/>
      <c r="M27" s="1019"/>
      <c r="N27" s="1019"/>
      <c r="O27" s="1019"/>
      <c r="P27" s="1019"/>
    </row>
    <row r="28" spans="1:16" ht="16.5" customHeight="1" x14ac:dyDescent="0.15">
      <c r="A28" s="1019"/>
      <c r="B28" s="1019"/>
      <c r="C28" s="1019"/>
      <c r="D28" s="1019"/>
      <c r="E28" s="1019"/>
      <c r="F28" s="1019"/>
      <c r="G28" s="1019"/>
      <c r="H28" s="1019"/>
      <c r="I28" s="1019"/>
      <c r="J28" s="1019"/>
      <c r="K28" s="1019"/>
      <c r="L28" s="1019"/>
      <c r="M28" s="1019"/>
      <c r="N28" s="1019"/>
      <c r="O28" s="1019"/>
      <c r="P28" s="1019"/>
    </row>
    <row r="29" spans="1:16" ht="16.5" customHeight="1" x14ac:dyDescent="0.15">
      <c r="A29" s="1019"/>
      <c r="B29" s="1019"/>
      <c r="C29" s="1019"/>
      <c r="D29" s="1019"/>
      <c r="E29" s="1019"/>
      <c r="F29" s="1019"/>
      <c r="G29" s="1019"/>
      <c r="H29" s="1019"/>
      <c r="I29" s="1019"/>
      <c r="J29" s="1019"/>
      <c r="K29" s="1019"/>
      <c r="L29" s="1019"/>
      <c r="M29" s="1019"/>
      <c r="N29" s="1019"/>
      <c r="O29" s="1019"/>
      <c r="P29" s="1019"/>
    </row>
    <row r="30" spans="1:16" ht="16.5" customHeight="1" x14ac:dyDescent="0.15">
      <c r="A30" s="1019"/>
      <c r="B30" s="1019"/>
      <c r="C30" s="1019"/>
      <c r="D30" s="1019"/>
      <c r="E30" s="1019"/>
      <c r="F30" s="1019"/>
      <c r="G30" s="1019"/>
      <c r="H30" s="1019"/>
      <c r="I30" s="1019"/>
      <c r="J30" s="1019"/>
      <c r="K30" s="1019"/>
      <c r="L30" s="1019"/>
      <c r="M30" s="1019"/>
      <c r="N30" s="1019"/>
      <c r="O30" s="1019"/>
      <c r="P30" s="1019"/>
    </row>
    <row r="31" spans="1:16" ht="16.5" customHeight="1" x14ac:dyDescent="0.15">
      <c r="A31" s="1019"/>
      <c r="B31" s="1019"/>
      <c r="C31" s="1019"/>
      <c r="D31" s="1019"/>
      <c r="E31" s="1019"/>
      <c r="F31" s="1019"/>
      <c r="G31" s="1019"/>
      <c r="H31" s="1019"/>
      <c r="I31" s="1019"/>
      <c r="J31" s="1019"/>
      <c r="K31" s="1019"/>
      <c r="L31" s="1019"/>
      <c r="M31" s="1019"/>
      <c r="N31" s="1019"/>
      <c r="O31" s="1019"/>
      <c r="P31" s="1019"/>
    </row>
    <row r="32" spans="1:16" ht="31.5" customHeight="1" thickBot="1" x14ac:dyDescent="0.2">
      <c r="A32" s="1019"/>
      <c r="B32" s="1019"/>
      <c r="C32" s="1019"/>
      <c r="D32" s="1019"/>
      <c r="E32" s="1019"/>
      <c r="F32" s="1019"/>
      <c r="G32" s="1019"/>
      <c r="H32" s="1019"/>
      <c r="I32" s="1019"/>
      <c r="J32" s="1021" t="s">
        <v>482</v>
      </c>
      <c r="K32" s="1019"/>
      <c r="L32" s="1019"/>
      <c r="M32" s="1019"/>
      <c r="N32" s="1019"/>
      <c r="O32" s="1019"/>
      <c r="P32" s="1019"/>
    </row>
    <row r="33" spans="1:16" ht="39" customHeight="1" thickBot="1" x14ac:dyDescent="0.25">
      <c r="A33" s="1019"/>
      <c r="B33" s="1022" t="s">
        <v>490</v>
      </c>
      <c r="C33" s="1023"/>
      <c r="D33" s="1023"/>
      <c r="E33" s="1024" t="s">
        <v>483</v>
      </c>
      <c r="F33" s="1025" t="s">
        <v>3</v>
      </c>
      <c r="G33" s="1026" t="s">
        <v>4</v>
      </c>
      <c r="H33" s="1026" t="s">
        <v>5</v>
      </c>
      <c r="I33" s="1026" t="s">
        <v>6</v>
      </c>
      <c r="J33" s="1027" t="s">
        <v>7</v>
      </c>
      <c r="K33" s="1019"/>
      <c r="L33" s="1019"/>
      <c r="M33" s="1019"/>
      <c r="N33" s="1019"/>
      <c r="O33" s="1019"/>
      <c r="P33" s="1019"/>
    </row>
    <row r="34" spans="1:16" ht="39" customHeight="1" x14ac:dyDescent="0.15">
      <c r="A34" s="1019"/>
      <c r="B34" s="1028"/>
      <c r="C34" s="1029" t="s">
        <v>491</v>
      </c>
      <c r="D34" s="1029"/>
      <c r="E34" s="1030"/>
      <c r="F34" s="1031">
        <v>12.96</v>
      </c>
      <c r="G34" s="1032">
        <v>11.34</v>
      </c>
      <c r="H34" s="1032">
        <v>13.95</v>
      </c>
      <c r="I34" s="1032">
        <v>14.51</v>
      </c>
      <c r="J34" s="1033">
        <v>10.039999999999999</v>
      </c>
      <c r="K34" s="1019"/>
      <c r="L34" s="1019"/>
      <c r="M34" s="1019"/>
      <c r="N34" s="1019"/>
      <c r="O34" s="1019"/>
      <c r="P34" s="1019"/>
    </row>
    <row r="35" spans="1:16" ht="39" customHeight="1" x14ac:dyDescent="0.15">
      <c r="A35" s="1019"/>
      <c r="B35" s="1034"/>
      <c r="C35" s="1035" t="s">
        <v>492</v>
      </c>
      <c r="D35" s="1035"/>
      <c r="E35" s="1036"/>
      <c r="F35" s="1037">
        <v>9.68</v>
      </c>
      <c r="G35" s="1038">
        <v>8.7899999999999991</v>
      </c>
      <c r="H35" s="1038">
        <v>8.92</v>
      </c>
      <c r="I35" s="1038">
        <v>9.64</v>
      </c>
      <c r="J35" s="1039">
        <v>9.68</v>
      </c>
      <c r="K35" s="1019"/>
      <c r="L35" s="1019"/>
      <c r="M35" s="1019"/>
      <c r="N35" s="1019"/>
      <c r="O35" s="1019"/>
      <c r="P35" s="1019"/>
    </row>
    <row r="36" spans="1:16" ht="39" customHeight="1" x14ac:dyDescent="0.15">
      <c r="A36" s="1019"/>
      <c r="B36" s="1034"/>
      <c r="C36" s="1035" t="s">
        <v>493</v>
      </c>
      <c r="D36" s="1035"/>
      <c r="E36" s="1036"/>
      <c r="F36" s="1037">
        <v>1.81</v>
      </c>
      <c r="G36" s="1038">
        <v>2.19</v>
      </c>
      <c r="H36" s="1038">
        <v>2.95</v>
      </c>
      <c r="I36" s="1038">
        <v>3.61</v>
      </c>
      <c r="J36" s="1039">
        <v>3.59</v>
      </c>
      <c r="K36" s="1019"/>
      <c r="L36" s="1019"/>
      <c r="M36" s="1019"/>
      <c r="N36" s="1019"/>
      <c r="O36" s="1019"/>
      <c r="P36" s="1019"/>
    </row>
    <row r="37" spans="1:16" ht="39" customHeight="1" x14ac:dyDescent="0.15">
      <c r="A37" s="1019"/>
      <c r="B37" s="1034"/>
      <c r="C37" s="1035" t="s">
        <v>494</v>
      </c>
      <c r="D37" s="1035"/>
      <c r="E37" s="1036"/>
      <c r="F37" s="1037">
        <v>2.13</v>
      </c>
      <c r="G37" s="1038">
        <v>2.75</v>
      </c>
      <c r="H37" s="1038">
        <v>2.41</v>
      </c>
      <c r="I37" s="1038">
        <v>2.81</v>
      </c>
      <c r="J37" s="1039">
        <v>2.2799999999999998</v>
      </c>
      <c r="K37" s="1019"/>
      <c r="L37" s="1019"/>
      <c r="M37" s="1019"/>
      <c r="N37" s="1019"/>
      <c r="O37" s="1019"/>
      <c r="P37" s="1019"/>
    </row>
    <row r="38" spans="1:16" ht="39" customHeight="1" x14ac:dyDescent="0.15">
      <c r="A38" s="1019"/>
      <c r="B38" s="1034"/>
      <c r="C38" s="1035" t="s">
        <v>495</v>
      </c>
      <c r="D38" s="1035"/>
      <c r="E38" s="1036"/>
      <c r="F38" s="1037">
        <v>1.01</v>
      </c>
      <c r="G38" s="1038">
        <v>0.98</v>
      </c>
      <c r="H38" s="1038">
        <v>0.95</v>
      </c>
      <c r="I38" s="1038">
        <v>0.97</v>
      </c>
      <c r="J38" s="1039">
        <v>0.94</v>
      </c>
      <c r="K38" s="1019"/>
      <c r="L38" s="1019"/>
      <c r="M38" s="1019"/>
      <c r="N38" s="1019"/>
      <c r="O38" s="1019"/>
      <c r="P38" s="1019"/>
    </row>
    <row r="39" spans="1:16" ht="39" customHeight="1" x14ac:dyDescent="0.15">
      <c r="A39" s="1019"/>
      <c r="B39" s="1034"/>
      <c r="C39" s="1035" t="s">
        <v>496</v>
      </c>
      <c r="D39" s="1035"/>
      <c r="E39" s="1036"/>
      <c r="F39" s="1037">
        <v>1.74</v>
      </c>
      <c r="G39" s="1038">
        <v>1.49</v>
      </c>
      <c r="H39" s="1038">
        <v>1.06</v>
      </c>
      <c r="I39" s="1038">
        <v>0.48</v>
      </c>
      <c r="J39" s="1039">
        <v>0.56000000000000005</v>
      </c>
      <c r="K39" s="1019"/>
      <c r="L39" s="1019"/>
      <c r="M39" s="1019"/>
      <c r="N39" s="1019"/>
      <c r="O39" s="1019"/>
      <c r="P39" s="1019"/>
    </row>
    <row r="40" spans="1:16" ht="39" customHeight="1" x14ac:dyDescent="0.15">
      <c r="A40" s="1019"/>
      <c r="B40" s="1034"/>
      <c r="C40" s="1035" t="s">
        <v>497</v>
      </c>
      <c r="D40" s="1035"/>
      <c r="E40" s="1036"/>
      <c r="F40" s="1037">
        <v>0.11</v>
      </c>
      <c r="G40" s="1038">
        <v>0.02</v>
      </c>
      <c r="H40" s="1038">
        <v>0.01</v>
      </c>
      <c r="I40" s="1038">
        <v>0.05</v>
      </c>
      <c r="J40" s="1039">
        <v>0.11</v>
      </c>
      <c r="K40" s="1019"/>
      <c r="L40" s="1019"/>
      <c r="M40" s="1019"/>
      <c r="N40" s="1019"/>
      <c r="O40" s="1019"/>
      <c r="P40" s="1019"/>
    </row>
    <row r="41" spans="1:16" ht="39" customHeight="1" x14ac:dyDescent="0.15">
      <c r="A41" s="1019"/>
      <c r="B41" s="1034"/>
      <c r="C41" s="1035" t="s">
        <v>498</v>
      </c>
      <c r="D41" s="1035"/>
      <c r="E41" s="1036"/>
      <c r="F41" s="1037">
        <v>0.09</v>
      </c>
      <c r="G41" s="1038">
        <v>0.08</v>
      </c>
      <c r="H41" s="1038">
        <v>0.16</v>
      </c>
      <c r="I41" s="1038">
        <v>0.15</v>
      </c>
      <c r="J41" s="1039">
        <v>0.06</v>
      </c>
      <c r="K41" s="1019"/>
      <c r="L41" s="1019"/>
      <c r="M41" s="1019"/>
      <c r="N41" s="1019"/>
      <c r="O41" s="1019"/>
      <c r="P41" s="1019"/>
    </row>
    <row r="42" spans="1:16" ht="39" customHeight="1" x14ac:dyDescent="0.15">
      <c r="A42" s="1019"/>
      <c r="B42" s="1040"/>
      <c r="C42" s="1035" t="s">
        <v>499</v>
      </c>
      <c r="D42" s="1035"/>
      <c r="E42" s="1036"/>
      <c r="F42" s="1037" t="s">
        <v>445</v>
      </c>
      <c r="G42" s="1038" t="s">
        <v>445</v>
      </c>
      <c r="H42" s="1038" t="s">
        <v>445</v>
      </c>
      <c r="I42" s="1038" t="s">
        <v>445</v>
      </c>
      <c r="J42" s="1039" t="s">
        <v>445</v>
      </c>
      <c r="K42" s="1019"/>
      <c r="L42" s="1019"/>
      <c r="M42" s="1019"/>
      <c r="N42" s="1019"/>
      <c r="O42" s="1019"/>
      <c r="P42" s="1019"/>
    </row>
    <row r="43" spans="1:16" ht="39" customHeight="1" thickBot="1" x14ac:dyDescent="0.2">
      <c r="A43" s="1019"/>
      <c r="B43" s="1041"/>
      <c r="C43" s="1042" t="s">
        <v>500</v>
      </c>
      <c r="D43" s="1042"/>
      <c r="E43" s="1043"/>
      <c r="F43" s="1044">
        <v>0</v>
      </c>
      <c r="G43" s="1045">
        <v>0</v>
      </c>
      <c r="H43" s="1045">
        <v>0</v>
      </c>
      <c r="I43" s="1045">
        <v>0</v>
      </c>
      <c r="J43" s="1046">
        <v>0</v>
      </c>
      <c r="K43" s="1019"/>
      <c r="L43" s="1019"/>
      <c r="M43" s="1019"/>
      <c r="N43" s="1019"/>
      <c r="O43" s="1019"/>
      <c r="P43" s="1019"/>
    </row>
    <row r="44" spans="1:16" ht="39" customHeight="1" x14ac:dyDescent="0.15">
      <c r="A44" s="1019"/>
      <c r="B44" s="1047"/>
      <c r="C44" s="1048"/>
      <c r="D44" s="1048"/>
      <c r="E44" s="1048"/>
      <c r="F44" s="1019"/>
      <c r="G44" s="1019"/>
      <c r="H44" s="1019"/>
      <c r="I44" s="1019"/>
      <c r="J44" s="1019"/>
      <c r="K44" s="1019"/>
      <c r="L44" s="1019"/>
      <c r="M44" s="1019"/>
      <c r="N44" s="1019"/>
      <c r="O44" s="1019"/>
      <c r="P44" s="1019"/>
    </row>
    <row r="45" spans="1:16" ht="17.25" x14ac:dyDescent="0.15">
      <c r="A45" s="1019"/>
      <c r="B45" s="1019"/>
      <c r="C45" s="1019"/>
      <c r="D45" s="1019"/>
      <c r="E45" s="1019"/>
      <c r="F45" s="1019"/>
      <c r="G45" s="1019"/>
      <c r="H45" s="1019"/>
      <c r="I45" s="1019"/>
      <c r="J45" s="1019"/>
      <c r="K45" s="1019"/>
      <c r="L45" s="1019"/>
      <c r="M45" s="1019"/>
      <c r="N45" s="1019"/>
      <c r="O45" s="1019"/>
      <c r="P45" s="1019"/>
    </row>
  </sheetData>
  <sheetProtection algorithmName="SHA-512" hashValue="zXedoEpNtxFGyMlRBFcz5WxMFF/Ad8tjzAY8LbkR3yT4KNcVpm3n2P79s63iz8oogkqKCH6My54RwyAurvWC/w==" saltValue="1gq0LZuSvHfmozclolzU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39370078740157483"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EC0DC4-E05B-46E1-BD62-755877B3D67F}">
  <sheetPr>
    <tabColor rgb="FFFFFF00"/>
    <pageSetUpPr fitToPage="1"/>
  </sheetPr>
  <dimension ref="A1:U64"/>
  <sheetViews>
    <sheetView showGridLines="0" zoomScaleSheetLayoutView="55" workbookViewId="0"/>
  </sheetViews>
  <sheetFormatPr defaultColWidth="0" defaultRowHeight="12.6" customHeight="1" zeroHeight="1" x14ac:dyDescent="0.15"/>
  <cols>
    <col min="1" max="1" width="6.625" style="1050" customWidth="1"/>
    <col min="2" max="3" width="10.875" style="1050" customWidth="1"/>
    <col min="4" max="4" width="10" style="1050" customWidth="1"/>
    <col min="5" max="10" width="11" style="1050" customWidth="1"/>
    <col min="11" max="15" width="13.125" style="1050" customWidth="1"/>
    <col min="16" max="21" width="11.5" style="1050" customWidth="1"/>
    <col min="22" max="16384" width="0" style="1050" hidden="1"/>
  </cols>
  <sheetData>
    <row r="1" spans="1:21" ht="13.5" customHeight="1" x14ac:dyDescent="0.15">
      <c r="A1" s="1049"/>
      <c r="B1" s="1049"/>
      <c r="C1" s="1049"/>
      <c r="D1" s="1049"/>
      <c r="E1" s="1049"/>
      <c r="F1" s="1049"/>
      <c r="G1" s="1049"/>
      <c r="H1" s="1049"/>
      <c r="I1" s="1049"/>
      <c r="J1" s="1049"/>
      <c r="K1" s="1049"/>
      <c r="L1" s="1049"/>
      <c r="M1" s="1049"/>
      <c r="N1" s="1049"/>
      <c r="O1" s="1049"/>
      <c r="P1" s="1049"/>
      <c r="Q1" s="1049"/>
      <c r="R1" s="1049"/>
      <c r="S1" s="1049"/>
      <c r="T1" s="1049"/>
      <c r="U1" s="1049"/>
    </row>
    <row r="2" spans="1:21" ht="13.5" customHeight="1" x14ac:dyDescent="0.15">
      <c r="A2" s="1049"/>
      <c r="B2" s="1049"/>
      <c r="C2" s="1049"/>
      <c r="D2" s="1049"/>
      <c r="E2" s="1049"/>
      <c r="F2" s="1049"/>
      <c r="G2" s="1049"/>
      <c r="H2" s="1049"/>
      <c r="I2" s="1049"/>
      <c r="J2" s="1049"/>
      <c r="K2" s="1049"/>
      <c r="L2" s="1049"/>
      <c r="M2" s="1049"/>
      <c r="N2" s="1049"/>
      <c r="O2" s="1049"/>
      <c r="P2" s="1049"/>
      <c r="Q2" s="1049"/>
      <c r="R2" s="1049"/>
      <c r="S2" s="1049"/>
      <c r="T2" s="1049"/>
      <c r="U2" s="1049"/>
    </row>
    <row r="3" spans="1:21" ht="13.5" customHeight="1" x14ac:dyDescent="0.15">
      <c r="A3" s="1049"/>
      <c r="B3" s="1049"/>
      <c r="C3" s="1049"/>
      <c r="D3" s="1049"/>
      <c r="E3" s="1049"/>
      <c r="F3" s="1049"/>
      <c r="G3" s="1049"/>
      <c r="H3" s="1049"/>
      <c r="I3" s="1049"/>
      <c r="J3" s="1049"/>
      <c r="K3" s="1049"/>
      <c r="L3" s="1049"/>
      <c r="M3" s="1049"/>
      <c r="N3" s="1049"/>
      <c r="O3" s="1049"/>
      <c r="P3" s="1049"/>
      <c r="Q3" s="1049"/>
      <c r="R3" s="1049"/>
      <c r="S3" s="1049"/>
      <c r="T3" s="1049"/>
      <c r="U3" s="1049"/>
    </row>
    <row r="4" spans="1:21" ht="13.5" customHeight="1" x14ac:dyDescent="0.15">
      <c r="A4" s="1049"/>
      <c r="B4" s="1049"/>
      <c r="C4" s="1049"/>
      <c r="D4" s="1049"/>
      <c r="E4" s="1049"/>
      <c r="F4" s="1049"/>
      <c r="G4" s="1049"/>
      <c r="H4" s="1049"/>
      <c r="I4" s="1049"/>
      <c r="J4" s="1049"/>
      <c r="K4" s="1049"/>
      <c r="L4" s="1049"/>
      <c r="M4" s="1049"/>
      <c r="N4" s="1049"/>
      <c r="O4" s="1049"/>
      <c r="P4" s="1049"/>
      <c r="Q4" s="1049"/>
      <c r="R4" s="1049"/>
      <c r="S4" s="1049"/>
      <c r="T4" s="1049"/>
      <c r="U4" s="1049"/>
    </row>
    <row r="5" spans="1:21" ht="13.5" customHeight="1" x14ac:dyDescent="0.15">
      <c r="A5" s="1049"/>
      <c r="B5" s="1049"/>
      <c r="C5" s="1049"/>
      <c r="D5" s="1049"/>
      <c r="E5" s="1049"/>
      <c r="F5" s="1049"/>
      <c r="G5" s="1049"/>
      <c r="H5" s="1049"/>
      <c r="I5" s="1049"/>
      <c r="J5" s="1049"/>
      <c r="K5" s="1049"/>
      <c r="L5" s="1049"/>
      <c r="M5" s="1049"/>
      <c r="N5" s="1049"/>
      <c r="O5" s="1049"/>
      <c r="P5" s="1049"/>
      <c r="Q5" s="1049"/>
      <c r="R5" s="1049"/>
      <c r="S5" s="1049"/>
      <c r="T5" s="1049"/>
      <c r="U5" s="1049"/>
    </row>
    <row r="6" spans="1:21" ht="13.5" customHeight="1" x14ac:dyDescent="0.15">
      <c r="A6" s="1049"/>
      <c r="B6" s="1049"/>
      <c r="C6" s="1049"/>
      <c r="D6" s="1049"/>
      <c r="E6" s="1049"/>
      <c r="F6" s="1049"/>
      <c r="G6" s="1049"/>
      <c r="H6" s="1049"/>
      <c r="I6" s="1049"/>
      <c r="J6" s="1049"/>
      <c r="K6" s="1049"/>
      <c r="L6" s="1049"/>
      <c r="M6" s="1049"/>
      <c r="N6" s="1049"/>
      <c r="O6" s="1049"/>
      <c r="P6" s="1049"/>
      <c r="Q6" s="1049"/>
      <c r="R6" s="1049"/>
      <c r="S6" s="1049"/>
      <c r="T6" s="1049"/>
      <c r="U6" s="1049"/>
    </row>
    <row r="7" spans="1:21" ht="13.5" customHeight="1" x14ac:dyDescent="0.15">
      <c r="A7" s="1049"/>
      <c r="B7" s="1049"/>
      <c r="C7" s="1049"/>
      <c r="D7" s="1049"/>
      <c r="E7" s="1049"/>
      <c r="F7" s="1049"/>
      <c r="G7" s="1049"/>
      <c r="H7" s="1049"/>
      <c r="I7" s="1049"/>
      <c r="J7" s="1049"/>
      <c r="K7" s="1049"/>
      <c r="L7" s="1049"/>
      <c r="M7" s="1049"/>
      <c r="N7" s="1049"/>
      <c r="O7" s="1049"/>
      <c r="P7" s="1049"/>
      <c r="Q7" s="1049"/>
      <c r="R7" s="1049"/>
      <c r="S7" s="1049"/>
      <c r="T7" s="1049"/>
      <c r="U7" s="1049"/>
    </row>
    <row r="8" spans="1:21" ht="13.5" customHeight="1" x14ac:dyDescent="0.15">
      <c r="A8" s="1049"/>
      <c r="B8" s="1049"/>
      <c r="C8" s="1049"/>
      <c r="D8" s="1049"/>
      <c r="E8" s="1049"/>
      <c r="F8" s="1049"/>
      <c r="G8" s="1049"/>
      <c r="H8" s="1049"/>
      <c r="I8" s="1049"/>
      <c r="J8" s="1049"/>
      <c r="K8" s="1049"/>
      <c r="L8" s="1049"/>
      <c r="M8" s="1049"/>
      <c r="N8" s="1049"/>
      <c r="O8" s="1049"/>
      <c r="P8" s="1049"/>
      <c r="Q8" s="1049"/>
      <c r="R8" s="1049"/>
      <c r="S8" s="1049"/>
      <c r="T8" s="1049"/>
      <c r="U8" s="1049"/>
    </row>
    <row r="9" spans="1:21" ht="13.5" customHeight="1" x14ac:dyDescent="0.15">
      <c r="A9" s="1049"/>
      <c r="B9" s="1049"/>
      <c r="C9" s="1049"/>
      <c r="D9" s="1049"/>
      <c r="E9" s="1049"/>
      <c r="F9" s="1049"/>
      <c r="G9" s="1049"/>
      <c r="H9" s="1049"/>
      <c r="I9" s="1049"/>
      <c r="J9" s="1049"/>
      <c r="K9" s="1049"/>
      <c r="L9" s="1049"/>
      <c r="M9" s="1049"/>
      <c r="N9" s="1049"/>
      <c r="O9" s="1049"/>
      <c r="P9" s="1049"/>
      <c r="Q9" s="1049"/>
      <c r="R9" s="1049"/>
      <c r="S9" s="1049"/>
      <c r="T9" s="1049"/>
      <c r="U9" s="1049"/>
    </row>
    <row r="10" spans="1:21" ht="13.5" customHeight="1" x14ac:dyDescent="0.15">
      <c r="A10" s="1049"/>
      <c r="B10" s="1049"/>
      <c r="C10" s="1049"/>
      <c r="D10" s="1049"/>
      <c r="E10" s="1049"/>
      <c r="F10" s="1049"/>
      <c r="G10" s="1049"/>
      <c r="H10" s="1049"/>
      <c r="I10" s="1049"/>
      <c r="J10" s="1049"/>
      <c r="K10" s="1049"/>
      <c r="L10" s="1049"/>
      <c r="M10" s="1049"/>
      <c r="N10" s="1049"/>
      <c r="O10" s="1049"/>
      <c r="P10" s="1049"/>
      <c r="Q10" s="1049"/>
      <c r="R10" s="1049"/>
      <c r="S10" s="1049"/>
      <c r="T10" s="1049"/>
      <c r="U10" s="1049"/>
    </row>
    <row r="11" spans="1:21" ht="13.5" customHeight="1" x14ac:dyDescent="0.15">
      <c r="A11" s="1049"/>
      <c r="B11" s="1049"/>
      <c r="C11" s="1049"/>
      <c r="D11" s="1049"/>
      <c r="E11" s="1049"/>
      <c r="F11" s="1049"/>
      <c r="G11" s="1049"/>
      <c r="H11" s="1049"/>
      <c r="I11" s="1049"/>
      <c r="J11" s="1049"/>
      <c r="K11" s="1049"/>
      <c r="L11" s="1049"/>
      <c r="M11" s="1049"/>
      <c r="N11" s="1049"/>
      <c r="O11" s="1049"/>
      <c r="P11" s="1049"/>
      <c r="Q11" s="1049"/>
      <c r="R11" s="1049"/>
      <c r="S11" s="1049"/>
      <c r="T11" s="1049"/>
      <c r="U11" s="1049"/>
    </row>
    <row r="12" spans="1:21" ht="13.5" customHeight="1" x14ac:dyDescent="0.15">
      <c r="A12" s="1049"/>
      <c r="B12" s="1049"/>
      <c r="C12" s="1049"/>
      <c r="D12" s="1049"/>
      <c r="E12" s="1049"/>
      <c r="F12" s="1049"/>
      <c r="G12" s="1049"/>
      <c r="H12" s="1049"/>
      <c r="I12" s="1049"/>
      <c r="J12" s="1049"/>
      <c r="K12" s="1049"/>
      <c r="L12" s="1049"/>
      <c r="M12" s="1049"/>
      <c r="N12" s="1049"/>
      <c r="O12" s="1049"/>
      <c r="P12" s="1049"/>
      <c r="Q12" s="1049"/>
      <c r="R12" s="1049"/>
      <c r="S12" s="1049"/>
      <c r="T12" s="1049"/>
      <c r="U12" s="1049"/>
    </row>
    <row r="13" spans="1:21" ht="13.5" customHeight="1" x14ac:dyDescent="0.15">
      <c r="A13" s="1049"/>
      <c r="B13" s="1049"/>
      <c r="C13" s="1049"/>
      <c r="D13" s="1049"/>
      <c r="E13" s="1049"/>
      <c r="F13" s="1049"/>
      <c r="G13" s="1049"/>
      <c r="H13" s="1049"/>
      <c r="I13" s="1049"/>
      <c r="J13" s="1049"/>
      <c r="K13" s="1049"/>
      <c r="L13" s="1049"/>
      <c r="M13" s="1049"/>
      <c r="N13" s="1049"/>
      <c r="O13" s="1049"/>
      <c r="P13" s="1049"/>
      <c r="Q13" s="1049"/>
      <c r="R13" s="1049"/>
      <c r="S13" s="1049"/>
      <c r="T13" s="1049"/>
      <c r="U13" s="1049"/>
    </row>
    <row r="14" spans="1:21" ht="13.5" customHeight="1" x14ac:dyDescent="0.15">
      <c r="A14" s="1049"/>
      <c r="B14" s="1049"/>
      <c r="C14" s="1049"/>
      <c r="D14" s="1049"/>
      <c r="E14" s="1049"/>
      <c r="F14" s="1049"/>
      <c r="G14" s="1049"/>
      <c r="H14" s="1049"/>
      <c r="I14" s="1049"/>
      <c r="J14" s="1049"/>
      <c r="K14" s="1049"/>
      <c r="L14" s="1049"/>
      <c r="M14" s="1049"/>
      <c r="N14" s="1049"/>
      <c r="O14" s="1049"/>
      <c r="P14" s="1049"/>
      <c r="Q14" s="1049"/>
      <c r="R14" s="1049"/>
      <c r="S14" s="1049"/>
      <c r="T14" s="1049"/>
      <c r="U14" s="1049"/>
    </row>
    <row r="15" spans="1:21" ht="13.5" customHeight="1" x14ac:dyDescent="0.15">
      <c r="A15" s="1049"/>
      <c r="B15" s="1049"/>
      <c r="C15" s="1049"/>
      <c r="D15" s="1049"/>
      <c r="E15" s="1049"/>
      <c r="F15" s="1049"/>
      <c r="G15" s="1049"/>
      <c r="H15" s="1049"/>
      <c r="I15" s="1049"/>
      <c r="J15" s="1049"/>
      <c r="K15" s="1049"/>
      <c r="L15" s="1049"/>
      <c r="M15" s="1049"/>
      <c r="N15" s="1049"/>
      <c r="O15" s="1049"/>
      <c r="P15" s="1049"/>
      <c r="Q15" s="1049"/>
      <c r="R15" s="1049"/>
      <c r="S15" s="1049"/>
      <c r="T15" s="1049"/>
      <c r="U15" s="1049"/>
    </row>
    <row r="16" spans="1:21" ht="13.5" customHeight="1" x14ac:dyDescent="0.15">
      <c r="A16" s="1049"/>
      <c r="B16" s="1049"/>
      <c r="C16" s="1049"/>
      <c r="D16" s="1049"/>
      <c r="E16" s="1049"/>
      <c r="F16" s="1049"/>
      <c r="G16" s="1049"/>
      <c r="H16" s="1049"/>
      <c r="I16" s="1049"/>
      <c r="J16" s="1049"/>
      <c r="K16" s="1049"/>
      <c r="L16" s="1049"/>
      <c r="M16" s="1049"/>
      <c r="N16" s="1049"/>
      <c r="O16" s="1049"/>
      <c r="P16" s="1049"/>
      <c r="Q16" s="1049"/>
      <c r="R16" s="1049"/>
      <c r="S16" s="1049"/>
      <c r="T16" s="1049"/>
      <c r="U16" s="1049"/>
    </row>
    <row r="17" spans="1:21" ht="13.5" customHeight="1" x14ac:dyDescent="0.15">
      <c r="A17" s="1049"/>
      <c r="B17" s="1049"/>
      <c r="C17" s="1049"/>
      <c r="D17" s="1049"/>
      <c r="E17" s="1049"/>
      <c r="F17" s="1049"/>
      <c r="G17" s="1049"/>
      <c r="H17" s="1049"/>
      <c r="I17" s="1049"/>
      <c r="J17" s="1049"/>
      <c r="K17" s="1049"/>
      <c r="L17" s="1049"/>
      <c r="M17" s="1049"/>
      <c r="N17" s="1049"/>
      <c r="O17" s="1049"/>
      <c r="P17" s="1049"/>
      <c r="Q17" s="1049"/>
      <c r="R17" s="1049"/>
      <c r="S17" s="1049"/>
      <c r="T17" s="1049"/>
      <c r="U17" s="1049"/>
    </row>
    <row r="18" spans="1:21" ht="13.5" customHeight="1" x14ac:dyDescent="0.15">
      <c r="A18" s="1049"/>
      <c r="B18" s="1049"/>
      <c r="C18" s="1049"/>
      <c r="D18" s="1049"/>
      <c r="E18" s="1049"/>
      <c r="F18" s="1049"/>
      <c r="G18" s="1049"/>
      <c r="H18" s="1049"/>
      <c r="I18" s="1049"/>
      <c r="J18" s="1049"/>
      <c r="K18" s="1049"/>
      <c r="L18" s="1049"/>
      <c r="M18" s="1049"/>
      <c r="N18" s="1049"/>
      <c r="O18" s="1049"/>
      <c r="P18" s="1049"/>
      <c r="Q18" s="1049"/>
      <c r="R18" s="1049"/>
      <c r="S18" s="1049"/>
      <c r="T18" s="1049"/>
      <c r="U18" s="1049"/>
    </row>
    <row r="19" spans="1:21" ht="13.5" customHeight="1" x14ac:dyDescent="0.15">
      <c r="A19" s="1049"/>
      <c r="B19" s="1049"/>
      <c r="C19" s="1049"/>
      <c r="D19" s="1049"/>
      <c r="E19" s="1049"/>
      <c r="F19" s="1049"/>
      <c r="G19" s="1049"/>
      <c r="H19" s="1049"/>
      <c r="I19" s="1049"/>
      <c r="J19" s="1049"/>
      <c r="K19" s="1049"/>
      <c r="L19" s="1049"/>
      <c r="M19" s="1049"/>
      <c r="N19" s="1049"/>
      <c r="O19" s="1049"/>
      <c r="P19" s="1049"/>
      <c r="Q19" s="1049"/>
      <c r="R19" s="1049"/>
      <c r="S19" s="1049"/>
      <c r="T19" s="1049"/>
      <c r="U19" s="1049"/>
    </row>
    <row r="20" spans="1:21" ht="13.5" customHeight="1" x14ac:dyDescent="0.15">
      <c r="A20" s="1049"/>
      <c r="B20" s="1049"/>
      <c r="C20" s="1049"/>
      <c r="D20" s="1049"/>
      <c r="E20" s="1049"/>
      <c r="F20" s="1049"/>
      <c r="G20" s="1049"/>
      <c r="H20" s="1049"/>
      <c r="I20" s="1049"/>
      <c r="J20" s="1049"/>
      <c r="K20" s="1049"/>
      <c r="L20" s="1049"/>
      <c r="M20" s="1049"/>
      <c r="N20" s="1049"/>
      <c r="O20" s="1049"/>
      <c r="P20" s="1049"/>
      <c r="Q20" s="1049"/>
      <c r="R20" s="1049"/>
      <c r="S20" s="1049"/>
      <c r="T20" s="1049"/>
      <c r="U20" s="1049"/>
    </row>
    <row r="21" spans="1:21" ht="13.5" customHeight="1" x14ac:dyDescent="0.15">
      <c r="A21" s="1049"/>
      <c r="B21" s="1049"/>
      <c r="C21" s="1049"/>
      <c r="D21" s="1049"/>
      <c r="E21" s="1049"/>
      <c r="F21" s="1049"/>
      <c r="G21" s="1049"/>
      <c r="H21" s="1049"/>
      <c r="I21" s="1049"/>
      <c r="J21" s="1049"/>
      <c r="K21" s="1049"/>
      <c r="L21" s="1049"/>
      <c r="M21" s="1049"/>
      <c r="N21" s="1049"/>
      <c r="O21" s="1049"/>
      <c r="P21" s="1049"/>
      <c r="Q21" s="1049"/>
      <c r="R21" s="1049"/>
      <c r="S21" s="1049"/>
      <c r="T21" s="1049"/>
      <c r="U21" s="1049"/>
    </row>
    <row r="22" spans="1:21" ht="13.5" customHeight="1" x14ac:dyDescent="0.15">
      <c r="A22" s="1049"/>
      <c r="B22" s="1049"/>
      <c r="C22" s="1049"/>
      <c r="D22" s="1049"/>
      <c r="E22" s="1049"/>
      <c r="F22" s="1049"/>
      <c r="G22" s="1049"/>
      <c r="H22" s="1049"/>
      <c r="I22" s="1049"/>
      <c r="J22" s="1049"/>
      <c r="K22" s="1049"/>
      <c r="L22" s="1049"/>
      <c r="M22" s="1049"/>
      <c r="N22" s="1049"/>
      <c r="O22" s="1049"/>
      <c r="P22" s="1049"/>
      <c r="Q22" s="1049"/>
      <c r="R22" s="1049"/>
      <c r="S22" s="1049"/>
      <c r="T22" s="1049"/>
      <c r="U22" s="1049"/>
    </row>
    <row r="23" spans="1:21" ht="13.5" customHeight="1" x14ac:dyDescent="0.15">
      <c r="A23" s="1049"/>
      <c r="B23" s="1049"/>
      <c r="C23" s="1049"/>
      <c r="D23" s="1049"/>
      <c r="E23" s="1049"/>
      <c r="F23" s="1049"/>
      <c r="G23" s="1049"/>
      <c r="H23" s="1049"/>
      <c r="I23" s="1049"/>
      <c r="J23" s="1049"/>
      <c r="K23" s="1049"/>
      <c r="L23" s="1049"/>
      <c r="M23" s="1049"/>
      <c r="N23" s="1049"/>
      <c r="O23" s="1049"/>
      <c r="P23" s="1049"/>
      <c r="Q23" s="1049"/>
      <c r="R23" s="1049"/>
      <c r="S23" s="1049"/>
      <c r="T23" s="1049"/>
      <c r="U23" s="1049"/>
    </row>
    <row r="24" spans="1:21" ht="13.5" customHeight="1" x14ac:dyDescent="0.15">
      <c r="A24" s="1049"/>
      <c r="B24" s="1049"/>
      <c r="C24" s="1049"/>
      <c r="D24" s="1049"/>
      <c r="E24" s="1049"/>
      <c r="F24" s="1049"/>
      <c r="G24" s="1049"/>
      <c r="H24" s="1049"/>
      <c r="I24" s="1049"/>
      <c r="J24" s="1049"/>
      <c r="K24" s="1049"/>
      <c r="L24" s="1049"/>
      <c r="M24" s="1049"/>
      <c r="N24" s="1049"/>
      <c r="O24" s="1049"/>
      <c r="P24" s="1049"/>
      <c r="Q24" s="1049"/>
      <c r="R24" s="1049"/>
      <c r="S24" s="1049"/>
      <c r="T24" s="1049"/>
      <c r="U24" s="1049"/>
    </row>
    <row r="25" spans="1:21" ht="13.5" customHeight="1" x14ac:dyDescent="0.15">
      <c r="A25" s="1049"/>
      <c r="B25" s="1049"/>
      <c r="C25" s="1049"/>
      <c r="D25" s="1049"/>
      <c r="E25" s="1049"/>
      <c r="F25" s="1049"/>
      <c r="G25" s="1049"/>
      <c r="H25" s="1049"/>
      <c r="I25" s="1049"/>
      <c r="J25" s="1049"/>
      <c r="K25" s="1049"/>
      <c r="L25" s="1049"/>
      <c r="M25" s="1049"/>
      <c r="N25" s="1049"/>
      <c r="O25" s="1049"/>
      <c r="P25" s="1049"/>
      <c r="Q25" s="1049"/>
      <c r="R25" s="1049"/>
      <c r="S25" s="1049"/>
      <c r="T25" s="1049"/>
      <c r="U25" s="1049"/>
    </row>
    <row r="26" spans="1:21" ht="13.5" customHeight="1" x14ac:dyDescent="0.15">
      <c r="A26" s="1049"/>
      <c r="B26" s="1049"/>
      <c r="C26" s="1049"/>
      <c r="D26" s="1049"/>
      <c r="E26" s="1049"/>
      <c r="F26" s="1049"/>
      <c r="G26" s="1049"/>
      <c r="H26" s="1049"/>
      <c r="I26" s="1049"/>
      <c r="J26" s="1049"/>
      <c r="K26" s="1049"/>
      <c r="L26" s="1049"/>
      <c r="M26" s="1049"/>
      <c r="N26" s="1049"/>
      <c r="O26" s="1049"/>
      <c r="P26" s="1049"/>
      <c r="Q26" s="1049"/>
      <c r="R26" s="1049"/>
      <c r="S26" s="1049"/>
      <c r="T26" s="1049"/>
      <c r="U26" s="1049"/>
    </row>
    <row r="27" spans="1:21" ht="13.5" customHeight="1" x14ac:dyDescent="0.15">
      <c r="A27" s="1049"/>
      <c r="B27" s="1049"/>
      <c r="C27" s="1049"/>
      <c r="D27" s="1049"/>
      <c r="E27" s="1049"/>
      <c r="F27" s="1049"/>
      <c r="G27" s="1049"/>
      <c r="H27" s="1049"/>
      <c r="I27" s="1049"/>
      <c r="J27" s="1049"/>
      <c r="K27" s="1049"/>
      <c r="L27" s="1049"/>
      <c r="M27" s="1049"/>
      <c r="N27" s="1049"/>
      <c r="O27" s="1049"/>
      <c r="P27" s="1049"/>
      <c r="Q27" s="1049"/>
      <c r="R27" s="1049"/>
      <c r="S27" s="1049"/>
      <c r="T27" s="1049"/>
      <c r="U27" s="1049"/>
    </row>
    <row r="28" spans="1:21" ht="13.5" customHeight="1" x14ac:dyDescent="0.15">
      <c r="A28" s="1049"/>
      <c r="B28" s="1049"/>
      <c r="C28" s="1049"/>
      <c r="D28" s="1049"/>
      <c r="E28" s="1049"/>
      <c r="F28" s="1049"/>
      <c r="G28" s="1049"/>
      <c r="H28" s="1049"/>
      <c r="I28" s="1049"/>
      <c r="J28" s="1049"/>
      <c r="K28" s="1049"/>
      <c r="L28" s="1049"/>
      <c r="M28" s="1049"/>
      <c r="N28" s="1049"/>
      <c r="O28" s="1049"/>
      <c r="P28" s="1049"/>
      <c r="Q28" s="1049"/>
      <c r="R28" s="1049"/>
      <c r="S28" s="1049"/>
      <c r="T28" s="1049"/>
      <c r="U28" s="1049"/>
    </row>
    <row r="29" spans="1:21" ht="13.5" customHeight="1" x14ac:dyDescent="0.15">
      <c r="A29" s="1049"/>
      <c r="B29" s="1049"/>
      <c r="C29" s="1049"/>
      <c r="D29" s="1049"/>
      <c r="E29" s="1049"/>
      <c r="F29" s="1049"/>
      <c r="G29" s="1049"/>
      <c r="H29" s="1049"/>
      <c r="I29" s="1049"/>
      <c r="J29" s="1049"/>
      <c r="K29" s="1049"/>
      <c r="L29" s="1049"/>
      <c r="M29" s="1049"/>
      <c r="N29" s="1049"/>
      <c r="O29" s="1049"/>
      <c r="P29" s="1049"/>
      <c r="Q29" s="1049"/>
      <c r="R29" s="1049"/>
      <c r="S29" s="1049"/>
      <c r="T29" s="1049"/>
      <c r="U29" s="1049"/>
    </row>
    <row r="30" spans="1:21" ht="13.5" customHeight="1" x14ac:dyDescent="0.15">
      <c r="A30" s="1049"/>
      <c r="B30" s="1049"/>
      <c r="C30" s="1049"/>
      <c r="D30" s="1049"/>
      <c r="E30" s="1049"/>
      <c r="F30" s="1049"/>
      <c r="G30" s="1049"/>
      <c r="H30" s="1049"/>
      <c r="I30" s="1049"/>
      <c r="J30" s="1049"/>
      <c r="K30" s="1049"/>
      <c r="L30" s="1049"/>
      <c r="M30" s="1049"/>
      <c r="N30" s="1049"/>
      <c r="O30" s="1049"/>
      <c r="P30" s="1049"/>
      <c r="Q30" s="1049"/>
      <c r="R30" s="1049"/>
      <c r="S30" s="1049"/>
      <c r="T30" s="1049"/>
      <c r="U30" s="1049"/>
    </row>
    <row r="31" spans="1:21" ht="13.5" customHeight="1" x14ac:dyDescent="0.15">
      <c r="A31" s="1049"/>
      <c r="B31" s="1049"/>
      <c r="C31" s="1049"/>
      <c r="D31" s="1049"/>
      <c r="E31" s="1049"/>
      <c r="F31" s="1049"/>
      <c r="G31" s="1049"/>
      <c r="H31" s="1049"/>
      <c r="I31" s="1049"/>
      <c r="J31" s="1049"/>
      <c r="K31" s="1049"/>
      <c r="L31" s="1049"/>
      <c r="M31" s="1049"/>
      <c r="N31" s="1049"/>
      <c r="O31" s="1049"/>
      <c r="P31" s="1049"/>
      <c r="Q31" s="1049"/>
      <c r="R31" s="1049"/>
      <c r="S31" s="1049"/>
      <c r="T31" s="1049"/>
      <c r="U31" s="1049"/>
    </row>
    <row r="32" spans="1:21" ht="13.5" customHeight="1" x14ac:dyDescent="0.15">
      <c r="A32" s="1049"/>
      <c r="B32" s="1049"/>
      <c r="C32" s="1049"/>
      <c r="D32" s="1049"/>
      <c r="E32" s="1049"/>
      <c r="F32" s="1049"/>
      <c r="G32" s="1049"/>
      <c r="H32" s="1049"/>
      <c r="I32" s="1049"/>
      <c r="J32" s="1049"/>
      <c r="K32" s="1049"/>
      <c r="L32" s="1049"/>
      <c r="M32" s="1049"/>
      <c r="N32" s="1049"/>
      <c r="O32" s="1049"/>
      <c r="P32" s="1049"/>
      <c r="Q32" s="1049"/>
      <c r="R32" s="1049"/>
      <c r="S32" s="1049"/>
      <c r="T32" s="1049"/>
      <c r="U32" s="1049"/>
    </row>
    <row r="33" spans="1:21" ht="13.5" customHeight="1" x14ac:dyDescent="0.15">
      <c r="A33" s="1049"/>
      <c r="B33" s="1049"/>
      <c r="C33" s="1049"/>
      <c r="D33" s="1049"/>
      <c r="E33" s="1049"/>
      <c r="F33" s="1049"/>
      <c r="G33" s="1049"/>
      <c r="H33" s="1049"/>
      <c r="I33" s="1049"/>
      <c r="J33" s="1049"/>
      <c r="K33" s="1049"/>
      <c r="L33" s="1049"/>
      <c r="M33" s="1049"/>
      <c r="N33" s="1049"/>
      <c r="O33" s="1049"/>
      <c r="P33" s="1049"/>
      <c r="Q33" s="1049"/>
      <c r="R33" s="1049"/>
      <c r="S33" s="1049"/>
      <c r="T33" s="1049"/>
      <c r="U33" s="1049"/>
    </row>
    <row r="34" spans="1:21" ht="13.5" customHeight="1" x14ac:dyDescent="0.15">
      <c r="A34" s="1049"/>
      <c r="B34" s="1049"/>
      <c r="C34" s="1049"/>
      <c r="D34" s="1049"/>
      <c r="E34" s="1049"/>
      <c r="F34" s="1049"/>
      <c r="G34" s="1049"/>
      <c r="H34" s="1049"/>
      <c r="I34" s="1049"/>
      <c r="J34" s="1049"/>
      <c r="K34" s="1049"/>
      <c r="L34" s="1049"/>
      <c r="M34" s="1049"/>
      <c r="N34" s="1049"/>
      <c r="O34" s="1049"/>
      <c r="P34" s="1049"/>
      <c r="Q34" s="1049"/>
      <c r="R34" s="1049"/>
      <c r="S34" s="1049"/>
      <c r="T34" s="1049"/>
      <c r="U34" s="1049"/>
    </row>
    <row r="35" spans="1:21" ht="13.5" customHeight="1" x14ac:dyDescent="0.15">
      <c r="A35" s="1049"/>
      <c r="B35" s="1049"/>
      <c r="C35" s="1049"/>
      <c r="D35" s="1049"/>
      <c r="E35" s="1049"/>
      <c r="F35" s="1049"/>
      <c r="G35" s="1049"/>
      <c r="H35" s="1049"/>
      <c r="I35" s="1049"/>
      <c r="J35" s="1049"/>
      <c r="K35" s="1049"/>
      <c r="L35" s="1049"/>
      <c r="M35" s="1049"/>
      <c r="N35" s="1049"/>
      <c r="O35" s="1049"/>
      <c r="P35" s="1049"/>
      <c r="Q35" s="1049"/>
      <c r="R35" s="1049"/>
      <c r="S35" s="1049"/>
      <c r="T35" s="1049"/>
      <c r="U35" s="1049"/>
    </row>
    <row r="36" spans="1:21" ht="13.5" customHeight="1" x14ac:dyDescent="0.15">
      <c r="A36" s="1049"/>
      <c r="B36" s="1049"/>
      <c r="C36" s="1049"/>
      <c r="D36" s="1049"/>
      <c r="E36" s="1049"/>
      <c r="F36" s="1049"/>
      <c r="G36" s="1049"/>
      <c r="H36" s="1049"/>
      <c r="I36" s="1049"/>
      <c r="J36" s="1049"/>
      <c r="K36" s="1049"/>
      <c r="L36" s="1049"/>
      <c r="M36" s="1049"/>
      <c r="N36" s="1049"/>
      <c r="O36" s="1049"/>
      <c r="P36" s="1049"/>
      <c r="Q36" s="1049"/>
      <c r="R36" s="1049"/>
      <c r="S36" s="1049"/>
      <c r="T36" s="1049"/>
      <c r="U36" s="1049"/>
    </row>
    <row r="37" spans="1:21" ht="13.5" customHeight="1" x14ac:dyDescent="0.15">
      <c r="A37" s="1049"/>
      <c r="B37" s="1049"/>
      <c r="C37" s="1049"/>
      <c r="D37" s="1049"/>
      <c r="E37" s="1049"/>
      <c r="F37" s="1049"/>
      <c r="G37" s="1049"/>
      <c r="H37" s="1049"/>
      <c r="I37" s="1049"/>
      <c r="J37" s="1049"/>
      <c r="K37" s="1049"/>
      <c r="L37" s="1049"/>
      <c r="M37" s="1049"/>
      <c r="N37" s="1049"/>
      <c r="O37" s="1049"/>
      <c r="P37" s="1049"/>
      <c r="Q37" s="1049"/>
      <c r="R37" s="1049"/>
      <c r="S37" s="1049"/>
      <c r="T37" s="1049"/>
      <c r="U37" s="1049"/>
    </row>
    <row r="38" spans="1:21" ht="13.5" customHeight="1" x14ac:dyDescent="0.15">
      <c r="A38" s="1049"/>
      <c r="B38" s="1049"/>
      <c r="C38" s="1049"/>
      <c r="D38" s="1049"/>
      <c r="E38" s="1049"/>
      <c r="F38" s="1049"/>
      <c r="G38" s="1049"/>
      <c r="H38" s="1049"/>
      <c r="I38" s="1049"/>
      <c r="J38" s="1049"/>
      <c r="K38" s="1049"/>
      <c r="L38" s="1049"/>
      <c r="M38" s="1049"/>
      <c r="N38" s="1049"/>
      <c r="O38" s="1049"/>
      <c r="P38" s="1049"/>
      <c r="Q38" s="1049"/>
      <c r="R38" s="1049"/>
      <c r="S38" s="1049"/>
      <c r="T38" s="1049"/>
      <c r="U38" s="1049"/>
    </row>
    <row r="39" spans="1:21" ht="13.5" customHeight="1" x14ac:dyDescent="0.15">
      <c r="A39" s="1049"/>
      <c r="B39" s="1049"/>
      <c r="C39" s="1049"/>
      <c r="D39" s="1049"/>
      <c r="E39" s="1049"/>
      <c r="F39" s="1049"/>
      <c r="G39" s="1049"/>
      <c r="H39" s="1049"/>
      <c r="I39" s="1049"/>
      <c r="J39" s="1049"/>
      <c r="K39" s="1049"/>
      <c r="L39" s="1049"/>
      <c r="M39" s="1049"/>
      <c r="N39" s="1049"/>
      <c r="O39" s="1049"/>
      <c r="P39" s="1049"/>
      <c r="Q39" s="1049"/>
      <c r="R39" s="1049"/>
      <c r="S39" s="1049"/>
      <c r="T39" s="1049"/>
      <c r="U39" s="1049"/>
    </row>
    <row r="40" spans="1:21" ht="13.5" customHeight="1" x14ac:dyDescent="0.15">
      <c r="A40" s="1049"/>
      <c r="B40" s="1049"/>
      <c r="C40" s="1049"/>
      <c r="D40" s="1049"/>
      <c r="E40" s="1049"/>
      <c r="F40" s="1049"/>
      <c r="G40" s="1049"/>
      <c r="H40" s="1049"/>
      <c r="I40" s="1049"/>
      <c r="J40" s="1049"/>
      <c r="K40" s="1049"/>
      <c r="L40" s="1049"/>
      <c r="M40" s="1049"/>
      <c r="N40" s="1049"/>
      <c r="O40" s="1049"/>
      <c r="P40" s="1049"/>
      <c r="Q40" s="1049"/>
      <c r="R40" s="1049"/>
      <c r="S40" s="1049"/>
      <c r="T40" s="1049"/>
      <c r="U40" s="1049"/>
    </row>
    <row r="41" spans="1:21" ht="13.5" customHeight="1" x14ac:dyDescent="0.15">
      <c r="A41" s="1049"/>
      <c r="B41" s="1049"/>
      <c r="C41" s="1049"/>
      <c r="D41" s="1049"/>
      <c r="E41" s="1049"/>
      <c r="F41" s="1049"/>
      <c r="G41" s="1049"/>
      <c r="H41" s="1049"/>
      <c r="I41" s="1049"/>
      <c r="J41" s="1049"/>
      <c r="K41" s="1049"/>
      <c r="L41" s="1049"/>
      <c r="M41" s="1049"/>
      <c r="N41" s="1049"/>
      <c r="O41" s="1049"/>
      <c r="P41" s="1049"/>
      <c r="Q41" s="1049"/>
      <c r="R41" s="1049"/>
      <c r="S41" s="1049"/>
      <c r="T41" s="1049"/>
      <c r="U41" s="1049"/>
    </row>
    <row r="42" spans="1:21" ht="13.5" customHeight="1" x14ac:dyDescent="0.15">
      <c r="A42" s="1049"/>
      <c r="B42" s="1049"/>
      <c r="C42" s="1049"/>
      <c r="D42" s="1049"/>
      <c r="E42" s="1049"/>
      <c r="F42" s="1049"/>
      <c r="G42" s="1049"/>
      <c r="H42" s="1049"/>
      <c r="I42" s="1049"/>
      <c r="J42" s="1049"/>
      <c r="K42" s="1049"/>
      <c r="L42" s="1049"/>
      <c r="M42" s="1049"/>
      <c r="N42" s="1049"/>
      <c r="O42" s="1049"/>
      <c r="P42" s="1049"/>
      <c r="Q42" s="1049"/>
      <c r="R42" s="1049"/>
      <c r="S42" s="1049"/>
      <c r="T42" s="1049"/>
      <c r="U42" s="1049"/>
    </row>
    <row r="43" spans="1:21" ht="30.75" customHeight="1" thickBot="1" x14ac:dyDescent="0.2">
      <c r="A43" s="1049"/>
      <c r="B43" s="1049"/>
      <c r="C43" s="1049"/>
      <c r="D43" s="1049"/>
      <c r="E43" s="1049"/>
      <c r="F43" s="1049"/>
      <c r="G43" s="1049"/>
      <c r="H43" s="1049"/>
      <c r="I43" s="1049"/>
      <c r="J43" s="1049"/>
      <c r="K43" s="1049"/>
      <c r="L43" s="1049"/>
      <c r="M43" s="1049"/>
      <c r="N43" s="1049"/>
      <c r="O43" s="1051" t="s">
        <v>501</v>
      </c>
      <c r="P43" s="1049"/>
      <c r="Q43" s="1049"/>
      <c r="R43" s="1049"/>
      <c r="S43" s="1049"/>
      <c r="T43" s="1049"/>
      <c r="U43" s="1049"/>
    </row>
    <row r="44" spans="1:21" ht="30.75" customHeight="1" thickBot="1" x14ac:dyDescent="0.2">
      <c r="A44" s="1049"/>
      <c r="B44" s="1052" t="s">
        <v>502</v>
      </c>
      <c r="C44" s="1053"/>
      <c r="D44" s="1053"/>
      <c r="E44" s="1054"/>
      <c r="F44" s="1054"/>
      <c r="G44" s="1054"/>
      <c r="H44" s="1054"/>
      <c r="I44" s="1054"/>
      <c r="J44" s="1055" t="s">
        <v>483</v>
      </c>
      <c r="K44" s="1056" t="s">
        <v>3</v>
      </c>
      <c r="L44" s="1057" t="s">
        <v>4</v>
      </c>
      <c r="M44" s="1057" t="s">
        <v>5</v>
      </c>
      <c r="N44" s="1057" t="s">
        <v>6</v>
      </c>
      <c r="O44" s="1058" t="s">
        <v>7</v>
      </c>
      <c r="P44" s="1049"/>
      <c r="Q44" s="1049"/>
      <c r="R44" s="1049"/>
      <c r="S44" s="1049"/>
      <c r="T44" s="1049"/>
      <c r="U44" s="1049"/>
    </row>
    <row r="45" spans="1:21" ht="30.75" customHeight="1" x14ac:dyDescent="0.15">
      <c r="A45" s="1049"/>
      <c r="B45" s="1059" t="s">
        <v>503</v>
      </c>
      <c r="C45" s="1060"/>
      <c r="D45" s="1061"/>
      <c r="E45" s="1062" t="s">
        <v>504</v>
      </c>
      <c r="F45" s="1062"/>
      <c r="G45" s="1062"/>
      <c r="H45" s="1062"/>
      <c r="I45" s="1062"/>
      <c r="J45" s="1063"/>
      <c r="K45" s="1064">
        <v>1050</v>
      </c>
      <c r="L45" s="1065">
        <v>1044</v>
      </c>
      <c r="M45" s="1065">
        <v>1033</v>
      </c>
      <c r="N45" s="1065">
        <v>1102</v>
      </c>
      <c r="O45" s="1066">
        <v>1499</v>
      </c>
      <c r="P45" s="1049"/>
      <c r="Q45" s="1049"/>
      <c r="R45" s="1049"/>
      <c r="S45" s="1049"/>
      <c r="T45" s="1049"/>
      <c r="U45" s="1049"/>
    </row>
    <row r="46" spans="1:21" ht="30.75" customHeight="1" x14ac:dyDescent="0.15">
      <c r="A46" s="1049"/>
      <c r="B46" s="1067"/>
      <c r="C46" s="1068"/>
      <c r="D46" s="1069"/>
      <c r="E46" s="1070" t="s">
        <v>505</v>
      </c>
      <c r="F46" s="1070"/>
      <c r="G46" s="1070"/>
      <c r="H46" s="1070"/>
      <c r="I46" s="1070"/>
      <c r="J46" s="1071"/>
      <c r="K46" s="1072" t="s">
        <v>445</v>
      </c>
      <c r="L46" s="1073" t="s">
        <v>445</v>
      </c>
      <c r="M46" s="1073" t="s">
        <v>445</v>
      </c>
      <c r="N46" s="1073" t="s">
        <v>445</v>
      </c>
      <c r="O46" s="1074" t="s">
        <v>445</v>
      </c>
      <c r="P46" s="1049"/>
      <c r="Q46" s="1049"/>
      <c r="R46" s="1049"/>
      <c r="S46" s="1049"/>
      <c r="T46" s="1049"/>
      <c r="U46" s="1049"/>
    </row>
    <row r="47" spans="1:21" ht="30.75" customHeight="1" x14ac:dyDescent="0.15">
      <c r="A47" s="1049"/>
      <c r="B47" s="1067"/>
      <c r="C47" s="1068"/>
      <c r="D47" s="1069"/>
      <c r="E47" s="1070" t="s">
        <v>506</v>
      </c>
      <c r="F47" s="1070"/>
      <c r="G47" s="1070"/>
      <c r="H47" s="1070"/>
      <c r="I47" s="1070"/>
      <c r="J47" s="1071"/>
      <c r="K47" s="1072">
        <v>64</v>
      </c>
      <c r="L47" s="1073">
        <v>57</v>
      </c>
      <c r="M47" s="1073">
        <v>54</v>
      </c>
      <c r="N47" s="1073">
        <v>54</v>
      </c>
      <c r="O47" s="1074" t="s">
        <v>445</v>
      </c>
      <c r="P47" s="1049"/>
      <c r="Q47" s="1049"/>
      <c r="R47" s="1049"/>
      <c r="S47" s="1049"/>
      <c r="T47" s="1049"/>
      <c r="U47" s="1049"/>
    </row>
    <row r="48" spans="1:21" ht="30.75" customHeight="1" x14ac:dyDescent="0.15">
      <c r="A48" s="1049"/>
      <c r="B48" s="1067"/>
      <c r="C48" s="1068"/>
      <c r="D48" s="1069"/>
      <c r="E48" s="1070" t="s">
        <v>507</v>
      </c>
      <c r="F48" s="1070"/>
      <c r="G48" s="1070"/>
      <c r="H48" s="1070"/>
      <c r="I48" s="1070"/>
      <c r="J48" s="1071"/>
      <c r="K48" s="1072">
        <v>328</v>
      </c>
      <c r="L48" s="1073">
        <v>242</v>
      </c>
      <c r="M48" s="1073">
        <v>287</v>
      </c>
      <c r="N48" s="1073">
        <v>274</v>
      </c>
      <c r="O48" s="1074">
        <v>273</v>
      </c>
      <c r="P48" s="1049"/>
      <c r="Q48" s="1049"/>
      <c r="R48" s="1049"/>
      <c r="S48" s="1049"/>
      <c r="T48" s="1049"/>
      <c r="U48" s="1049"/>
    </row>
    <row r="49" spans="1:21" ht="30.75" customHeight="1" x14ac:dyDescent="0.15">
      <c r="A49" s="1049"/>
      <c r="B49" s="1067"/>
      <c r="C49" s="1068"/>
      <c r="D49" s="1069"/>
      <c r="E49" s="1070" t="s">
        <v>508</v>
      </c>
      <c r="F49" s="1070"/>
      <c r="G49" s="1070"/>
      <c r="H49" s="1070"/>
      <c r="I49" s="1070"/>
      <c r="J49" s="1071"/>
      <c r="K49" s="1072">
        <v>44</v>
      </c>
      <c r="L49" s="1073">
        <v>57</v>
      </c>
      <c r="M49" s="1073">
        <v>37</v>
      </c>
      <c r="N49" s="1073">
        <v>-14</v>
      </c>
      <c r="O49" s="1074">
        <v>-36</v>
      </c>
      <c r="P49" s="1049"/>
      <c r="Q49" s="1049"/>
      <c r="R49" s="1049"/>
      <c r="S49" s="1049"/>
      <c r="T49" s="1049"/>
      <c r="U49" s="1049"/>
    </row>
    <row r="50" spans="1:21" ht="30.75" customHeight="1" x14ac:dyDescent="0.15">
      <c r="A50" s="1049"/>
      <c r="B50" s="1067"/>
      <c r="C50" s="1068"/>
      <c r="D50" s="1069"/>
      <c r="E50" s="1070" t="s">
        <v>509</v>
      </c>
      <c r="F50" s="1070"/>
      <c r="G50" s="1070"/>
      <c r="H50" s="1070"/>
      <c r="I50" s="1070"/>
      <c r="J50" s="1071"/>
      <c r="K50" s="1072">
        <v>23</v>
      </c>
      <c r="L50" s="1073">
        <v>12</v>
      </c>
      <c r="M50" s="1073">
        <v>4</v>
      </c>
      <c r="N50" s="1073">
        <v>3</v>
      </c>
      <c r="O50" s="1074">
        <v>3</v>
      </c>
      <c r="P50" s="1049"/>
      <c r="Q50" s="1049"/>
      <c r="R50" s="1049"/>
      <c r="S50" s="1049"/>
      <c r="T50" s="1049"/>
      <c r="U50" s="1049"/>
    </row>
    <row r="51" spans="1:21" ht="30.75" customHeight="1" x14ac:dyDescent="0.15">
      <c r="A51" s="1049"/>
      <c r="B51" s="1075"/>
      <c r="C51" s="1076"/>
      <c r="D51" s="1077"/>
      <c r="E51" s="1070" t="s">
        <v>510</v>
      </c>
      <c r="F51" s="1070"/>
      <c r="G51" s="1070"/>
      <c r="H51" s="1070"/>
      <c r="I51" s="1070"/>
      <c r="J51" s="1071"/>
      <c r="K51" s="1072">
        <v>0</v>
      </c>
      <c r="L51" s="1073">
        <v>0</v>
      </c>
      <c r="M51" s="1073">
        <v>0</v>
      </c>
      <c r="N51" s="1073">
        <v>0</v>
      </c>
      <c r="O51" s="1074">
        <v>0</v>
      </c>
      <c r="P51" s="1049"/>
      <c r="Q51" s="1049"/>
      <c r="R51" s="1049"/>
      <c r="S51" s="1049"/>
      <c r="T51" s="1049"/>
      <c r="U51" s="1049"/>
    </row>
    <row r="52" spans="1:21" ht="30.75" customHeight="1" x14ac:dyDescent="0.15">
      <c r="A52" s="1049"/>
      <c r="B52" s="1078" t="s">
        <v>511</v>
      </c>
      <c r="C52" s="1079"/>
      <c r="D52" s="1077"/>
      <c r="E52" s="1070" t="s">
        <v>512</v>
      </c>
      <c r="F52" s="1070"/>
      <c r="G52" s="1070"/>
      <c r="H52" s="1070"/>
      <c r="I52" s="1070"/>
      <c r="J52" s="1071"/>
      <c r="K52" s="1072">
        <v>1009</v>
      </c>
      <c r="L52" s="1073">
        <v>1006</v>
      </c>
      <c r="M52" s="1073">
        <v>1005</v>
      </c>
      <c r="N52" s="1073">
        <v>1016</v>
      </c>
      <c r="O52" s="1074">
        <v>1234</v>
      </c>
      <c r="P52" s="1049"/>
      <c r="Q52" s="1049"/>
      <c r="R52" s="1049"/>
      <c r="S52" s="1049"/>
      <c r="T52" s="1049"/>
      <c r="U52" s="1049"/>
    </row>
    <row r="53" spans="1:21" ht="30.75" customHeight="1" thickBot="1" x14ac:dyDescent="0.2">
      <c r="A53" s="1049"/>
      <c r="B53" s="1080" t="s">
        <v>513</v>
      </c>
      <c r="C53" s="1081"/>
      <c r="D53" s="1082"/>
      <c r="E53" s="1083" t="s">
        <v>514</v>
      </c>
      <c r="F53" s="1083"/>
      <c r="G53" s="1083"/>
      <c r="H53" s="1083"/>
      <c r="I53" s="1083"/>
      <c r="J53" s="1084"/>
      <c r="K53" s="1085">
        <v>500</v>
      </c>
      <c r="L53" s="1086">
        <v>406</v>
      </c>
      <c r="M53" s="1086">
        <v>410</v>
      </c>
      <c r="N53" s="1086">
        <v>403</v>
      </c>
      <c r="O53" s="1087">
        <v>505</v>
      </c>
      <c r="P53" s="1049"/>
      <c r="Q53" s="1049"/>
      <c r="R53" s="1049"/>
      <c r="S53" s="1049"/>
      <c r="T53" s="1049"/>
      <c r="U53" s="1049"/>
    </row>
    <row r="54" spans="1:21" ht="24" customHeight="1" x14ac:dyDescent="0.15">
      <c r="A54" s="1049"/>
      <c r="B54" s="1088" t="s">
        <v>515</v>
      </c>
      <c r="C54" s="1049"/>
      <c r="D54" s="1049"/>
      <c r="E54" s="1049"/>
      <c r="F54" s="1049"/>
      <c r="G54" s="1049"/>
      <c r="H54" s="1049"/>
      <c r="I54" s="1049"/>
      <c r="J54" s="1049"/>
      <c r="K54" s="1049"/>
      <c r="L54" s="1049"/>
      <c r="M54" s="1049"/>
      <c r="N54" s="1049"/>
      <c r="O54" s="1049"/>
      <c r="P54" s="1049"/>
      <c r="Q54" s="1049"/>
      <c r="R54" s="1049"/>
      <c r="S54" s="1049"/>
      <c r="T54" s="1049"/>
      <c r="U54" s="1049"/>
    </row>
    <row r="55" spans="1:21" ht="24" customHeight="1" x14ac:dyDescent="0.15">
      <c r="A55" s="1049"/>
      <c r="B55" s="1088"/>
      <c r="C55" s="1049"/>
      <c r="D55" s="1049"/>
      <c r="E55" s="1049"/>
      <c r="F55" s="1049"/>
      <c r="G55" s="1049"/>
      <c r="H55" s="1049"/>
      <c r="I55" s="1049"/>
      <c r="J55" s="1049"/>
      <c r="K55" s="1049"/>
      <c r="L55" s="1049"/>
      <c r="M55" s="1049"/>
      <c r="N55" s="1049"/>
      <c r="O55" s="1049"/>
      <c r="P55" s="1049"/>
      <c r="Q55" s="1049"/>
      <c r="R55" s="1049"/>
      <c r="S55" s="1049"/>
      <c r="T55" s="1049"/>
      <c r="U55" s="1049"/>
    </row>
    <row r="56" spans="1:21" ht="24" customHeight="1" thickBot="1" x14ac:dyDescent="0.2">
      <c r="A56" s="1049"/>
      <c r="B56" s="1089" t="s">
        <v>516</v>
      </c>
      <c r="C56" s="1090"/>
      <c r="D56" s="1090"/>
      <c r="E56" s="1090"/>
      <c r="F56" s="1090"/>
      <c r="G56" s="1090"/>
      <c r="H56" s="1090"/>
      <c r="I56" s="1090"/>
      <c r="J56" s="1090"/>
      <c r="K56" s="1091"/>
      <c r="L56" s="1091"/>
      <c r="M56" s="1091"/>
      <c r="N56" s="1091"/>
      <c r="O56" s="1092" t="s">
        <v>517</v>
      </c>
      <c r="P56" s="1049"/>
      <c r="Q56" s="1049"/>
      <c r="R56" s="1049"/>
      <c r="S56" s="1049"/>
      <c r="T56" s="1049"/>
      <c r="U56" s="1049"/>
    </row>
    <row r="57" spans="1:21" ht="31.5" customHeight="1" thickBot="1" x14ac:dyDescent="0.2">
      <c r="A57" s="1049"/>
      <c r="B57" s="1093"/>
      <c r="C57" s="1094"/>
      <c r="D57" s="1094"/>
      <c r="E57" s="1095"/>
      <c r="F57" s="1095"/>
      <c r="G57" s="1095"/>
      <c r="H57" s="1095"/>
      <c r="I57" s="1095"/>
      <c r="J57" s="1096" t="s">
        <v>483</v>
      </c>
      <c r="K57" s="1097" t="s">
        <v>518</v>
      </c>
      <c r="L57" s="1098" t="s">
        <v>519</v>
      </c>
      <c r="M57" s="1098" t="s">
        <v>520</v>
      </c>
      <c r="N57" s="1098" t="s">
        <v>521</v>
      </c>
      <c r="O57" s="1099" t="s">
        <v>522</v>
      </c>
      <c r="P57" s="1049"/>
      <c r="Q57" s="1049"/>
      <c r="R57" s="1049"/>
      <c r="S57" s="1049"/>
      <c r="T57" s="1049"/>
      <c r="U57" s="1049"/>
    </row>
    <row r="58" spans="1:21" ht="31.5" customHeight="1" x14ac:dyDescent="0.15">
      <c r="B58" s="1100" t="s">
        <v>523</v>
      </c>
      <c r="C58" s="1101"/>
      <c r="D58" s="1102" t="s">
        <v>524</v>
      </c>
      <c r="E58" s="1103"/>
      <c r="F58" s="1103"/>
      <c r="G58" s="1103"/>
      <c r="H58" s="1103"/>
      <c r="I58" s="1103"/>
      <c r="J58" s="1104"/>
      <c r="K58" s="1105"/>
      <c r="L58" s="1106"/>
      <c r="M58" s="1106"/>
      <c r="N58" s="1106"/>
      <c r="O58" s="1107"/>
    </row>
    <row r="59" spans="1:21" ht="31.5" customHeight="1" x14ac:dyDescent="0.15">
      <c r="B59" s="1108"/>
      <c r="C59" s="1109"/>
      <c r="D59" s="1110" t="s">
        <v>525</v>
      </c>
      <c r="E59" s="1111"/>
      <c r="F59" s="1111"/>
      <c r="G59" s="1111"/>
      <c r="H59" s="1111"/>
      <c r="I59" s="1111"/>
      <c r="J59" s="1112"/>
      <c r="K59" s="1113"/>
      <c r="L59" s="1114"/>
      <c r="M59" s="1114"/>
      <c r="N59" s="1114"/>
      <c r="O59" s="1115"/>
    </row>
    <row r="60" spans="1:21" ht="31.5" customHeight="1" thickBot="1" x14ac:dyDescent="0.2">
      <c r="B60" s="1116"/>
      <c r="C60" s="1117"/>
      <c r="D60" s="1118" t="s">
        <v>526</v>
      </c>
      <c r="E60" s="1119"/>
      <c r="F60" s="1119"/>
      <c r="G60" s="1119"/>
      <c r="H60" s="1119"/>
      <c r="I60" s="1119"/>
      <c r="J60" s="1120"/>
      <c r="K60" s="1121"/>
      <c r="L60" s="1122"/>
      <c r="M60" s="1122"/>
      <c r="N60" s="1122"/>
      <c r="O60" s="1123"/>
    </row>
    <row r="61" spans="1:21" ht="24" customHeight="1" x14ac:dyDescent="0.15">
      <c r="B61" s="1124"/>
      <c r="C61" s="1124"/>
      <c r="D61" s="1125" t="s">
        <v>527</v>
      </c>
      <c r="E61" s="1126"/>
      <c r="F61" s="1126"/>
      <c r="G61" s="1126"/>
      <c r="H61" s="1126"/>
      <c r="I61" s="1126"/>
      <c r="J61" s="1126"/>
      <c r="K61" s="1126"/>
      <c r="L61" s="1126"/>
      <c r="M61" s="1126"/>
      <c r="N61" s="1126"/>
      <c r="O61" s="1126"/>
    </row>
    <row r="62" spans="1:21" ht="24" customHeight="1" x14ac:dyDescent="0.15">
      <c r="B62" s="1127"/>
      <c r="C62" s="1127"/>
      <c r="D62" s="1125" t="s">
        <v>528</v>
      </c>
      <c r="E62" s="1126"/>
      <c r="F62" s="1126"/>
      <c r="G62" s="1126"/>
      <c r="H62" s="1126"/>
      <c r="I62" s="1126"/>
      <c r="J62" s="1126"/>
      <c r="K62" s="1126"/>
      <c r="L62" s="1126"/>
      <c r="M62" s="1126"/>
      <c r="N62" s="1126"/>
      <c r="O62" s="1126"/>
    </row>
    <row r="63" spans="1:21" ht="24" customHeight="1" x14ac:dyDescent="0.15">
      <c r="A63" s="1049"/>
      <c r="B63" s="1088"/>
      <c r="C63" s="1049"/>
      <c r="D63" s="1049"/>
      <c r="E63" s="1049"/>
      <c r="F63" s="1049"/>
      <c r="G63" s="1049"/>
      <c r="H63" s="1049"/>
      <c r="I63" s="1049"/>
      <c r="J63" s="1049"/>
      <c r="K63" s="1049"/>
      <c r="L63" s="1049"/>
      <c r="M63" s="1049"/>
      <c r="N63" s="1049"/>
      <c r="O63" s="1049"/>
      <c r="P63" s="1049"/>
      <c r="Q63" s="1049"/>
      <c r="R63" s="1049"/>
      <c r="S63" s="1049"/>
      <c r="T63" s="1049"/>
      <c r="U63" s="1049"/>
    </row>
    <row r="64" spans="1:21" ht="24" customHeight="1" x14ac:dyDescent="0.15">
      <c r="A64" s="1049"/>
      <c r="B64" s="1088"/>
      <c r="C64" s="1049"/>
      <c r="D64" s="1049"/>
      <c r="E64" s="1049"/>
      <c r="F64" s="1049"/>
      <c r="G64" s="1049"/>
      <c r="H64" s="1049"/>
      <c r="I64" s="1049"/>
      <c r="J64" s="1049"/>
      <c r="K64" s="1049"/>
      <c r="L64" s="1049"/>
      <c r="M64" s="1049"/>
      <c r="N64" s="1049"/>
      <c r="O64" s="1049"/>
      <c r="P64" s="1049"/>
      <c r="Q64" s="1049"/>
      <c r="R64" s="1049"/>
      <c r="S64" s="1049"/>
      <c r="T64" s="1049"/>
      <c r="U64" s="1049"/>
    </row>
  </sheetData>
  <sheetProtection algorithmName="SHA-512" hashValue="DXeMoP06jnKvLriJffBaTPOk2uLO5AlVG1P3p0Wueqt2FUZc0jogCTRdckdsePOxGM7cfnUlZ+6QlTzOlCyfcg==" saltValue="NlX5EzgPdqmqNPD4HsVyI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E4B84-09E4-49DA-B260-1D8AEE79852C}">
  <sheetPr>
    <tabColor rgb="FFFFFF00"/>
    <pageSetUpPr fitToPage="1"/>
  </sheetPr>
  <dimension ref="B1:M55"/>
  <sheetViews>
    <sheetView showGridLines="0" topLeftCell="A19" zoomScaleSheetLayoutView="100" workbookViewId="0"/>
  </sheetViews>
  <sheetFormatPr defaultColWidth="0" defaultRowHeight="13.5" customHeight="1" zeroHeight="1" x14ac:dyDescent="0.15"/>
  <cols>
    <col min="1" max="1" width="6.625" style="1128" customWidth="1"/>
    <col min="2" max="3" width="12.625" style="1128" customWidth="1"/>
    <col min="4" max="4" width="11.625" style="1128" customWidth="1"/>
    <col min="5" max="8" width="10.375" style="1128" customWidth="1"/>
    <col min="9" max="13" width="16.375" style="1128" customWidth="1"/>
    <col min="14" max="19" width="12.625" style="1128" customWidth="1"/>
    <col min="20" max="16384" width="0" style="112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29" t="s">
        <v>501</v>
      </c>
    </row>
    <row r="40" spans="2:13" ht="27.75" customHeight="1" thickBot="1" x14ac:dyDescent="0.2">
      <c r="B40" s="1130" t="s">
        <v>502</v>
      </c>
      <c r="C40" s="1131"/>
      <c r="D40" s="1131"/>
      <c r="E40" s="1132"/>
      <c r="F40" s="1132"/>
      <c r="G40" s="1132"/>
      <c r="H40" s="1133" t="s">
        <v>483</v>
      </c>
      <c r="I40" s="1134" t="s">
        <v>3</v>
      </c>
      <c r="J40" s="1135" t="s">
        <v>4</v>
      </c>
      <c r="K40" s="1135" t="s">
        <v>5</v>
      </c>
      <c r="L40" s="1135" t="s">
        <v>6</v>
      </c>
      <c r="M40" s="1136" t="s">
        <v>7</v>
      </c>
    </row>
    <row r="41" spans="2:13" ht="27.75" customHeight="1" x14ac:dyDescent="0.15">
      <c r="B41" s="1137" t="s">
        <v>529</v>
      </c>
      <c r="C41" s="1138"/>
      <c r="D41" s="1139"/>
      <c r="E41" s="1140" t="s">
        <v>530</v>
      </c>
      <c r="F41" s="1140"/>
      <c r="G41" s="1140"/>
      <c r="H41" s="1141"/>
      <c r="I41" s="1142">
        <v>15421</v>
      </c>
      <c r="J41" s="1143">
        <v>17644</v>
      </c>
      <c r="K41" s="1143">
        <v>19106</v>
      </c>
      <c r="L41" s="1143">
        <v>20097</v>
      </c>
      <c r="M41" s="1144">
        <v>20465</v>
      </c>
    </row>
    <row r="42" spans="2:13" ht="27.75" customHeight="1" x14ac:dyDescent="0.15">
      <c r="B42" s="1145"/>
      <c r="C42" s="1146"/>
      <c r="D42" s="1147"/>
      <c r="E42" s="1148" t="s">
        <v>531</v>
      </c>
      <c r="F42" s="1148"/>
      <c r="G42" s="1148"/>
      <c r="H42" s="1149"/>
      <c r="I42" s="1150">
        <v>1264</v>
      </c>
      <c r="J42" s="1151">
        <v>674</v>
      </c>
      <c r="K42" s="1151">
        <v>544</v>
      </c>
      <c r="L42" s="1151">
        <v>415</v>
      </c>
      <c r="M42" s="1152">
        <v>313</v>
      </c>
    </row>
    <row r="43" spans="2:13" ht="27.75" customHeight="1" x14ac:dyDescent="0.15">
      <c r="B43" s="1145"/>
      <c r="C43" s="1146"/>
      <c r="D43" s="1147"/>
      <c r="E43" s="1148" t="s">
        <v>532</v>
      </c>
      <c r="F43" s="1148"/>
      <c r="G43" s="1148"/>
      <c r="H43" s="1149"/>
      <c r="I43" s="1150">
        <v>3692</v>
      </c>
      <c r="J43" s="1151">
        <v>3479</v>
      </c>
      <c r="K43" s="1151">
        <v>3141</v>
      </c>
      <c r="L43" s="1151">
        <v>2687</v>
      </c>
      <c r="M43" s="1152">
        <v>2618</v>
      </c>
    </row>
    <row r="44" spans="2:13" ht="27.75" customHeight="1" x14ac:dyDescent="0.15">
      <c r="B44" s="1145"/>
      <c r="C44" s="1146"/>
      <c r="D44" s="1147"/>
      <c r="E44" s="1148" t="s">
        <v>533</v>
      </c>
      <c r="F44" s="1148"/>
      <c r="G44" s="1148"/>
      <c r="H44" s="1149"/>
      <c r="I44" s="1150">
        <v>43</v>
      </c>
      <c r="J44" s="1151">
        <v>57</v>
      </c>
      <c r="K44" s="1151">
        <v>37</v>
      </c>
      <c r="L44" s="1151">
        <v>-14</v>
      </c>
      <c r="M44" s="1152">
        <v>-36</v>
      </c>
    </row>
    <row r="45" spans="2:13" ht="27.75" customHeight="1" x14ac:dyDescent="0.15">
      <c r="B45" s="1145"/>
      <c r="C45" s="1146"/>
      <c r="D45" s="1147"/>
      <c r="E45" s="1148" t="s">
        <v>534</v>
      </c>
      <c r="F45" s="1148"/>
      <c r="G45" s="1148"/>
      <c r="H45" s="1149"/>
      <c r="I45" s="1150">
        <v>1754</v>
      </c>
      <c r="J45" s="1151">
        <v>1664</v>
      </c>
      <c r="K45" s="1151">
        <v>1608</v>
      </c>
      <c r="L45" s="1151">
        <v>1608</v>
      </c>
      <c r="M45" s="1152">
        <v>1553</v>
      </c>
    </row>
    <row r="46" spans="2:13" ht="27.75" customHeight="1" x14ac:dyDescent="0.15">
      <c r="B46" s="1145"/>
      <c r="C46" s="1146"/>
      <c r="D46" s="1153"/>
      <c r="E46" s="1148" t="s">
        <v>535</v>
      </c>
      <c r="F46" s="1148"/>
      <c r="G46" s="1148"/>
      <c r="H46" s="1149"/>
      <c r="I46" s="1150" t="s">
        <v>445</v>
      </c>
      <c r="J46" s="1151" t="s">
        <v>445</v>
      </c>
      <c r="K46" s="1151" t="s">
        <v>445</v>
      </c>
      <c r="L46" s="1151" t="s">
        <v>445</v>
      </c>
      <c r="M46" s="1152" t="s">
        <v>445</v>
      </c>
    </row>
    <row r="47" spans="2:13" ht="27.75" customHeight="1" x14ac:dyDescent="0.15">
      <c r="B47" s="1145"/>
      <c r="C47" s="1146"/>
      <c r="D47" s="1154"/>
      <c r="E47" s="1155" t="s">
        <v>536</v>
      </c>
      <c r="F47" s="1156"/>
      <c r="G47" s="1156"/>
      <c r="H47" s="1157"/>
      <c r="I47" s="1150" t="s">
        <v>445</v>
      </c>
      <c r="J47" s="1151" t="s">
        <v>445</v>
      </c>
      <c r="K47" s="1151" t="s">
        <v>445</v>
      </c>
      <c r="L47" s="1151" t="s">
        <v>445</v>
      </c>
      <c r="M47" s="1152" t="s">
        <v>445</v>
      </c>
    </row>
    <row r="48" spans="2:13" ht="27.75" customHeight="1" x14ac:dyDescent="0.15">
      <c r="B48" s="1145"/>
      <c r="C48" s="1146"/>
      <c r="D48" s="1147"/>
      <c r="E48" s="1148" t="s">
        <v>537</v>
      </c>
      <c r="F48" s="1148"/>
      <c r="G48" s="1148"/>
      <c r="H48" s="1149"/>
      <c r="I48" s="1150" t="s">
        <v>445</v>
      </c>
      <c r="J48" s="1151" t="s">
        <v>445</v>
      </c>
      <c r="K48" s="1151" t="s">
        <v>445</v>
      </c>
      <c r="L48" s="1151" t="s">
        <v>445</v>
      </c>
      <c r="M48" s="1152" t="s">
        <v>445</v>
      </c>
    </row>
    <row r="49" spans="2:13" ht="27.75" customHeight="1" x14ac:dyDescent="0.15">
      <c r="B49" s="1158"/>
      <c r="C49" s="1159"/>
      <c r="D49" s="1147"/>
      <c r="E49" s="1148" t="s">
        <v>538</v>
      </c>
      <c r="F49" s="1148"/>
      <c r="G49" s="1148"/>
      <c r="H49" s="1149"/>
      <c r="I49" s="1150" t="s">
        <v>445</v>
      </c>
      <c r="J49" s="1151" t="s">
        <v>445</v>
      </c>
      <c r="K49" s="1151" t="s">
        <v>445</v>
      </c>
      <c r="L49" s="1151" t="s">
        <v>445</v>
      </c>
      <c r="M49" s="1152" t="s">
        <v>445</v>
      </c>
    </row>
    <row r="50" spans="2:13" ht="27.75" customHeight="1" x14ac:dyDescent="0.15">
      <c r="B50" s="1160" t="s">
        <v>539</v>
      </c>
      <c r="C50" s="1161"/>
      <c r="D50" s="1162"/>
      <c r="E50" s="1148" t="s">
        <v>540</v>
      </c>
      <c r="F50" s="1148"/>
      <c r="G50" s="1148"/>
      <c r="H50" s="1149"/>
      <c r="I50" s="1150">
        <v>3661</v>
      </c>
      <c r="J50" s="1151">
        <v>3671</v>
      </c>
      <c r="K50" s="1151">
        <v>4247</v>
      </c>
      <c r="L50" s="1151">
        <v>4281</v>
      </c>
      <c r="M50" s="1152">
        <v>3997</v>
      </c>
    </row>
    <row r="51" spans="2:13" ht="27.75" customHeight="1" x14ac:dyDescent="0.15">
      <c r="B51" s="1145"/>
      <c r="C51" s="1146"/>
      <c r="D51" s="1147"/>
      <c r="E51" s="1148" t="s">
        <v>541</v>
      </c>
      <c r="F51" s="1148"/>
      <c r="G51" s="1148"/>
      <c r="H51" s="1149"/>
      <c r="I51" s="1150">
        <v>2149</v>
      </c>
      <c r="J51" s="1151">
        <v>2012</v>
      </c>
      <c r="K51" s="1151">
        <v>2068</v>
      </c>
      <c r="L51" s="1151">
        <v>2063</v>
      </c>
      <c r="M51" s="1152">
        <v>2077</v>
      </c>
    </row>
    <row r="52" spans="2:13" ht="27.75" customHeight="1" x14ac:dyDescent="0.15">
      <c r="B52" s="1158"/>
      <c r="C52" s="1159"/>
      <c r="D52" s="1147"/>
      <c r="E52" s="1148" t="s">
        <v>542</v>
      </c>
      <c r="F52" s="1148"/>
      <c r="G52" s="1148"/>
      <c r="H52" s="1149"/>
      <c r="I52" s="1150">
        <v>11961</v>
      </c>
      <c r="J52" s="1151">
        <v>13453</v>
      </c>
      <c r="K52" s="1151">
        <v>13374</v>
      </c>
      <c r="L52" s="1151">
        <v>13912</v>
      </c>
      <c r="M52" s="1152">
        <v>13527</v>
      </c>
    </row>
    <row r="53" spans="2:13" ht="27.75" customHeight="1" thickBot="1" x14ac:dyDescent="0.2">
      <c r="B53" s="1163" t="s">
        <v>513</v>
      </c>
      <c r="C53" s="1164"/>
      <c r="D53" s="1165"/>
      <c r="E53" s="1166" t="s">
        <v>543</v>
      </c>
      <c r="F53" s="1166"/>
      <c r="G53" s="1166"/>
      <c r="H53" s="1167"/>
      <c r="I53" s="1168">
        <v>4402</v>
      </c>
      <c r="J53" s="1169">
        <v>4382</v>
      </c>
      <c r="K53" s="1169">
        <v>4748</v>
      </c>
      <c r="L53" s="1169">
        <v>4538</v>
      </c>
      <c r="M53" s="1170">
        <v>5313</v>
      </c>
    </row>
    <row r="54" spans="2:13" ht="27.75" customHeight="1" x14ac:dyDescent="0.15">
      <c r="B54" s="1171"/>
      <c r="C54" s="1172"/>
      <c r="D54" s="1172"/>
      <c r="E54" s="1173"/>
      <c r="F54" s="1173"/>
      <c r="G54" s="1173"/>
      <c r="H54" s="1173"/>
      <c r="I54" s="1174"/>
      <c r="J54" s="1174"/>
      <c r="K54" s="1174"/>
      <c r="L54" s="1174"/>
      <c r="M54" s="1174"/>
    </row>
    <row r="55" spans="2:13" x14ac:dyDescent="0.15"/>
  </sheetData>
  <sheetProtection algorithmName="SHA-512" hashValue="icTIQMExO51tXohkOCs29M+BRbsNpIldAn2cdUjB2HwgS1BSTrf1DzWf+pG3zNbJTWyo9pln/KJ5nVY2Peh7TQ==" saltValue="rr8jrzW0Uw/ai8lVXUqJ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A6772-A79C-42CB-817E-E5EAF1F30F19}">
  <sheetPr>
    <tabColor rgb="FFFFFF00"/>
    <pageSetUpPr fitToPage="1"/>
  </sheetPr>
  <dimension ref="B1:W64"/>
  <sheetViews>
    <sheetView showGridLines="0" topLeftCell="A44" zoomScale="70" zoomScaleNormal="70" zoomScaleSheetLayoutView="100" workbookViewId="0"/>
  </sheetViews>
  <sheetFormatPr defaultColWidth="0" defaultRowHeight="13.5" customHeight="1" zeroHeight="1" x14ac:dyDescent="0.15"/>
  <cols>
    <col min="1" max="1" width="8.25" style="992" customWidth="1"/>
    <col min="2" max="2" width="16.375" style="992" customWidth="1"/>
    <col min="3" max="5" width="26.25" style="992" customWidth="1"/>
    <col min="6" max="8" width="24.25" style="992" customWidth="1"/>
    <col min="9" max="14" width="26" style="992" customWidth="1"/>
    <col min="15" max="15" width="6.125" style="992" customWidth="1"/>
    <col min="16" max="16" width="9" style="992" hidden="1" customWidth="1"/>
    <col min="17" max="20" width="0" style="992" hidden="1" customWidth="1"/>
    <col min="21" max="21" width="9" style="992" hidden="1" customWidth="1"/>
    <col min="22" max="22" width="0" style="992" hidden="1" customWidth="1"/>
    <col min="23" max="23" width="9" style="992" hidden="1" customWidth="1"/>
    <col min="24" max="16384" width="0" style="99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993"/>
      <c r="C53" s="993"/>
      <c r="D53" s="993"/>
      <c r="E53" s="993"/>
      <c r="F53" s="993"/>
      <c r="G53" s="993"/>
      <c r="H53" s="1175" t="s">
        <v>544</v>
      </c>
    </row>
    <row r="54" spans="2:8" ht="29.25" customHeight="1" thickBot="1" x14ac:dyDescent="0.25">
      <c r="B54" s="1176" t="s">
        <v>24</v>
      </c>
      <c r="C54" s="1177"/>
      <c r="D54" s="1177"/>
      <c r="E54" s="1178" t="s">
        <v>483</v>
      </c>
      <c r="F54" s="1179" t="s">
        <v>5</v>
      </c>
      <c r="G54" s="1179" t="s">
        <v>6</v>
      </c>
      <c r="H54" s="1180" t="s">
        <v>7</v>
      </c>
    </row>
    <row r="55" spans="2:8" ht="52.5" customHeight="1" x14ac:dyDescent="0.15">
      <c r="B55" s="1181"/>
      <c r="C55" s="1182" t="s">
        <v>118</v>
      </c>
      <c r="D55" s="1182"/>
      <c r="E55" s="1183"/>
      <c r="F55" s="1184">
        <v>1588</v>
      </c>
      <c r="G55" s="1184">
        <v>1892</v>
      </c>
      <c r="H55" s="1185">
        <v>1339</v>
      </c>
    </row>
    <row r="56" spans="2:8" ht="52.5" customHeight="1" x14ac:dyDescent="0.15">
      <c r="B56" s="1186"/>
      <c r="C56" s="1187" t="s">
        <v>545</v>
      </c>
      <c r="D56" s="1187"/>
      <c r="E56" s="1188"/>
      <c r="F56" s="1189" t="s">
        <v>445</v>
      </c>
      <c r="G56" s="1189" t="s">
        <v>445</v>
      </c>
      <c r="H56" s="1190" t="s">
        <v>445</v>
      </c>
    </row>
    <row r="57" spans="2:8" ht="53.25" customHeight="1" x14ac:dyDescent="0.15">
      <c r="B57" s="1186"/>
      <c r="C57" s="1191" t="s">
        <v>123</v>
      </c>
      <c r="D57" s="1191"/>
      <c r="E57" s="1192"/>
      <c r="F57" s="1193">
        <v>1917</v>
      </c>
      <c r="G57" s="1193">
        <v>1399</v>
      </c>
      <c r="H57" s="1194">
        <v>1690</v>
      </c>
    </row>
    <row r="58" spans="2:8" ht="45.75" customHeight="1" x14ac:dyDescent="0.15">
      <c r="B58" s="1195"/>
      <c r="C58" s="1196" t="s">
        <v>546</v>
      </c>
      <c r="D58" s="1197"/>
      <c r="E58" s="1198"/>
      <c r="F58" s="1199"/>
      <c r="G58" s="1199"/>
      <c r="H58" s="1200"/>
    </row>
    <row r="59" spans="2:8" ht="45.75" customHeight="1" x14ac:dyDescent="0.15">
      <c r="B59" s="1195"/>
      <c r="C59" s="1196" t="s">
        <v>547</v>
      </c>
      <c r="D59" s="1197"/>
      <c r="E59" s="1198"/>
      <c r="F59" s="1199"/>
      <c r="G59" s="1199"/>
      <c r="H59" s="1200"/>
    </row>
    <row r="60" spans="2:8" ht="45.75" customHeight="1" x14ac:dyDescent="0.15">
      <c r="B60" s="1195"/>
      <c r="C60" s="1196" t="s">
        <v>547</v>
      </c>
      <c r="D60" s="1197"/>
      <c r="E60" s="1198"/>
      <c r="F60" s="1199"/>
      <c r="G60" s="1199"/>
      <c r="H60" s="1200"/>
    </row>
    <row r="61" spans="2:8" ht="45.75" customHeight="1" x14ac:dyDescent="0.15">
      <c r="B61" s="1195"/>
      <c r="C61" s="1196" t="s">
        <v>547</v>
      </c>
      <c r="D61" s="1197"/>
      <c r="E61" s="1198"/>
      <c r="F61" s="1199"/>
      <c r="G61" s="1199"/>
      <c r="H61" s="1200"/>
    </row>
    <row r="62" spans="2:8" ht="45.75" customHeight="1" thickBot="1" x14ac:dyDescent="0.2">
      <c r="B62" s="1201"/>
      <c r="C62" s="1202" t="s">
        <v>547</v>
      </c>
      <c r="D62" s="1203"/>
      <c r="E62" s="1204"/>
      <c r="F62" s="1205"/>
      <c r="G62" s="1205"/>
      <c r="H62" s="1206"/>
    </row>
    <row r="63" spans="2:8" ht="52.5" customHeight="1" thickBot="1" x14ac:dyDescent="0.2">
      <c r="B63" s="1207"/>
      <c r="C63" s="1208" t="s">
        <v>548</v>
      </c>
      <c r="D63" s="1208"/>
      <c r="E63" s="1209"/>
      <c r="F63" s="1210">
        <v>3505</v>
      </c>
      <c r="G63" s="1210">
        <v>3291</v>
      </c>
      <c r="H63" s="1211">
        <v>3028</v>
      </c>
    </row>
    <row r="64" spans="2:8" x14ac:dyDescent="0.15"/>
  </sheetData>
  <sheetProtection algorithmName="SHA-512" hashValue="v/etefN5F/tUWOcEM+563ujRDbvjSx+x9HkOqVHaVyPuRm4XT8+1MEtgHIaTZWIex3ELQDGwAU5QpqW/6TkJmg==" saltValue="+JmhhmB6qQYfV522jS4V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abSelected="1" topLeftCell="N1" zoomScaleNormal="100" zoomScaleSheetLayoutView="55" workbookViewId="0">
      <selection activeCell="AN70" sqref="AN70"/>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39" t="s">
        <v>15</v>
      </c>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c r="CH43" s="40"/>
      <c r="CI43" s="40"/>
      <c r="CJ43" s="40"/>
      <c r="CK43" s="40"/>
      <c r="CL43" s="40"/>
      <c r="CM43" s="40"/>
      <c r="CN43" s="40"/>
      <c r="CO43" s="40"/>
      <c r="CP43" s="40"/>
      <c r="CQ43" s="40"/>
      <c r="CR43" s="40"/>
      <c r="CS43" s="40"/>
      <c r="CT43" s="40"/>
      <c r="CU43" s="40"/>
      <c r="CV43" s="40"/>
      <c r="CW43" s="40"/>
      <c r="CX43" s="40"/>
      <c r="CY43" s="40"/>
      <c r="CZ43" s="40"/>
      <c r="DA43" s="40"/>
      <c r="DB43" s="40"/>
      <c r="DC43" s="41"/>
    </row>
    <row r="44" spans="2:109" x14ac:dyDescent="0.15">
      <c r="B44" s="10"/>
      <c r="AN44" s="42"/>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c r="CS44" s="43"/>
      <c r="CT44" s="43"/>
      <c r="CU44" s="43"/>
      <c r="CV44" s="43"/>
      <c r="CW44" s="43"/>
      <c r="CX44" s="43"/>
      <c r="CY44" s="43"/>
      <c r="CZ44" s="43"/>
      <c r="DA44" s="43"/>
      <c r="DB44" s="43"/>
      <c r="DC44" s="44"/>
    </row>
    <row r="45" spans="2:109" x14ac:dyDescent="0.15">
      <c r="B45" s="10"/>
      <c r="AN45" s="42"/>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c r="CH45" s="43"/>
      <c r="CI45" s="43"/>
      <c r="CJ45" s="43"/>
      <c r="CK45" s="43"/>
      <c r="CL45" s="43"/>
      <c r="CM45" s="43"/>
      <c r="CN45" s="43"/>
      <c r="CO45" s="43"/>
      <c r="CP45" s="43"/>
      <c r="CQ45" s="43"/>
      <c r="CR45" s="43"/>
      <c r="CS45" s="43"/>
      <c r="CT45" s="43"/>
      <c r="CU45" s="43"/>
      <c r="CV45" s="43"/>
      <c r="CW45" s="43"/>
      <c r="CX45" s="43"/>
      <c r="CY45" s="43"/>
      <c r="CZ45" s="43"/>
      <c r="DA45" s="43"/>
      <c r="DB45" s="43"/>
      <c r="DC45" s="44"/>
    </row>
    <row r="46" spans="2:109" x14ac:dyDescent="0.15">
      <c r="B46" s="10"/>
      <c r="AN46" s="42"/>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c r="CQ46" s="43"/>
      <c r="CR46" s="43"/>
      <c r="CS46" s="43"/>
      <c r="CT46" s="43"/>
      <c r="CU46" s="43"/>
      <c r="CV46" s="43"/>
      <c r="CW46" s="43"/>
      <c r="CX46" s="43"/>
      <c r="CY46" s="43"/>
      <c r="CZ46" s="43"/>
      <c r="DA46" s="43"/>
      <c r="DB46" s="43"/>
      <c r="DC46" s="44"/>
    </row>
    <row r="47" spans="2:109" x14ac:dyDescent="0.15">
      <c r="B47" s="10"/>
      <c r="AN47" s="45"/>
      <c r="AO47" s="46"/>
      <c r="AP47" s="46"/>
      <c r="AQ47" s="46"/>
      <c r="AR47" s="46"/>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c r="BR47" s="46"/>
      <c r="BS47" s="46"/>
      <c r="BT47" s="46"/>
      <c r="BU47" s="46"/>
      <c r="BV47" s="46"/>
      <c r="BW47" s="46"/>
      <c r="BX47" s="46"/>
      <c r="BY47" s="46"/>
      <c r="BZ47" s="46"/>
      <c r="CA47" s="46"/>
      <c r="CB47" s="46"/>
      <c r="CC47" s="46"/>
      <c r="CD47" s="46"/>
      <c r="CE47" s="46"/>
      <c r="CF47" s="46"/>
      <c r="CG47" s="46"/>
      <c r="CH47" s="46"/>
      <c r="CI47" s="46"/>
      <c r="CJ47" s="46"/>
      <c r="CK47" s="46"/>
      <c r="CL47" s="46"/>
      <c r="CM47" s="46"/>
      <c r="CN47" s="46"/>
      <c r="CO47" s="46"/>
      <c r="CP47" s="46"/>
      <c r="CQ47" s="46"/>
      <c r="CR47" s="46"/>
      <c r="CS47" s="46"/>
      <c r="CT47" s="46"/>
      <c r="CU47" s="46"/>
      <c r="CV47" s="46"/>
      <c r="CW47" s="46"/>
      <c r="CX47" s="46"/>
      <c r="CY47" s="46"/>
      <c r="CZ47" s="46"/>
      <c r="DA47" s="46"/>
      <c r="DB47" s="46"/>
      <c r="DC47" s="47"/>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48"/>
      <c r="H50" s="48"/>
      <c r="I50" s="48"/>
      <c r="J50" s="48"/>
      <c r="K50" s="20"/>
      <c r="L50" s="20"/>
      <c r="M50" s="21"/>
      <c r="N50" s="21"/>
      <c r="AN50" s="49"/>
      <c r="AO50" s="50"/>
      <c r="AP50" s="50"/>
      <c r="AQ50" s="50"/>
      <c r="AR50" s="50"/>
      <c r="AS50" s="50"/>
      <c r="AT50" s="50"/>
      <c r="AU50" s="50"/>
      <c r="AV50" s="50"/>
      <c r="AW50" s="50"/>
      <c r="AX50" s="50"/>
      <c r="AY50" s="50"/>
      <c r="AZ50" s="50"/>
      <c r="BA50" s="50"/>
      <c r="BB50" s="50"/>
      <c r="BC50" s="50"/>
      <c r="BD50" s="50"/>
      <c r="BE50" s="50"/>
      <c r="BF50" s="50"/>
      <c r="BG50" s="50"/>
      <c r="BH50" s="50"/>
      <c r="BI50" s="50"/>
      <c r="BJ50" s="50"/>
      <c r="BK50" s="50"/>
      <c r="BL50" s="50"/>
      <c r="BM50" s="50"/>
      <c r="BN50" s="50"/>
      <c r="BO50" s="51"/>
      <c r="BP50" s="52" t="s">
        <v>3</v>
      </c>
      <c r="BQ50" s="52"/>
      <c r="BR50" s="52"/>
      <c r="BS50" s="52"/>
      <c r="BT50" s="52"/>
      <c r="BU50" s="52"/>
      <c r="BV50" s="52"/>
      <c r="BW50" s="52"/>
      <c r="BX50" s="52" t="s">
        <v>4</v>
      </c>
      <c r="BY50" s="52"/>
      <c r="BZ50" s="52"/>
      <c r="CA50" s="52"/>
      <c r="CB50" s="52"/>
      <c r="CC50" s="52"/>
      <c r="CD50" s="52"/>
      <c r="CE50" s="52"/>
      <c r="CF50" s="52" t="s">
        <v>5</v>
      </c>
      <c r="CG50" s="52"/>
      <c r="CH50" s="52"/>
      <c r="CI50" s="52"/>
      <c r="CJ50" s="52"/>
      <c r="CK50" s="52"/>
      <c r="CL50" s="52"/>
      <c r="CM50" s="52"/>
      <c r="CN50" s="52" t="s">
        <v>6</v>
      </c>
      <c r="CO50" s="52"/>
      <c r="CP50" s="52"/>
      <c r="CQ50" s="52"/>
      <c r="CR50" s="52"/>
      <c r="CS50" s="52"/>
      <c r="CT50" s="52"/>
      <c r="CU50" s="52"/>
      <c r="CV50" s="52" t="s">
        <v>7</v>
      </c>
      <c r="CW50" s="52"/>
      <c r="CX50" s="52"/>
      <c r="CY50" s="52"/>
      <c r="CZ50" s="52"/>
      <c r="DA50" s="52"/>
      <c r="DB50" s="52"/>
      <c r="DC50" s="52"/>
    </row>
    <row r="51" spans="1:109" ht="13.5" customHeight="1" x14ac:dyDescent="0.15">
      <c r="B51" s="10"/>
      <c r="G51" s="58"/>
      <c r="H51" s="58"/>
      <c r="I51" s="56"/>
      <c r="J51" s="56"/>
      <c r="K51" s="54"/>
      <c r="L51" s="54"/>
      <c r="M51" s="54"/>
      <c r="N51" s="54"/>
      <c r="AM51" s="19"/>
      <c r="AN51" s="55" t="s">
        <v>8</v>
      </c>
      <c r="AO51" s="55"/>
      <c r="AP51" s="55"/>
      <c r="AQ51" s="55"/>
      <c r="AR51" s="55"/>
      <c r="AS51" s="55"/>
      <c r="AT51" s="55"/>
      <c r="AU51" s="55"/>
      <c r="AV51" s="55"/>
      <c r="AW51" s="55"/>
      <c r="AX51" s="55"/>
      <c r="AY51" s="55"/>
      <c r="AZ51" s="55"/>
      <c r="BA51" s="55"/>
      <c r="BB51" s="55" t="s">
        <v>9</v>
      </c>
      <c r="BC51" s="55"/>
      <c r="BD51" s="55"/>
      <c r="BE51" s="55"/>
      <c r="BF51" s="55"/>
      <c r="BG51" s="55"/>
      <c r="BH51" s="55"/>
      <c r="BI51" s="55"/>
      <c r="BJ51" s="55"/>
      <c r="BK51" s="55"/>
      <c r="BL51" s="55"/>
      <c r="BM51" s="55"/>
      <c r="BN51" s="55"/>
      <c r="BO51" s="55"/>
      <c r="BP51" s="53">
        <v>59.9</v>
      </c>
      <c r="BQ51" s="53"/>
      <c r="BR51" s="53"/>
      <c r="BS51" s="53"/>
      <c r="BT51" s="53"/>
      <c r="BU51" s="53"/>
      <c r="BV51" s="53"/>
      <c r="BW51" s="53"/>
      <c r="BX51" s="53">
        <v>57.4</v>
      </c>
      <c r="BY51" s="53"/>
      <c r="BZ51" s="53"/>
      <c r="CA51" s="53"/>
      <c r="CB51" s="53"/>
      <c r="CC51" s="53"/>
      <c r="CD51" s="53"/>
      <c r="CE51" s="53"/>
      <c r="CF51" s="53">
        <v>60</v>
      </c>
      <c r="CG51" s="53"/>
      <c r="CH51" s="53"/>
      <c r="CI51" s="53"/>
      <c r="CJ51" s="53"/>
      <c r="CK51" s="53"/>
      <c r="CL51" s="53"/>
      <c r="CM51" s="53"/>
      <c r="CN51" s="53">
        <v>58.4</v>
      </c>
      <c r="CO51" s="53"/>
      <c r="CP51" s="53"/>
      <c r="CQ51" s="53"/>
      <c r="CR51" s="53"/>
      <c r="CS51" s="53"/>
      <c r="CT51" s="53"/>
      <c r="CU51" s="53"/>
      <c r="CV51" s="53">
        <v>66.599999999999994</v>
      </c>
      <c r="CW51" s="53"/>
      <c r="CX51" s="53"/>
      <c r="CY51" s="53"/>
      <c r="CZ51" s="53"/>
      <c r="DA51" s="53"/>
      <c r="DB51" s="53"/>
      <c r="DC51" s="53"/>
    </row>
    <row r="52" spans="1:109" x14ac:dyDescent="0.15">
      <c r="B52" s="10"/>
      <c r="G52" s="58"/>
      <c r="H52" s="58"/>
      <c r="I52" s="56"/>
      <c r="J52" s="56"/>
      <c r="K52" s="54"/>
      <c r="L52" s="54"/>
      <c r="M52" s="54"/>
      <c r="N52" s="54"/>
      <c r="AM52" s="19"/>
      <c r="AN52" s="55"/>
      <c r="AO52" s="55"/>
      <c r="AP52" s="55"/>
      <c r="AQ52" s="55"/>
      <c r="AR52" s="55"/>
      <c r="AS52" s="55"/>
      <c r="AT52" s="55"/>
      <c r="AU52" s="55"/>
      <c r="AV52" s="55"/>
      <c r="AW52" s="55"/>
      <c r="AX52" s="55"/>
      <c r="AY52" s="55"/>
      <c r="AZ52" s="55"/>
      <c r="BA52" s="55"/>
      <c r="BB52" s="55"/>
      <c r="BC52" s="55"/>
      <c r="BD52" s="55"/>
      <c r="BE52" s="55"/>
      <c r="BF52" s="55"/>
      <c r="BG52" s="55"/>
      <c r="BH52" s="55"/>
      <c r="BI52" s="55"/>
      <c r="BJ52" s="55"/>
      <c r="BK52" s="55"/>
      <c r="BL52" s="55"/>
      <c r="BM52" s="55"/>
      <c r="BN52" s="55"/>
      <c r="BO52" s="55"/>
      <c r="BP52" s="53"/>
      <c r="BQ52" s="53"/>
      <c r="BR52" s="53"/>
      <c r="BS52" s="53"/>
      <c r="BT52" s="53"/>
      <c r="BU52" s="53"/>
      <c r="BV52" s="53"/>
      <c r="BW52" s="53"/>
      <c r="BX52" s="53"/>
      <c r="BY52" s="53"/>
      <c r="BZ52" s="53"/>
      <c r="CA52" s="53"/>
      <c r="CB52" s="53"/>
      <c r="CC52" s="53"/>
      <c r="CD52" s="53"/>
      <c r="CE52" s="53"/>
      <c r="CF52" s="53"/>
      <c r="CG52" s="53"/>
      <c r="CH52" s="53"/>
      <c r="CI52" s="53"/>
      <c r="CJ52" s="53"/>
      <c r="CK52" s="53"/>
      <c r="CL52" s="53"/>
      <c r="CM52" s="53"/>
      <c r="CN52" s="53"/>
      <c r="CO52" s="53"/>
      <c r="CP52" s="53"/>
      <c r="CQ52" s="53"/>
      <c r="CR52" s="53"/>
      <c r="CS52" s="53"/>
      <c r="CT52" s="53"/>
      <c r="CU52" s="53"/>
      <c r="CV52" s="53"/>
      <c r="CW52" s="53"/>
      <c r="CX52" s="53"/>
      <c r="CY52" s="53"/>
      <c r="CZ52" s="53"/>
      <c r="DA52" s="53"/>
      <c r="DB52" s="53"/>
      <c r="DC52" s="53"/>
    </row>
    <row r="53" spans="1:109" x14ac:dyDescent="0.15">
      <c r="A53" s="18"/>
      <c r="B53" s="10"/>
      <c r="G53" s="58"/>
      <c r="H53" s="58"/>
      <c r="I53" s="48"/>
      <c r="J53" s="48"/>
      <c r="K53" s="54"/>
      <c r="L53" s="54"/>
      <c r="M53" s="54"/>
      <c r="N53" s="54"/>
      <c r="AM53" s="19"/>
      <c r="AN53" s="55"/>
      <c r="AO53" s="55"/>
      <c r="AP53" s="55"/>
      <c r="AQ53" s="55"/>
      <c r="AR53" s="55"/>
      <c r="AS53" s="55"/>
      <c r="AT53" s="55"/>
      <c r="AU53" s="55"/>
      <c r="AV53" s="55"/>
      <c r="AW53" s="55"/>
      <c r="AX53" s="55"/>
      <c r="AY53" s="55"/>
      <c r="AZ53" s="55"/>
      <c r="BA53" s="55"/>
      <c r="BB53" s="55" t="s">
        <v>10</v>
      </c>
      <c r="BC53" s="55"/>
      <c r="BD53" s="55"/>
      <c r="BE53" s="55"/>
      <c r="BF53" s="55"/>
      <c r="BG53" s="55"/>
      <c r="BH53" s="55"/>
      <c r="BI53" s="55"/>
      <c r="BJ53" s="55"/>
      <c r="BK53" s="55"/>
      <c r="BL53" s="55"/>
      <c r="BM53" s="55"/>
      <c r="BN53" s="55"/>
      <c r="BO53" s="55"/>
      <c r="BP53" s="53">
        <v>39.5</v>
      </c>
      <c r="BQ53" s="53"/>
      <c r="BR53" s="53"/>
      <c r="BS53" s="53"/>
      <c r="BT53" s="53"/>
      <c r="BU53" s="53"/>
      <c r="BV53" s="53"/>
      <c r="BW53" s="53"/>
      <c r="BX53" s="53">
        <v>38.799999999999997</v>
      </c>
      <c r="BY53" s="53"/>
      <c r="BZ53" s="53"/>
      <c r="CA53" s="53"/>
      <c r="CB53" s="53"/>
      <c r="CC53" s="53"/>
      <c r="CD53" s="53"/>
      <c r="CE53" s="53"/>
      <c r="CF53" s="53">
        <v>40.799999999999997</v>
      </c>
      <c r="CG53" s="53"/>
      <c r="CH53" s="53"/>
      <c r="CI53" s="53"/>
      <c r="CJ53" s="53"/>
      <c r="CK53" s="53"/>
      <c r="CL53" s="53"/>
      <c r="CM53" s="53"/>
      <c r="CN53" s="53">
        <v>42.3</v>
      </c>
      <c r="CO53" s="53"/>
      <c r="CP53" s="53"/>
      <c r="CQ53" s="53"/>
      <c r="CR53" s="53"/>
      <c r="CS53" s="53"/>
      <c r="CT53" s="53"/>
      <c r="CU53" s="53"/>
      <c r="CV53" s="53">
        <v>42.8</v>
      </c>
      <c r="CW53" s="53"/>
      <c r="CX53" s="53"/>
      <c r="CY53" s="53"/>
      <c r="CZ53" s="53"/>
      <c r="DA53" s="53"/>
      <c r="DB53" s="53"/>
      <c r="DC53" s="53"/>
    </row>
    <row r="54" spans="1:109" x14ac:dyDescent="0.15">
      <c r="A54" s="18"/>
      <c r="B54" s="10"/>
      <c r="G54" s="58"/>
      <c r="H54" s="58"/>
      <c r="I54" s="48"/>
      <c r="J54" s="48"/>
      <c r="K54" s="54"/>
      <c r="L54" s="54"/>
      <c r="M54" s="54"/>
      <c r="N54" s="54"/>
      <c r="AM54" s="19"/>
      <c r="AN54" s="55"/>
      <c r="AO54" s="55"/>
      <c r="AP54" s="55"/>
      <c r="AQ54" s="55"/>
      <c r="AR54" s="55"/>
      <c r="AS54" s="55"/>
      <c r="AT54" s="55"/>
      <c r="AU54" s="55"/>
      <c r="AV54" s="55"/>
      <c r="AW54" s="55"/>
      <c r="AX54" s="55"/>
      <c r="AY54" s="55"/>
      <c r="AZ54" s="55"/>
      <c r="BA54" s="55"/>
      <c r="BB54" s="55"/>
      <c r="BC54" s="55"/>
      <c r="BD54" s="55"/>
      <c r="BE54" s="55"/>
      <c r="BF54" s="55"/>
      <c r="BG54" s="55"/>
      <c r="BH54" s="55"/>
      <c r="BI54" s="55"/>
      <c r="BJ54" s="55"/>
      <c r="BK54" s="55"/>
      <c r="BL54" s="55"/>
      <c r="BM54" s="55"/>
      <c r="BN54" s="55"/>
      <c r="BO54" s="55"/>
      <c r="BP54" s="53"/>
      <c r="BQ54" s="53"/>
      <c r="BR54" s="53"/>
      <c r="BS54" s="53"/>
      <c r="BT54" s="53"/>
      <c r="BU54" s="53"/>
      <c r="BV54" s="53"/>
      <c r="BW54" s="53"/>
      <c r="BX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row>
    <row r="55" spans="1:109" x14ac:dyDescent="0.15">
      <c r="A55" s="18"/>
      <c r="B55" s="10"/>
      <c r="G55" s="48"/>
      <c r="H55" s="48"/>
      <c r="I55" s="48"/>
      <c r="J55" s="48"/>
      <c r="K55" s="54"/>
      <c r="L55" s="54"/>
      <c r="M55" s="54"/>
      <c r="N55" s="54"/>
      <c r="AN55" s="52" t="s">
        <v>11</v>
      </c>
      <c r="AO55" s="52"/>
      <c r="AP55" s="52"/>
      <c r="AQ55" s="52"/>
      <c r="AR55" s="52"/>
      <c r="AS55" s="52"/>
      <c r="AT55" s="52"/>
      <c r="AU55" s="52"/>
      <c r="AV55" s="52"/>
      <c r="AW55" s="52"/>
      <c r="AX55" s="52"/>
      <c r="AY55" s="52"/>
      <c r="AZ55" s="52"/>
      <c r="BA55" s="52"/>
      <c r="BB55" s="55" t="s">
        <v>9</v>
      </c>
      <c r="BC55" s="55"/>
      <c r="BD55" s="55"/>
      <c r="BE55" s="55"/>
      <c r="BF55" s="55"/>
      <c r="BG55" s="55"/>
      <c r="BH55" s="55"/>
      <c r="BI55" s="55"/>
      <c r="BJ55" s="55"/>
      <c r="BK55" s="55"/>
      <c r="BL55" s="55"/>
      <c r="BM55" s="55"/>
      <c r="BN55" s="55"/>
      <c r="BO55" s="55"/>
      <c r="BP55" s="53">
        <v>49.7</v>
      </c>
      <c r="BQ55" s="53"/>
      <c r="BR55" s="53"/>
      <c r="BS55" s="53"/>
      <c r="BT55" s="53"/>
      <c r="BU55" s="53"/>
      <c r="BV55" s="53"/>
      <c r="BW55" s="53"/>
      <c r="BX55" s="53">
        <v>37.299999999999997</v>
      </c>
      <c r="BY55" s="53"/>
      <c r="BZ55" s="53"/>
      <c r="CA55" s="53"/>
      <c r="CB55" s="53"/>
      <c r="CC55" s="53"/>
      <c r="CD55" s="53"/>
      <c r="CE55" s="53"/>
      <c r="CF55" s="53">
        <v>25.4</v>
      </c>
      <c r="CG55" s="53"/>
      <c r="CH55" s="53"/>
      <c r="CI55" s="53"/>
      <c r="CJ55" s="53"/>
      <c r="CK55" s="53"/>
      <c r="CL55" s="53"/>
      <c r="CM55" s="53"/>
      <c r="CN55" s="53">
        <v>17.600000000000001</v>
      </c>
      <c r="CO55" s="53"/>
      <c r="CP55" s="53"/>
      <c r="CQ55" s="53"/>
      <c r="CR55" s="53"/>
      <c r="CS55" s="53"/>
      <c r="CT55" s="53"/>
      <c r="CU55" s="53"/>
      <c r="CV55" s="53">
        <v>17.2</v>
      </c>
      <c r="CW55" s="53"/>
      <c r="CX55" s="53"/>
      <c r="CY55" s="53"/>
      <c r="CZ55" s="53"/>
      <c r="DA55" s="53"/>
      <c r="DB55" s="53"/>
      <c r="DC55" s="53"/>
    </row>
    <row r="56" spans="1:109" x14ac:dyDescent="0.15">
      <c r="A56" s="18"/>
      <c r="B56" s="10"/>
      <c r="G56" s="48"/>
      <c r="H56" s="48"/>
      <c r="I56" s="48"/>
      <c r="J56" s="48"/>
      <c r="K56" s="54"/>
      <c r="L56" s="54"/>
      <c r="M56" s="54"/>
      <c r="N56" s="54"/>
      <c r="AN56" s="52"/>
      <c r="AO56" s="52"/>
      <c r="AP56" s="52"/>
      <c r="AQ56" s="52"/>
      <c r="AR56" s="52"/>
      <c r="AS56" s="52"/>
      <c r="AT56" s="52"/>
      <c r="AU56" s="52"/>
      <c r="AV56" s="52"/>
      <c r="AW56" s="52"/>
      <c r="AX56" s="52"/>
      <c r="AY56" s="52"/>
      <c r="AZ56" s="52"/>
      <c r="BA56" s="52"/>
      <c r="BB56" s="55"/>
      <c r="BC56" s="55"/>
      <c r="BD56" s="55"/>
      <c r="BE56" s="55"/>
      <c r="BF56" s="55"/>
      <c r="BG56" s="55"/>
      <c r="BH56" s="55"/>
      <c r="BI56" s="55"/>
      <c r="BJ56" s="55"/>
      <c r="BK56" s="55"/>
      <c r="BL56" s="55"/>
      <c r="BM56" s="55"/>
      <c r="BN56" s="55"/>
      <c r="BO56" s="55"/>
      <c r="BP56" s="53"/>
      <c r="BQ56" s="53"/>
      <c r="BR56" s="53"/>
      <c r="BS56" s="53"/>
      <c r="BT56" s="53"/>
      <c r="BU56" s="53"/>
      <c r="BV56" s="53"/>
      <c r="BW56" s="53"/>
      <c r="BX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row>
    <row r="57" spans="1:109" s="18" customFormat="1" x14ac:dyDescent="0.15">
      <c r="B57" s="22"/>
      <c r="G57" s="48"/>
      <c r="H57" s="48"/>
      <c r="I57" s="57"/>
      <c r="J57" s="57"/>
      <c r="K57" s="54"/>
      <c r="L57" s="54"/>
      <c r="M57" s="54"/>
      <c r="N57" s="54"/>
      <c r="AM57" s="3"/>
      <c r="AN57" s="52"/>
      <c r="AO57" s="52"/>
      <c r="AP57" s="52"/>
      <c r="AQ57" s="52"/>
      <c r="AR57" s="52"/>
      <c r="AS57" s="52"/>
      <c r="AT57" s="52"/>
      <c r="AU57" s="52"/>
      <c r="AV57" s="52"/>
      <c r="AW57" s="52"/>
      <c r="AX57" s="52"/>
      <c r="AY57" s="52"/>
      <c r="AZ57" s="52"/>
      <c r="BA57" s="52"/>
      <c r="BB57" s="55" t="s">
        <v>10</v>
      </c>
      <c r="BC57" s="55"/>
      <c r="BD57" s="55"/>
      <c r="BE57" s="55"/>
      <c r="BF57" s="55"/>
      <c r="BG57" s="55"/>
      <c r="BH57" s="55"/>
      <c r="BI57" s="55"/>
      <c r="BJ57" s="55"/>
      <c r="BK57" s="55"/>
      <c r="BL57" s="55"/>
      <c r="BM57" s="55"/>
      <c r="BN57" s="55"/>
      <c r="BO57" s="55"/>
      <c r="BP57" s="53">
        <v>60.2</v>
      </c>
      <c r="BQ57" s="53"/>
      <c r="BR57" s="53"/>
      <c r="BS57" s="53"/>
      <c r="BT57" s="53"/>
      <c r="BU57" s="53"/>
      <c r="BV57" s="53"/>
      <c r="BW57" s="53"/>
      <c r="BX57" s="53">
        <v>62</v>
      </c>
      <c r="BY57" s="53"/>
      <c r="BZ57" s="53"/>
      <c r="CA57" s="53"/>
      <c r="CB57" s="53"/>
      <c r="CC57" s="53"/>
      <c r="CD57" s="53"/>
      <c r="CE57" s="53"/>
      <c r="CF57" s="53">
        <v>63.2</v>
      </c>
      <c r="CG57" s="53"/>
      <c r="CH57" s="53"/>
      <c r="CI57" s="53"/>
      <c r="CJ57" s="53"/>
      <c r="CK57" s="53"/>
      <c r="CL57" s="53"/>
      <c r="CM57" s="53"/>
      <c r="CN57" s="53">
        <v>65.3</v>
      </c>
      <c r="CO57" s="53"/>
      <c r="CP57" s="53"/>
      <c r="CQ57" s="53"/>
      <c r="CR57" s="53"/>
      <c r="CS57" s="53"/>
      <c r="CT57" s="53"/>
      <c r="CU57" s="53"/>
      <c r="CV57" s="53">
        <v>66.900000000000006</v>
      </c>
      <c r="CW57" s="53"/>
      <c r="CX57" s="53"/>
      <c r="CY57" s="53"/>
      <c r="CZ57" s="53"/>
      <c r="DA57" s="53"/>
      <c r="DB57" s="53"/>
      <c r="DC57" s="53"/>
      <c r="DD57" s="23"/>
      <c r="DE57" s="22"/>
    </row>
    <row r="58" spans="1:109" s="18" customFormat="1" x14ac:dyDescent="0.15">
      <c r="A58" s="3"/>
      <c r="B58" s="22"/>
      <c r="G58" s="48"/>
      <c r="H58" s="48"/>
      <c r="I58" s="57"/>
      <c r="J58" s="57"/>
      <c r="K58" s="54"/>
      <c r="L58" s="54"/>
      <c r="M58" s="54"/>
      <c r="N58" s="54"/>
      <c r="AM58" s="3"/>
      <c r="AN58" s="52"/>
      <c r="AO58" s="52"/>
      <c r="AP58" s="52"/>
      <c r="AQ58" s="52"/>
      <c r="AR58" s="52"/>
      <c r="AS58" s="52"/>
      <c r="AT58" s="52"/>
      <c r="AU58" s="52"/>
      <c r="AV58" s="52"/>
      <c r="AW58" s="52"/>
      <c r="AX58" s="52"/>
      <c r="AY58" s="52"/>
      <c r="AZ58" s="52"/>
      <c r="BA58" s="52"/>
      <c r="BB58" s="55"/>
      <c r="BC58" s="55"/>
      <c r="BD58" s="55"/>
      <c r="BE58" s="55"/>
      <c r="BF58" s="55"/>
      <c r="BG58" s="55"/>
      <c r="BH58" s="55"/>
      <c r="BI58" s="55"/>
      <c r="BJ58" s="55"/>
      <c r="BK58" s="55"/>
      <c r="BL58" s="55"/>
      <c r="BM58" s="55"/>
      <c r="BN58" s="55"/>
      <c r="BO58" s="55"/>
      <c r="BP58" s="53"/>
      <c r="BQ58" s="53"/>
      <c r="BR58" s="53"/>
      <c r="BS58" s="53"/>
      <c r="BT58" s="53"/>
      <c r="BU58" s="53"/>
      <c r="BV58" s="53"/>
      <c r="BW58" s="53"/>
      <c r="BX58" s="53"/>
      <c r="BY58" s="53"/>
      <c r="BZ58" s="53"/>
      <c r="CA58" s="53"/>
      <c r="CB58" s="53"/>
      <c r="CC58" s="53"/>
      <c r="CD58" s="53"/>
      <c r="CE58" s="53"/>
      <c r="CF58" s="53"/>
      <c r="CG58" s="53"/>
      <c r="CH58" s="53"/>
      <c r="CI58" s="53"/>
      <c r="CJ58" s="53"/>
      <c r="CK58" s="53"/>
      <c r="CL58" s="53"/>
      <c r="CM58" s="53"/>
      <c r="CN58" s="53"/>
      <c r="CO58" s="53"/>
      <c r="CP58" s="53"/>
      <c r="CQ58" s="53"/>
      <c r="CR58" s="53"/>
      <c r="CS58" s="53"/>
      <c r="CT58" s="53"/>
      <c r="CU58" s="53"/>
      <c r="CV58" s="53"/>
      <c r="CW58" s="53"/>
      <c r="CX58" s="53"/>
      <c r="CY58" s="53"/>
      <c r="CZ58" s="53"/>
      <c r="DA58" s="53"/>
      <c r="DB58" s="53"/>
      <c r="DC58" s="53"/>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39" t="s">
        <v>16</v>
      </c>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c r="CH65" s="40"/>
      <c r="CI65" s="40"/>
      <c r="CJ65" s="40"/>
      <c r="CK65" s="40"/>
      <c r="CL65" s="40"/>
      <c r="CM65" s="40"/>
      <c r="CN65" s="40"/>
      <c r="CO65" s="40"/>
      <c r="CP65" s="40"/>
      <c r="CQ65" s="40"/>
      <c r="CR65" s="40"/>
      <c r="CS65" s="40"/>
      <c r="CT65" s="40"/>
      <c r="CU65" s="40"/>
      <c r="CV65" s="40"/>
      <c r="CW65" s="40"/>
      <c r="CX65" s="40"/>
      <c r="CY65" s="40"/>
      <c r="CZ65" s="40"/>
      <c r="DA65" s="40"/>
      <c r="DB65" s="40"/>
      <c r="DC65" s="41"/>
    </row>
    <row r="66" spans="2:107" x14ac:dyDescent="0.15">
      <c r="B66" s="10"/>
      <c r="AN66" s="42"/>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3"/>
      <c r="BR66" s="43"/>
      <c r="BS66" s="43"/>
      <c r="BT66" s="43"/>
      <c r="BU66" s="43"/>
      <c r="BV66" s="43"/>
      <c r="BW66" s="43"/>
      <c r="BX66" s="43"/>
      <c r="BY66" s="43"/>
      <c r="BZ66" s="43"/>
      <c r="CA66" s="43"/>
      <c r="CB66" s="43"/>
      <c r="CC66" s="43"/>
      <c r="CD66" s="43"/>
      <c r="CE66" s="43"/>
      <c r="CF66" s="43"/>
      <c r="CG66" s="43"/>
      <c r="CH66" s="43"/>
      <c r="CI66" s="43"/>
      <c r="CJ66" s="43"/>
      <c r="CK66" s="43"/>
      <c r="CL66" s="43"/>
      <c r="CM66" s="43"/>
      <c r="CN66" s="43"/>
      <c r="CO66" s="43"/>
      <c r="CP66" s="43"/>
      <c r="CQ66" s="43"/>
      <c r="CR66" s="43"/>
      <c r="CS66" s="43"/>
      <c r="CT66" s="43"/>
      <c r="CU66" s="43"/>
      <c r="CV66" s="43"/>
      <c r="CW66" s="43"/>
      <c r="CX66" s="43"/>
      <c r="CY66" s="43"/>
      <c r="CZ66" s="43"/>
      <c r="DA66" s="43"/>
      <c r="DB66" s="43"/>
      <c r="DC66" s="44"/>
    </row>
    <row r="67" spans="2:107" x14ac:dyDescent="0.15">
      <c r="B67" s="10"/>
      <c r="AN67" s="42"/>
      <c r="AO67" s="43"/>
      <c r="AP67" s="43"/>
      <c r="AQ67" s="43"/>
      <c r="AR67" s="43"/>
      <c r="AS67" s="43"/>
      <c r="AT67" s="43"/>
      <c r="AU67" s="43"/>
      <c r="AV67" s="43"/>
      <c r="AW67" s="43"/>
      <c r="AX67" s="43"/>
      <c r="AY67" s="43"/>
      <c r="AZ67" s="43"/>
      <c r="BA67" s="43"/>
      <c r="BB67" s="43"/>
      <c r="BC67" s="43"/>
      <c r="BD67" s="43"/>
      <c r="BE67" s="43"/>
      <c r="BF67" s="43"/>
      <c r="BG67" s="43"/>
      <c r="BH67" s="43"/>
      <c r="BI67" s="43"/>
      <c r="BJ67" s="43"/>
      <c r="BK67" s="43"/>
      <c r="BL67" s="43"/>
      <c r="BM67" s="43"/>
      <c r="BN67" s="43"/>
      <c r="BO67" s="43"/>
      <c r="BP67" s="43"/>
      <c r="BQ67" s="43"/>
      <c r="BR67" s="43"/>
      <c r="BS67" s="43"/>
      <c r="BT67" s="43"/>
      <c r="BU67" s="43"/>
      <c r="BV67" s="43"/>
      <c r="BW67" s="43"/>
      <c r="BX67" s="43"/>
      <c r="BY67" s="43"/>
      <c r="BZ67" s="43"/>
      <c r="CA67" s="43"/>
      <c r="CB67" s="43"/>
      <c r="CC67" s="43"/>
      <c r="CD67" s="43"/>
      <c r="CE67" s="43"/>
      <c r="CF67" s="43"/>
      <c r="CG67" s="43"/>
      <c r="CH67" s="43"/>
      <c r="CI67" s="43"/>
      <c r="CJ67" s="43"/>
      <c r="CK67" s="43"/>
      <c r="CL67" s="43"/>
      <c r="CM67" s="43"/>
      <c r="CN67" s="43"/>
      <c r="CO67" s="43"/>
      <c r="CP67" s="43"/>
      <c r="CQ67" s="43"/>
      <c r="CR67" s="43"/>
      <c r="CS67" s="43"/>
      <c r="CT67" s="43"/>
      <c r="CU67" s="43"/>
      <c r="CV67" s="43"/>
      <c r="CW67" s="43"/>
      <c r="CX67" s="43"/>
      <c r="CY67" s="43"/>
      <c r="CZ67" s="43"/>
      <c r="DA67" s="43"/>
      <c r="DB67" s="43"/>
      <c r="DC67" s="44"/>
    </row>
    <row r="68" spans="2:107" x14ac:dyDescent="0.15">
      <c r="B68" s="10"/>
      <c r="AN68" s="42"/>
      <c r="AO68" s="43"/>
      <c r="AP68" s="43"/>
      <c r="AQ68" s="43"/>
      <c r="AR68" s="43"/>
      <c r="AS68" s="43"/>
      <c r="AT68" s="43"/>
      <c r="AU68" s="43"/>
      <c r="AV68" s="43"/>
      <c r="AW68" s="43"/>
      <c r="AX68" s="43"/>
      <c r="AY68" s="43"/>
      <c r="AZ68" s="43"/>
      <c r="BA68" s="43"/>
      <c r="BB68" s="43"/>
      <c r="BC68" s="43"/>
      <c r="BD68" s="43"/>
      <c r="BE68" s="43"/>
      <c r="BF68" s="43"/>
      <c r="BG68" s="43"/>
      <c r="BH68" s="43"/>
      <c r="BI68" s="43"/>
      <c r="BJ68" s="43"/>
      <c r="BK68" s="43"/>
      <c r="BL68" s="43"/>
      <c r="BM68" s="43"/>
      <c r="BN68" s="43"/>
      <c r="BO68" s="43"/>
      <c r="BP68" s="43"/>
      <c r="BQ68" s="43"/>
      <c r="BR68" s="43"/>
      <c r="BS68" s="43"/>
      <c r="BT68" s="43"/>
      <c r="BU68" s="43"/>
      <c r="BV68" s="43"/>
      <c r="BW68" s="43"/>
      <c r="BX68" s="43"/>
      <c r="BY68" s="43"/>
      <c r="BZ68" s="43"/>
      <c r="CA68" s="43"/>
      <c r="CB68" s="43"/>
      <c r="CC68" s="43"/>
      <c r="CD68" s="43"/>
      <c r="CE68" s="43"/>
      <c r="CF68" s="43"/>
      <c r="CG68" s="43"/>
      <c r="CH68" s="43"/>
      <c r="CI68" s="43"/>
      <c r="CJ68" s="43"/>
      <c r="CK68" s="43"/>
      <c r="CL68" s="43"/>
      <c r="CM68" s="43"/>
      <c r="CN68" s="43"/>
      <c r="CO68" s="43"/>
      <c r="CP68" s="43"/>
      <c r="CQ68" s="43"/>
      <c r="CR68" s="43"/>
      <c r="CS68" s="43"/>
      <c r="CT68" s="43"/>
      <c r="CU68" s="43"/>
      <c r="CV68" s="43"/>
      <c r="CW68" s="43"/>
      <c r="CX68" s="43"/>
      <c r="CY68" s="43"/>
      <c r="CZ68" s="43"/>
      <c r="DA68" s="43"/>
      <c r="DB68" s="43"/>
      <c r="DC68" s="44"/>
    </row>
    <row r="69" spans="2:107" x14ac:dyDescent="0.15">
      <c r="B69" s="10"/>
      <c r="AN69" s="45"/>
      <c r="AO69" s="46"/>
      <c r="AP69" s="46"/>
      <c r="AQ69" s="46"/>
      <c r="AR69" s="46"/>
      <c r="AS69" s="46"/>
      <c r="AT69" s="46"/>
      <c r="AU69" s="46"/>
      <c r="AV69" s="46"/>
      <c r="AW69" s="46"/>
      <c r="AX69" s="46"/>
      <c r="AY69" s="46"/>
      <c r="AZ69" s="46"/>
      <c r="BA69" s="46"/>
      <c r="BB69" s="46"/>
      <c r="BC69" s="46"/>
      <c r="BD69" s="46"/>
      <c r="BE69" s="46"/>
      <c r="BF69" s="46"/>
      <c r="BG69" s="46"/>
      <c r="BH69" s="46"/>
      <c r="BI69" s="46"/>
      <c r="BJ69" s="46"/>
      <c r="BK69" s="46"/>
      <c r="BL69" s="46"/>
      <c r="BM69" s="46"/>
      <c r="BN69" s="46"/>
      <c r="BO69" s="46"/>
      <c r="BP69" s="46"/>
      <c r="BQ69" s="46"/>
      <c r="BR69" s="46"/>
      <c r="BS69" s="46"/>
      <c r="BT69" s="46"/>
      <c r="BU69" s="46"/>
      <c r="BV69" s="46"/>
      <c r="BW69" s="46"/>
      <c r="BX69" s="46"/>
      <c r="BY69" s="46"/>
      <c r="BZ69" s="46"/>
      <c r="CA69" s="46"/>
      <c r="CB69" s="46"/>
      <c r="CC69" s="46"/>
      <c r="CD69" s="46"/>
      <c r="CE69" s="46"/>
      <c r="CF69" s="46"/>
      <c r="CG69" s="46"/>
      <c r="CH69" s="46"/>
      <c r="CI69" s="46"/>
      <c r="CJ69" s="46"/>
      <c r="CK69" s="46"/>
      <c r="CL69" s="46"/>
      <c r="CM69" s="46"/>
      <c r="CN69" s="46"/>
      <c r="CO69" s="46"/>
      <c r="CP69" s="46"/>
      <c r="CQ69" s="46"/>
      <c r="CR69" s="46"/>
      <c r="CS69" s="46"/>
      <c r="CT69" s="46"/>
      <c r="CU69" s="46"/>
      <c r="CV69" s="46"/>
      <c r="CW69" s="46"/>
      <c r="CX69" s="46"/>
      <c r="CY69" s="46"/>
      <c r="CZ69" s="46"/>
      <c r="DA69" s="46"/>
      <c r="DB69" s="46"/>
      <c r="DC69" s="47"/>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48"/>
      <c r="H72" s="48"/>
      <c r="I72" s="48"/>
      <c r="J72" s="48"/>
      <c r="K72" s="20"/>
      <c r="L72" s="20"/>
      <c r="M72" s="21"/>
      <c r="N72" s="21"/>
      <c r="AN72" s="49"/>
      <c r="AO72" s="50"/>
      <c r="AP72" s="50"/>
      <c r="AQ72" s="50"/>
      <c r="AR72" s="50"/>
      <c r="AS72" s="50"/>
      <c r="AT72" s="50"/>
      <c r="AU72" s="50"/>
      <c r="AV72" s="50"/>
      <c r="AW72" s="50"/>
      <c r="AX72" s="50"/>
      <c r="AY72" s="50"/>
      <c r="AZ72" s="50"/>
      <c r="BA72" s="50"/>
      <c r="BB72" s="50"/>
      <c r="BC72" s="50"/>
      <c r="BD72" s="50"/>
      <c r="BE72" s="50"/>
      <c r="BF72" s="50"/>
      <c r="BG72" s="50"/>
      <c r="BH72" s="50"/>
      <c r="BI72" s="50"/>
      <c r="BJ72" s="50"/>
      <c r="BK72" s="50"/>
      <c r="BL72" s="50"/>
      <c r="BM72" s="50"/>
      <c r="BN72" s="50"/>
      <c r="BO72" s="51"/>
      <c r="BP72" s="52" t="s">
        <v>3</v>
      </c>
      <c r="BQ72" s="52"/>
      <c r="BR72" s="52"/>
      <c r="BS72" s="52"/>
      <c r="BT72" s="52"/>
      <c r="BU72" s="52"/>
      <c r="BV72" s="52"/>
      <c r="BW72" s="52"/>
      <c r="BX72" s="52" t="s">
        <v>4</v>
      </c>
      <c r="BY72" s="52"/>
      <c r="BZ72" s="52"/>
      <c r="CA72" s="52"/>
      <c r="CB72" s="52"/>
      <c r="CC72" s="52"/>
      <c r="CD72" s="52"/>
      <c r="CE72" s="52"/>
      <c r="CF72" s="52" t="s">
        <v>5</v>
      </c>
      <c r="CG72" s="52"/>
      <c r="CH72" s="52"/>
      <c r="CI72" s="52"/>
      <c r="CJ72" s="52"/>
      <c r="CK72" s="52"/>
      <c r="CL72" s="52"/>
      <c r="CM72" s="52"/>
      <c r="CN72" s="52" t="s">
        <v>6</v>
      </c>
      <c r="CO72" s="52"/>
      <c r="CP72" s="52"/>
      <c r="CQ72" s="52"/>
      <c r="CR72" s="52"/>
      <c r="CS72" s="52"/>
      <c r="CT72" s="52"/>
      <c r="CU72" s="52"/>
      <c r="CV72" s="52" t="s">
        <v>7</v>
      </c>
      <c r="CW72" s="52"/>
      <c r="CX72" s="52"/>
      <c r="CY72" s="52"/>
      <c r="CZ72" s="52"/>
      <c r="DA72" s="52"/>
      <c r="DB72" s="52"/>
      <c r="DC72" s="52"/>
    </row>
    <row r="73" spans="2:107" x14ac:dyDescent="0.15">
      <c r="B73" s="10"/>
      <c r="G73" s="58"/>
      <c r="H73" s="58"/>
      <c r="I73" s="58"/>
      <c r="J73" s="58"/>
      <c r="K73" s="59"/>
      <c r="L73" s="59"/>
      <c r="M73" s="59"/>
      <c r="N73" s="59"/>
      <c r="AM73" s="19"/>
      <c r="AN73" s="55" t="s">
        <v>8</v>
      </c>
      <c r="AO73" s="55"/>
      <c r="AP73" s="55"/>
      <c r="AQ73" s="55"/>
      <c r="AR73" s="55"/>
      <c r="AS73" s="55"/>
      <c r="AT73" s="55"/>
      <c r="AU73" s="55"/>
      <c r="AV73" s="55"/>
      <c r="AW73" s="55"/>
      <c r="AX73" s="55"/>
      <c r="AY73" s="55"/>
      <c r="AZ73" s="55"/>
      <c r="BA73" s="55"/>
      <c r="BB73" s="55" t="s">
        <v>9</v>
      </c>
      <c r="BC73" s="55"/>
      <c r="BD73" s="55"/>
      <c r="BE73" s="55"/>
      <c r="BF73" s="55"/>
      <c r="BG73" s="55"/>
      <c r="BH73" s="55"/>
      <c r="BI73" s="55"/>
      <c r="BJ73" s="55"/>
      <c r="BK73" s="55"/>
      <c r="BL73" s="55"/>
      <c r="BM73" s="55"/>
      <c r="BN73" s="55"/>
      <c r="BO73" s="55"/>
      <c r="BP73" s="53">
        <v>59.9</v>
      </c>
      <c r="BQ73" s="53"/>
      <c r="BR73" s="53"/>
      <c r="BS73" s="53"/>
      <c r="BT73" s="53"/>
      <c r="BU73" s="53"/>
      <c r="BV73" s="53"/>
      <c r="BW73" s="53"/>
      <c r="BX73" s="53">
        <v>57.4</v>
      </c>
      <c r="BY73" s="53"/>
      <c r="BZ73" s="53"/>
      <c r="CA73" s="53"/>
      <c r="CB73" s="53"/>
      <c r="CC73" s="53"/>
      <c r="CD73" s="53"/>
      <c r="CE73" s="53"/>
      <c r="CF73" s="53">
        <v>60</v>
      </c>
      <c r="CG73" s="53"/>
      <c r="CH73" s="53"/>
      <c r="CI73" s="53"/>
      <c r="CJ73" s="53"/>
      <c r="CK73" s="53"/>
      <c r="CL73" s="53"/>
      <c r="CM73" s="53"/>
      <c r="CN73" s="53">
        <v>58.4</v>
      </c>
      <c r="CO73" s="53"/>
      <c r="CP73" s="53"/>
      <c r="CQ73" s="53"/>
      <c r="CR73" s="53"/>
      <c r="CS73" s="53"/>
      <c r="CT73" s="53"/>
      <c r="CU73" s="53"/>
      <c r="CV73" s="53">
        <v>66.599999999999994</v>
      </c>
      <c r="CW73" s="53"/>
      <c r="CX73" s="53"/>
      <c r="CY73" s="53"/>
      <c r="CZ73" s="53"/>
      <c r="DA73" s="53"/>
      <c r="DB73" s="53"/>
      <c r="DC73" s="53"/>
    </row>
    <row r="74" spans="2:107" x14ac:dyDescent="0.15">
      <c r="B74" s="10"/>
      <c r="G74" s="58"/>
      <c r="H74" s="58"/>
      <c r="I74" s="58"/>
      <c r="J74" s="58"/>
      <c r="K74" s="59"/>
      <c r="L74" s="59"/>
      <c r="M74" s="59"/>
      <c r="N74" s="59"/>
      <c r="AM74" s="19"/>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3"/>
      <c r="BQ74" s="53"/>
      <c r="BR74" s="53"/>
      <c r="BS74" s="53"/>
      <c r="BT74" s="53"/>
      <c r="BU74" s="53"/>
      <c r="BV74" s="53"/>
      <c r="BW74" s="53"/>
      <c r="BX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row>
    <row r="75" spans="2:107" x14ac:dyDescent="0.15">
      <c r="B75" s="10"/>
      <c r="G75" s="58"/>
      <c r="H75" s="58"/>
      <c r="I75" s="48"/>
      <c r="J75" s="48"/>
      <c r="K75" s="54"/>
      <c r="L75" s="54"/>
      <c r="M75" s="54"/>
      <c r="N75" s="54"/>
      <c r="AM75" s="19"/>
      <c r="AN75" s="55"/>
      <c r="AO75" s="55"/>
      <c r="AP75" s="55"/>
      <c r="AQ75" s="55"/>
      <c r="AR75" s="55"/>
      <c r="AS75" s="55"/>
      <c r="AT75" s="55"/>
      <c r="AU75" s="55"/>
      <c r="AV75" s="55"/>
      <c r="AW75" s="55"/>
      <c r="AX75" s="55"/>
      <c r="AY75" s="55"/>
      <c r="AZ75" s="55"/>
      <c r="BA75" s="55"/>
      <c r="BB75" s="55" t="s">
        <v>13</v>
      </c>
      <c r="BC75" s="55"/>
      <c r="BD75" s="55"/>
      <c r="BE75" s="55"/>
      <c r="BF75" s="55"/>
      <c r="BG75" s="55"/>
      <c r="BH75" s="55"/>
      <c r="BI75" s="55"/>
      <c r="BJ75" s="55"/>
      <c r="BK75" s="55"/>
      <c r="BL75" s="55"/>
      <c r="BM75" s="55"/>
      <c r="BN75" s="55"/>
      <c r="BO75" s="55"/>
      <c r="BP75" s="53">
        <v>7.1</v>
      </c>
      <c r="BQ75" s="53"/>
      <c r="BR75" s="53"/>
      <c r="BS75" s="53"/>
      <c r="BT75" s="53"/>
      <c r="BU75" s="53"/>
      <c r="BV75" s="53"/>
      <c r="BW75" s="53"/>
      <c r="BX75" s="53">
        <v>6.4</v>
      </c>
      <c r="BY75" s="53"/>
      <c r="BZ75" s="53"/>
      <c r="CA75" s="53"/>
      <c r="CB75" s="53"/>
      <c r="CC75" s="53"/>
      <c r="CD75" s="53"/>
      <c r="CE75" s="53"/>
      <c r="CF75" s="53">
        <v>5.7</v>
      </c>
      <c r="CG75" s="53"/>
      <c r="CH75" s="53"/>
      <c r="CI75" s="53"/>
      <c r="CJ75" s="53"/>
      <c r="CK75" s="53"/>
      <c r="CL75" s="53"/>
      <c r="CM75" s="53"/>
      <c r="CN75" s="53">
        <v>5.2</v>
      </c>
      <c r="CO75" s="53"/>
      <c r="CP75" s="53"/>
      <c r="CQ75" s="53"/>
      <c r="CR75" s="53"/>
      <c r="CS75" s="53"/>
      <c r="CT75" s="53"/>
      <c r="CU75" s="53"/>
      <c r="CV75" s="53">
        <v>5.5</v>
      </c>
      <c r="CW75" s="53"/>
      <c r="CX75" s="53"/>
      <c r="CY75" s="53"/>
      <c r="CZ75" s="53"/>
      <c r="DA75" s="53"/>
      <c r="DB75" s="53"/>
      <c r="DC75" s="53"/>
    </row>
    <row r="76" spans="2:107" x14ac:dyDescent="0.15">
      <c r="B76" s="10"/>
      <c r="G76" s="58"/>
      <c r="H76" s="58"/>
      <c r="I76" s="48"/>
      <c r="J76" s="48"/>
      <c r="K76" s="54"/>
      <c r="L76" s="54"/>
      <c r="M76" s="54"/>
      <c r="N76" s="54"/>
      <c r="AM76" s="19"/>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3"/>
      <c r="BQ76" s="53"/>
      <c r="BR76" s="53"/>
      <c r="BS76" s="53"/>
      <c r="BT76" s="53"/>
      <c r="BU76" s="53"/>
      <c r="BV76" s="53"/>
      <c r="BW76" s="53"/>
      <c r="BX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row>
    <row r="77" spans="2:107" x14ac:dyDescent="0.15">
      <c r="B77" s="10"/>
      <c r="G77" s="48"/>
      <c r="H77" s="48"/>
      <c r="I77" s="48"/>
      <c r="J77" s="48"/>
      <c r="K77" s="59"/>
      <c r="L77" s="59"/>
      <c r="M77" s="59"/>
      <c r="N77" s="59"/>
      <c r="AN77" s="52" t="s">
        <v>11</v>
      </c>
      <c r="AO77" s="52"/>
      <c r="AP77" s="52"/>
      <c r="AQ77" s="52"/>
      <c r="AR77" s="52"/>
      <c r="AS77" s="52"/>
      <c r="AT77" s="52"/>
      <c r="AU77" s="52"/>
      <c r="AV77" s="52"/>
      <c r="AW77" s="52"/>
      <c r="AX77" s="52"/>
      <c r="AY77" s="52"/>
      <c r="AZ77" s="52"/>
      <c r="BA77" s="52"/>
      <c r="BB77" s="55" t="s">
        <v>9</v>
      </c>
      <c r="BC77" s="55"/>
      <c r="BD77" s="55"/>
      <c r="BE77" s="55"/>
      <c r="BF77" s="55"/>
      <c r="BG77" s="55"/>
      <c r="BH77" s="55"/>
      <c r="BI77" s="55"/>
      <c r="BJ77" s="55"/>
      <c r="BK77" s="55"/>
      <c r="BL77" s="55"/>
      <c r="BM77" s="55"/>
      <c r="BN77" s="55"/>
      <c r="BO77" s="55"/>
      <c r="BP77" s="53">
        <v>49.7</v>
      </c>
      <c r="BQ77" s="53"/>
      <c r="BR77" s="53"/>
      <c r="BS77" s="53"/>
      <c r="BT77" s="53"/>
      <c r="BU77" s="53"/>
      <c r="BV77" s="53"/>
      <c r="BW77" s="53"/>
      <c r="BX77" s="53">
        <v>37.299999999999997</v>
      </c>
      <c r="BY77" s="53"/>
      <c r="BZ77" s="53"/>
      <c r="CA77" s="53"/>
      <c r="CB77" s="53"/>
      <c r="CC77" s="53"/>
      <c r="CD77" s="53"/>
      <c r="CE77" s="53"/>
      <c r="CF77" s="53">
        <v>25.4</v>
      </c>
      <c r="CG77" s="53"/>
      <c r="CH77" s="53"/>
      <c r="CI77" s="53"/>
      <c r="CJ77" s="53"/>
      <c r="CK77" s="53"/>
      <c r="CL77" s="53"/>
      <c r="CM77" s="53"/>
      <c r="CN77" s="53">
        <v>17.600000000000001</v>
      </c>
      <c r="CO77" s="53"/>
      <c r="CP77" s="53"/>
      <c r="CQ77" s="53"/>
      <c r="CR77" s="53"/>
      <c r="CS77" s="53"/>
      <c r="CT77" s="53"/>
      <c r="CU77" s="53"/>
      <c r="CV77" s="53">
        <v>17.2</v>
      </c>
      <c r="CW77" s="53"/>
      <c r="CX77" s="53"/>
      <c r="CY77" s="53"/>
      <c r="CZ77" s="53"/>
      <c r="DA77" s="53"/>
      <c r="DB77" s="53"/>
      <c r="DC77" s="53"/>
    </row>
    <row r="78" spans="2:107" x14ac:dyDescent="0.15">
      <c r="B78" s="10"/>
      <c r="G78" s="48"/>
      <c r="H78" s="48"/>
      <c r="I78" s="48"/>
      <c r="J78" s="48"/>
      <c r="K78" s="59"/>
      <c r="L78" s="59"/>
      <c r="M78" s="59"/>
      <c r="N78" s="59"/>
      <c r="AN78" s="52"/>
      <c r="AO78" s="52"/>
      <c r="AP78" s="52"/>
      <c r="AQ78" s="52"/>
      <c r="AR78" s="52"/>
      <c r="AS78" s="52"/>
      <c r="AT78" s="52"/>
      <c r="AU78" s="52"/>
      <c r="AV78" s="52"/>
      <c r="AW78" s="52"/>
      <c r="AX78" s="52"/>
      <c r="AY78" s="52"/>
      <c r="AZ78" s="52"/>
      <c r="BA78" s="52"/>
      <c r="BB78" s="55"/>
      <c r="BC78" s="55"/>
      <c r="BD78" s="55"/>
      <c r="BE78" s="55"/>
      <c r="BF78" s="55"/>
      <c r="BG78" s="55"/>
      <c r="BH78" s="55"/>
      <c r="BI78" s="55"/>
      <c r="BJ78" s="55"/>
      <c r="BK78" s="55"/>
      <c r="BL78" s="55"/>
      <c r="BM78" s="55"/>
      <c r="BN78" s="55"/>
      <c r="BO78" s="55"/>
      <c r="BP78" s="53"/>
      <c r="BQ78" s="53"/>
      <c r="BR78" s="53"/>
      <c r="BS78" s="53"/>
      <c r="BT78" s="53"/>
      <c r="BU78" s="53"/>
      <c r="BV78" s="53"/>
      <c r="BW78" s="53"/>
      <c r="BX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row>
    <row r="79" spans="2:107" x14ac:dyDescent="0.15">
      <c r="B79" s="10"/>
      <c r="G79" s="48"/>
      <c r="H79" s="48"/>
      <c r="I79" s="57"/>
      <c r="J79" s="57"/>
      <c r="K79" s="60"/>
      <c r="L79" s="60"/>
      <c r="M79" s="60"/>
      <c r="N79" s="60"/>
      <c r="AN79" s="52"/>
      <c r="AO79" s="52"/>
      <c r="AP79" s="52"/>
      <c r="AQ79" s="52"/>
      <c r="AR79" s="52"/>
      <c r="AS79" s="52"/>
      <c r="AT79" s="52"/>
      <c r="AU79" s="52"/>
      <c r="AV79" s="52"/>
      <c r="AW79" s="52"/>
      <c r="AX79" s="52"/>
      <c r="AY79" s="52"/>
      <c r="AZ79" s="52"/>
      <c r="BA79" s="52"/>
      <c r="BB79" s="55" t="s">
        <v>13</v>
      </c>
      <c r="BC79" s="55"/>
      <c r="BD79" s="55"/>
      <c r="BE79" s="55"/>
      <c r="BF79" s="55"/>
      <c r="BG79" s="55"/>
      <c r="BH79" s="55"/>
      <c r="BI79" s="55"/>
      <c r="BJ79" s="55"/>
      <c r="BK79" s="55"/>
      <c r="BL79" s="55"/>
      <c r="BM79" s="55"/>
      <c r="BN79" s="55"/>
      <c r="BO79" s="55"/>
      <c r="BP79" s="53">
        <v>9.1999999999999993</v>
      </c>
      <c r="BQ79" s="53"/>
      <c r="BR79" s="53"/>
      <c r="BS79" s="53"/>
      <c r="BT79" s="53"/>
      <c r="BU79" s="53"/>
      <c r="BV79" s="53"/>
      <c r="BW79" s="53"/>
      <c r="BX79" s="53">
        <v>8.6</v>
      </c>
      <c r="BY79" s="53"/>
      <c r="BZ79" s="53"/>
      <c r="CA79" s="53"/>
      <c r="CB79" s="53"/>
      <c r="CC79" s="53"/>
      <c r="CD79" s="53"/>
      <c r="CE79" s="53"/>
      <c r="CF79" s="53">
        <v>8.3000000000000007</v>
      </c>
      <c r="CG79" s="53"/>
      <c r="CH79" s="53"/>
      <c r="CI79" s="53"/>
      <c r="CJ79" s="53"/>
      <c r="CK79" s="53"/>
      <c r="CL79" s="53"/>
      <c r="CM79" s="53"/>
      <c r="CN79" s="53">
        <v>8.4</v>
      </c>
      <c r="CO79" s="53"/>
      <c r="CP79" s="53"/>
      <c r="CQ79" s="53"/>
      <c r="CR79" s="53"/>
      <c r="CS79" s="53"/>
      <c r="CT79" s="53"/>
      <c r="CU79" s="53"/>
      <c r="CV79" s="53">
        <v>8.6</v>
      </c>
      <c r="CW79" s="53"/>
      <c r="CX79" s="53"/>
      <c r="CY79" s="53"/>
      <c r="CZ79" s="53"/>
      <c r="DA79" s="53"/>
      <c r="DB79" s="53"/>
      <c r="DC79" s="53"/>
    </row>
    <row r="80" spans="2:107" x14ac:dyDescent="0.15">
      <c r="B80" s="10"/>
      <c r="G80" s="48"/>
      <c r="H80" s="48"/>
      <c r="I80" s="57"/>
      <c r="J80" s="57"/>
      <c r="K80" s="60"/>
      <c r="L80" s="60"/>
      <c r="M80" s="60"/>
      <c r="N80" s="60"/>
      <c r="AN80" s="52"/>
      <c r="AO80" s="52"/>
      <c r="AP80" s="52"/>
      <c r="AQ80" s="52"/>
      <c r="AR80" s="52"/>
      <c r="AS80" s="52"/>
      <c r="AT80" s="52"/>
      <c r="AU80" s="52"/>
      <c r="AV80" s="52"/>
      <c r="AW80" s="52"/>
      <c r="AX80" s="52"/>
      <c r="AY80" s="52"/>
      <c r="AZ80" s="52"/>
      <c r="BA80" s="52"/>
      <c r="BB80" s="55"/>
      <c r="BC80" s="55"/>
      <c r="BD80" s="55"/>
      <c r="BE80" s="55"/>
      <c r="BF80" s="55"/>
      <c r="BG80" s="55"/>
      <c r="BH80" s="55"/>
      <c r="BI80" s="55"/>
      <c r="BJ80" s="55"/>
      <c r="BK80" s="55"/>
      <c r="BL80" s="55"/>
      <c r="BM80" s="55"/>
      <c r="BN80" s="55"/>
      <c r="BO80" s="55"/>
      <c r="BP80" s="53"/>
      <c r="BQ80" s="53"/>
      <c r="BR80" s="53"/>
      <c r="BS80" s="53"/>
      <c r="BT80" s="53"/>
      <c r="BU80" s="53"/>
      <c r="BV80" s="53"/>
      <c r="BW80" s="53"/>
      <c r="BX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dpuBQp6X8R1Rj6jQ50DqRgUrhI4ChOHf3i0CKxlz8IGsdRjprcr3A2QxwnZKmlz7kx+ObgPCNMsHR3PDeQb4QA==" saltValue="odNSBqdgE7+6uabNepZ0M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9B2gQ0I3Y+qH/tEC+NsuMQ4vGp8J1NZu/7AK1s3ghMRXVhtq3TG7qbP9buljFImVcTN7QLQ3LVA3OzgvcLkfgw==" saltValue="kh77bozpO+oRklypeJ59g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76"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c1SdxjvePItwvSdRa1a6s90HrKfNboByGUJnr9xzhMPDy7+wwCnP42dXt+r7lAHJpQIHFQ+AkdU/RMGZzbAQ2A==" saltValue="rQElKD/ddQhuLQ3X6WOpi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C6987-412F-47DF-9F51-3D0429585432}">
  <sheetPr>
    <pageSetUpPr fitToPage="1"/>
  </sheetPr>
  <dimension ref="B1:EM49"/>
  <sheetViews>
    <sheetView showGridLines="0" workbookViewId="0"/>
  </sheetViews>
  <sheetFormatPr defaultColWidth="0" defaultRowHeight="11.25" customHeight="1" zeroHeight="1" x14ac:dyDescent="0.15"/>
  <cols>
    <col min="1" max="1" width="1.625" style="336" customWidth="1"/>
    <col min="2" max="2" width="2.375" style="336" customWidth="1"/>
    <col min="3" max="16" width="2.625" style="336" customWidth="1"/>
    <col min="17" max="17" width="2.375" style="336" customWidth="1"/>
    <col min="18" max="95" width="1.625" style="336" customWidth="1"/>
    <col min="96" max="133" width="1.625" style="464" customWidth="1"/>
    <col min="134" max="143" width="1.625" style="336" customWidth="1"/>
    <col min="144" max="16384" width="0" style="336" hidden="1"/>
  </cols>
  <sheetData>
    <row r="1" spans="2:143" ht="22.5" customHeight="1" thickBot="1" x14ac:dyDescent="0.2">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146</v>
      </c>
      <c r="DI1" s="334"/>
      <c r="DJ1" s="334"/>
      <c r="DK1" s="334"/>
      <c r="DL1" s="334"/>
      <c r="DM1" s="334"/>
      <c r="DN1" s="335"/>
      <c r="DO1" s="336"/>
      <c r="DP1" s="333" t="s">
        <v>147</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x14ac:dyDescent="0.15">
      <c r="B2" s="337" t="s">
        <v>148</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x14ac:dyDescent="0.15">
      <c r="B3" s="340" t="s">
        <v>149</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150</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151</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x14ac:dyDescent="0.15">
      <c r="B4" s="340" t="s">
        <v>24</v>
      </c>
      <c r="C4" s="341"/>
      <c r="D4" s="341"/>
      <c r="E4" s="341"/>
      <c r="F4" s="341"/>
      <c r="G4" s="341"/>
      <c r="H4" s="341"/>
      <c r="I4" s="341"/>
      <c r="J4" s="341"/>
      <c r="K4" s="341"/>
      <c r="L4" s="341"/>
      <c r="M4" s="341"/>
      <c r="N4" s="341"/>
      <c r="O4" s="341"/>
      <c r="P4" s="341"/>
      <c r="Q4" s="342"/>
      <c r="R4" s="340" t="s">
        <v>152</v>
      </c>
      <c r="S4" s="341"/>
      <c r="T4" s="341"/>
      <c r="U4" s="341"/>
      <c r="V4" s="341"/>
      <c r="W4" s="341"/>
      <c r="X4" s="341"/>
      <c r="Y4" s="342"/>
      <c r="Z4" s="340" t="s">
        <v>153</v>
      </c>
      <c r="AA4" s="341"/>
      <c r="AB4" s="341"/>
      <c r="AC4" s="342"/>
      <c r="AD4" s="340" t="s">
        <v>154</v>
      </c>
      <c r="AE4" s="341"/>
      <c r="AF4" s="341"/>
      <c r="AG4" s="341"/>
      <c r="AH4" s="341"/>
      <c r="AI4" s="341"/>
      <c r="AJ4" s="341"/>
      <c r="AK4" s="342"/>
      <c r="AL4" s="340" t="s">
        <v>153</v>
      </c>
      <c r="AM4" s="341"/>
      <c r="AN4" s="341"/>
      <c r="AO4" s="342"/>
      <c r="AP4" s="343" t="s">
        <v>155</v>
      </c>
      <c r="AQ4" s="343"/>
      <c r="AR4" s="343"/>
      <c r="AS4" s="343"/>
      <c r="AT4" s="343"/>
      <c r="AU4" s="343"/>
      <c r="AV4" s="343"/>
      <c r="AW4" s="343"/>
      <c r="AX4" s="343"/>
      <c r="AY4" s="343"/>
      <c r="AZ4" s="343"/>
      <c r="BA4" s="343"/>
      <c r="BB4" s="343"/>
      <c r="BC4" s="343"/>
      <c r="BD4" s="343"/>
      <c r="BE4" s="343"/>
      <c r="BF4" s="343"/>
      <c r="BG4" s="343" t="s">
        <v>156</v>
      </c>
      <c r="BH4" s="343"/>
      <c r="BI4" s="343"/>
      <c r="BJ4" s="343"/>
      <c r="BK4" s="343"/>
      <c r="BL4" s="343"/>
      <c r="BM4" s="343"/>
      <c r="BN4" s="343"/>
      <c r="BO4" s="343" t="s">
        <v>153</v>
      </c>
      <c r="BP4" s="343"/>
      <c r="BQ4" s="343"/>
      <c r="BR4" s="343"/>
      <c r="BS4" s="343" t="s">
        <v>157</v>
      </c>
      <c r="BT4" s="343"/>
      <c r="BU4" s="343"/>
      <c r="BV4" s="343"/>
      <c r="BW4" s="343"/>
      <c r="BX4" s="343"/>
      <c r="BY4" s="343"/>
      <c r="BZ4" s="343"/>
      <c r="CA4" s="343"/>
      <c r="CB4" s="343"/>
      <c r="CD4" s="340" t="s">
        <v>158</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x14ac:dyDescent="0.15">
      <c r="B5" s="344" t="s">
        <v>159</v>
      </c>
      <c r="C5" s="345"/>
      <c r="D5" s="345"/>
      <c r="E5" s="345"/>
      <c r="F5" s="345"/>
      <c r="G5" s="345"/>
      <c r="H5" s="345"/>
      <c r="I5" s="345"/>
      <c r="J5" s="345"/>
      <c r="K5" s="345"/>
      <c r="L5" s="345"/>
      <c r="M5" s="345"/>
      <c r="N5" s="345"/>
      <c r="O5" s="345"/>
      <c r="P5" s="345"/>
      <c r="Q5" s="346"/>
      <c r="R5" s="347">
        <v>5020573</v>
      </c>
      <c r="S5" s="348"/>
      <c r="T5" s="348"/>
      <c r="U5" s="348"/>
      <c r="V5" s="348"/>
      <c r="W5" s="348"/>
      <c r="X5" s="348"/>
      <c r="Y5" s="349"/>
      <c r="Z5" s="350">
        <v>27.3</v>
      </c>
      <c r="AA5" s="350"/>
      <c r="AB5" s="350"/>
      <c r="AC5" s="350"/>
      <c r="AD5" s="351">
        <v>5020573</v>
      </c>
      <c r="AE5" s="351"/>
      <c r="AF5" s="351"/>
      <c r="AG5" s="351"/>
      <c r="AH5" s="351"/>
      <c r="AI5" s="351"/>
      <c r="AJ5" s="351"/>
      <c r="AK5" s="351"/>
      <c r="AL5" s="352">
        <v>56.3</v>
      </c>
      <c r="AM5" s="353"/>
      <c r="AN5" s="353"/>
      <c r="AO5" s="354"/>
      <c r="AP5" s="344" t="s">
        <v>160</v>
      </c>
      <c r="AQ5" s="345"/>
      <c r="AR5" s="345"/>
      <c r="AS5" s="345"/>
      <c r="AT5" s="345"/>
      <c r="AU5" s="345"/>
      <c r="AV5" s="345"/>
      <c r="AW5" s="345"/>
      <c r="AX5" s="345"/>
      <c r="AY5" s="345"/>
      <c r="AZ5" s="345"/>
      <c r="BA5" s="345"/>
      <c r="BB5" s="345"/>
      <c r="BC5" s="345"/>
      <c r="BD5" s="345"/>
      <c r="BE5" s="345"/>
      <c r="BF5" s="346"/>
      <c r="BG5" s="355">
        <v>5020399</v>
      </c>
      <c r="BH5" s="356"/>
      <c r="BI5" s="356"/>
      <c r="BJ5" s="356"/>
      <c r="BK5" s="356"/>
      <c r="BL5" s="356"/>
      <c r="BM5" s="356"/>
      <c r="BN5" s="357"/>
      <c r="BO5" s="358">
        <v>100</v>
      </c>
      <c r="BP5" s="358"/>
      <c r="BQ5" s="358"/>
      <c r="BR5" s="358"/>
      <c r="BS5" s="359" t="s">
        <v>63</v>
      </c>
      <c r="BT5" s="359"/>
      <c r="BU5" s="359"/>
      <c r="BV5" s="359"/>
      <c r="BW5" s="359"/>
      <c r="BX5" s="359"/>
      <c r="BY5" s="359"/>
      <c r="BZ5" s="359"/>
      <c r="CA5" s="359"/>
      <c r="CB5" s="360"/>
      <c r="CD5" s="340" t="s">
        <v>155</v>
      </c>
      <c r="CE5" s="341"/>
      <c r="CF5" s="341"/>
      <c r="CG5" s="341"/>
      <c r="CH5" s="341"/>
      <c r="CI5" s="341"/>
      <c r="CJ5" s="341"/>
      <c r="CK5" s="341"/>
      <c r="CL5" s="341"/>
      <c r="CM5" s="341"/>
      <c r="CN5" s="341"/>
      <c r="CO5" s="341"/>
      <c r="CP5" s="341"/>
      <c r="CQ5" s="342"/>
      <c r="CR5" s="340" t="s">
        <v>161</v>
      </c>
      <c r="CS5" s="341"/>
      <c r="CT5" s="341"/>
      <c r="CU5" s="341"/>
      <c r="CV5" s="341"/>
      <c r="CW5" s="341"/>
      <c r="CX5" s="341"/>
      <c r="CY5" s="342"/>
      <c r="CZ5" s="340" t="s">
        <v>153</v>
      </c>
      <c r="DA5" s="341"/>
      <c r="DB5" s="341"/>
      <c r="DC5" s="342"/>
      <c r="DD5" s="340" t="s">
        <v>162</v>
      </c>
      <c r="DE5" s="341"/>
      <c r="DF5" s="341"/>
      <c r="DG5" s="341"/>
      <c r="DH5" s="341"/>
      <c r="DI5" s="341"/>
      <c r="DJ5" s="341"/>
      <c r="DK5" s="341"/>
      <c r="DL5" s="341"/>
      <c r="DM5" s="341"/>
      <c r="DN5" s="341"/>
      <c r="DO5" s="341"/>
      <c r="DP5" s="342"/>
      <c r="DQ5" s="340" t="s">
        <v>163</v>
      </c>
      <c r="DR5" s="341"/>
      <c r="DS5" s="341"/>
      <c r="DT5" s="341"/>
      <c r="DU5" s="341"/>
      <c r="DV5" s="341"/>
      <c r="DW5" s="341"/>
      <c r="DX5" s="341"/>
      <c r="DY5" s="341"/>
      <c r="DZ5" s="341"/>
      <c r="EA5" s="341"/>
      <c r="EB5" s="341"/>
      <c r="EC5" s="342"/>
    </row>
    <row r="6" spans="2:143" ht="11.25" customHeight="1" x14ac:dyDescent="0.15">
      <c r="B6" s="361" t="s">
        <v>164</v>
      </c>
      <c r="C6" s="362"/>
      <c r="D6" s="362"/>
      <c r="E6" s="362"/>
      <c r="F6" s="362"/>
      <c r="G6" s="362"/>
      <c r="H6" s="362"/>
      <c r="I6" s="362"/>
      <c r="J6" s="362"/>
      <c r="K6" s="362"/>
      <c r="L6" s="362"/>
      <c r="M6" s="362"/>
      <c r="N6" s="362"/>
      <c r="O6" s="362"/>
      <c r="P6" s="362"/>
      <c r="Q6" s="363"/>
      <c r="R6" s="355">
        <v>185785</v>
      </c>
      <c r="S6" s="356"/>
      <c r="T6" s="356"/>
      <c r="U6" s="356"/>
      <c r="V6" s="356"/>
      <c r="W6" s="356"/>
      <c r="X6" s="356"/>
      <c r="Y6" s="357"/>
      <c r="Z6" s="358">
        <v>1</v>
      </c>
      <c r="AA6" s="358"/>
      <c r="AB6" s="358"/>
      <c r="AC6" s="358"/>
      <c r="AD6" s="359">
        <v>185785</v>
      </c>
      <c r="AE6" s="359"/>
      <c r="AF6" s="359"/>
      <c r="AG6" s="359"/>
      <c r="AH6" s="359"/>
      <c r="AI6" s="359"/>
      <c r="AJ6" s="359"/>
      <c r="AK6" s="359"/>
      <c r="AL6" s="364">
        <v>2.1</v>
      </c>
      <c r="AM6" s="365"/>
      <c r="AN6" s="365"/>
      <c r="AO6" s="366"/>
      <c r="AP6" s="361" t="s">
        <v>165</v>
      </c>
      <c r="AQ6" s="362"/>
      <c r="AR6" s="362"/>
      <c r="AS6" s="362"/>
      <c r="AT6" s="362"/>
      <c r="AU6" s="362"/>
      <c r="AV6" s="362"/>
      <c r="AW6" s="362"/>
      <c r="AX6" s="362"/>
      <c r="AY6" s="362"/>
      <c r="AZ6" s="362"/>
      <c r="BA6" s="362"/>
      <c r="BB6" s="362"/>
      <c r="BC6" s="362"/>
      <c r="BD6" s="362"/>
      <c r="BE6" s="362"/>
      <c r="BF6" s="363"/>
      <c r="BG6" s="355">
        <v>5020399</v>
      </c>
      <c r="BH6" s="356"/>
      <c r="BI6" s="356"/>
      <c r="BJ6" s="356"/>
      <c r="BK6" s="356"/>
      <c r="BL6" s="356"/>
      <c r="BM6" s="356"/>
      <c r="BN6" s="357"/>
      <c r="BO6" s="358">
        <v>100</v>
      </c>
      <c r="BP6" s="358"/>
      <c r="BQ6" s="358"/>
      <c r="BR6" s="358"/>
      <c r="BS6" s="359" t="s">
        <v>63</v>
      </c>
      <c r="BT6" s="359"/>
      <c r="BU6" s="359"/>
      <c r="BV6" s="359"/>
      <c r="BW6" s="359"/>
      <c r="BX6" s="359"/>
      <c r="BY6" s="359"/>
      <c r="BZ6" s="359"/>
      <c r="CA6" s="359"/>
      <c r="CB6" s="360"/>
      <c r="CD6" s="344" t="s">
        <v>166</v>
      </c>
      <c r="CE6" s="345"/>
      <c r="CF6" s="345"/>
      <c r="CG6" s="345"/>
      <c r="CH6" s="345"/>
      <c r="CI6" s="345"/>
      <c r="CJ6" s="345"/>
      <c r="CK6" s="345"/>
      <c r="CL6" s="345"/>
      <c r="CM6" s="345"/>
      <c r="CN6" s="345"/>
      <c r="CO6" s="345"/>
      <c r="CP6" s="345"/>
      <c r="CQ6" s="346"/>
      <c r="CR6" s="355">
        <v>187437</v>
      </c>
      <c r="CS6" s="356"/>
      <c r="CT6" s="356"/>
      <c r="CU6" s="356"/>
      <c r="CV6" s="356"/>
      <c r="CW6" s="356"/>
      <c r="CX6" s="356"/>
      <c r="CY6" s="357"/>
      <c r="CZ6" s="352">
        <v>1.1000000000000001</v>
      </c>
      <c r="DA6" s="353"/>
      <c r="DB6" s="353"/>
      <c r="DC6" s="367"/>
      <c r="DD6" s="368">
        <v>8021</v>
      </c>
      <c r="DE6" s="356"/>
      <c r="DF6" s="356"/>
      <c r="DG6" s="356"/>
      <c r="DH6" s="356"/>
      <c r="DI6" s="356"/>
      <c r="DJ6" s="356"/>
      <c r="DK6" s="356"/>
      <c r="DL6" s="356"/>
      <c r="DM6" s="356"/>
      <c r="DN6" s="356"/>
      <c r="DO6" s="356"/>
      <c r="DP6" s="357"/>
      <c r="DQ6" s="368">
        <v>187437</v>
      </c>
      <c r="DR6" s="356"/>
      <c r="DS6" s="356"/>
      <c r="DT6" s="356"/>
      <c r="DU6" s="356"/>
      <c r="DV6" s="356"/>
      <c r="DW6" s="356"/>
      <c r="DX6" s="356"/>
      <c r="DY6" s="356"/>
      <c r="DZ6" s="356"/>
      <c r="EA6" s="356"/>
      <c r="EB6" s="356"/>
      <c r="EC6" s="369"/>
    </row>
    <row r="7" spans="2:143" ht="11.25" customHeight="1" x14ac:dyDescent="0.15">
      <c r="B7" s="361" t="s">
        <v>167</v>
      </c>
      <c r="C7" s="362"/>
      <c r="D7" s="362"/>
      <c r="E7" s="362"/>
      <c r="F7" s="362"/>
      <c r="G7" s="362"/>
      <c r="H7" s="362"/>
      <c r="I7" s="362"/>
      <c r="J7" s="362"/>
      <c r="K7" s="362"/>
      <c r="L7" s="362"/>
      <c r="M7" s="362"/>
      <c r="N7" s="362"/>
      <c r="O7" s="362"/>
      <c r="P7" s="362"/>
      <c r="Q7" s="363"/>
      <c r="R7" s="355">
        <v>1058</v>
      </c>
      <c r="S7" s="356"/>
      <c r="T7" s="356"/>
      <c r="U7" s="356"/>
      <c r="V7" s="356"/>
      <c r="W7" s="356"/>
      <c r="X7" s="356"/>
      <c r="Y7" s="357"/>
      <c r="Z7" s="358">
        <v>0</v>
      </c>
      <c r="AA7" s="358"/>
      <c r="AB7" s="358"/>
      <c r="AC7" s="358"/>
      <c r="AD7" s="359">
        <v>1058</v>
      </c>
      <c r="AE7" s="359"/>
      <c r="AF7" s="359"/>
      <c r="AG7" s="359"/>
      <c r="AH7" s="359"/>
      <c r="AI7" s="359"/>
      <c r="AJ7" s="359"/>
      <c r="AK7" s="359"/>
      <c r="AL7" s="364">
        <v>0</v>
      </c>
      <c r="AM7" s="365"/>
      <c r="AN7" s="365"/>
      <c r="AO7" s="366"/>
      <c r="AP7" s="361" t="s">
        <v>168</v>
      </c>
      <c r="AQ7" s="362"/>
      <c r="AR7" s="362"/>
      <c r="AS7" s="362"/>
      <c r="AT7" s="362"/>
      <c r="AU7" s="362"/>
      <c r="AV7" s="362"/>
      <c r="AW7" s="362"/>
      <c r="AX7" s="362"/>
      <c r="AY7" s="362"/>
      <c r="AZ7" s="362"/>
      <c r="BA7" s="362"/>
      <c r="BB7" s="362"/>
      <c r="BC7" s="362"/>
      <c r="BD7" s="362"/>
      <c r="BE7" s="362"/>
      <c r="BF7" s="363"/>
      <c r="BG7" s="355">
        <v>1800792</v>
      </c>
      <c r="BH7" s="356"/>
      <c r="BI7" s="356"/>
      <c r="BJ7" s="356"/>
      <c r="BK7" s="356"/>
      <c r="BL7" s="356"/>
      <c r="BM7" s="356"/>
      <c r="BN7" s="357"/>
      <c r="BO7" s="358">
        <v>35.9</v>
      </c>
      <c r="BP7" s="358"/>
      <c r="BQ7" s="358"/>
      <c r="BR7" s="358"/>
      <c r="BS7" s="359" t="s">
        <v>63</v>
      </c>
      <c r="BT7" s="359"/>
      <c r="BU7" s="359"/>
      <c r="BV7" s="359"/>
      <c r="BW7" s="359"/>
      <c r="BX7" s="359"/>
      <c r="BY7" s="359"/>
      <c r="BZ7" s="359"/>
      <c r="CA7" s="359"/>
      <c r="CB7" s="360"/>
      <c r="CD7" s="361" t="s">
        <v>169</v>
      </c>
      <c r="CE7" s="362"/>
      <c r="CF7" s="362"/>
      <c r="CG7" s="362"/>
      <c r="CH7" s="362"/>
      <c r="CI7" s="362"/>
      <c r="CJ7" s="362"/>
      <c r="CK7" s="362"/>
      <c r="CL7" s="362"/>
      <c r="CM7" s="362"/>
      <c r="CN7" s="362"/>
      <c r="CO7" s="362"/>
      <c r="CP7" s="362"/>
      <c r="CQ7" s="363"/>
      <c r="CR7" s="355">
        <v>2514976</v>
      </c>
      <c r="CS7" s="356"/>
      <c r="CT7" s="356"/>
      <c r="CU7" s="356"/>
      <c r="CV7" s="356"/>
      <c r="CW7" s="356"/>
      <c r="CX7" s="356"/>
      <c r="CY7" s="357"/>
      <c r="CZ7" s="358">
        <v>14.6</v>
      </c>
      <c r="DA7" s="358"/>
      <c r="DB7" s="358"/>
      <c r="DC7" s="358"/>
      <c r="DD7" s="368">
        <v>126921</v>
      </c>
      <c r="DE7" s="356"/>
      <c r="DF7" s="356"/>
      <c r="DG7" s="356"/>
      <c r="DH7" s="356"/>
      <c r="DI7" s="356"/>
      <c r="DJ7" s="356"/>
      <c r="DK7" s="356"/>
      <c r="DL7" s="356"/>
      <c r="DM7" s="356"/>
      <c r="DN7" s="356"/>
      <c r="DO7" s="356"/>
      <c r="DP7" s="357"/>
      <c r="DQ7" s="368">
        <v>1516313</v>
      </c>
      <c r="DR7" s="356"/>
      <c r="DS7" s="356"/>
      <c r="DT7" s="356"/>
      <c r="DU7" s="356"/>
      <c r="DV7" s="356"/>
      <c r="DW7" s="356"/>
      <c r="DX7" s="356"/>
      <c r="DY7" s="356"/>
      <c r="DZ7" s="356"/>
      <c r="EA7" s="356"/>
      <c r="EB7" s="356"/>
      <c r="EC7" s="369"/>
    </row>
    <row r="8" spans="2:143" ht="11.25" customHeight="1" x14ac:dyDescent="0.15">
      <c r="B8" s="361" t="s">
        <v>170</v>
      </c>
      <c r="C8" s="362"/>
      <c r="D8" s="362"/>
      <c r="E8" s="362"/>
      <c r="F8" s="362"/>
      <c r="G8" s="362"/>
      <c r="H8" s="362"/>
      <c r="I8" s="362"/>
      <c r="J8" s="362"/>
      <c r="K8" s="362"/>
      <c r="L8" s="362"/>
      <c r="M8" s="362"/>
      <c r="N8" s="362"/>
      <c r="O8" s="362"/>
      <c r="P8" s="362"/>
      <c r="Q8" s="363"/>
      <c r="R8" s="355">
        <v>14088</v>
      </c>
      <c r="S8" s="356"/>
      <c r="T8" s="356"/>
      <c r="U8" s="356"/>
      <c r="V8" s="356"/>
      <c r="W8" s="356"/>
      <c r="X8" s="356"/>
      <c r="Y8" s="357"/>
      <c r="Z8" s="358">
        <v>0.1</v>
      </c>
      <c r="AA8" s="358"/>
      <c r="AB8" s="358"/>
      <c r="AC8" s="358"/>
      <c r="AD8" s="359">
        <v>14088</v>
      </c>
      <c r="AE8" s="359"/>
      <c r="AF8" s="359"/>
      <c r="AG8" s="359"/>
      <c r="AH8" s="359"/>
      <c r="AI8" s="359"/>
      <c r="AJ8" s="359"/>
      <c r="AK8" s="359"/>
      <c r="AL8" s="364">
        <v>0.2</v>
      </c>
      <c r="AM8" s="365"/>
      <c r="AN8" s="365"/>
      <c r="AO8" s="366"/>
      <c r="AP8" s="361" t="s">
        <v>171</v>
      </c>
      <c r="AQ8" s="362"/>
      <c r="AR8" s="362"/>
      <c r="AS8" s="362"/>
      <c r="AT8" s="362"/>
      <c r="AU8" s="362"/>
      <c r="AV8" s="362"/>
      <c r="AW8" s="362"/>
      <c r="AX8" s="362"/>
      <c r="AY8" s="362"/>
      <c r="AZ8" s="362"/>
      <c r="BA8" s="362"/>
      <c r="BB8" s="362"/>
      <c r="BC8" s="362"/>
      <c r="BD8" s="362"/>
      <c r="BE8" s="362"/>
      <c r="BF8" s="363"/>
      <c r="BG8" s="355">
        <v>55839</v>
      </c>
      <c r="BH8" s="356"/>
      <c r="BI8" s="356"/>
      <c r="BJ8" s="356"/>
      <c r="BK8" s="356"/>
      <c r="BL8" s="356"/>
      <c r="BM8" s="356"/>
      <c r="BN8" s="357"/>
      <c r="BO8" s="358">
        <v>1.1000000000000001</v>
      </c>
      <c r="BP8" s="358"/>
      <c r="BQ8" s="358"/>
      <c r="BR8" s="358"/>
      <c r="BS8" s="359" t="s">
        <v>63</v>
      </c>
      <c r="BT8" s="359"/>
      <c r="BU8" s="359"/>
      <c r="BV8" s="359"/>
      <c r="BW8" s="359"/>
      <c r="BX8" s="359"/>
      <c r="BY8" s="359"/>
      <c r="BZ8" s="359"/>
      <c r="CA8" s="359"/>
      <c r="CB8" s="360"/>
      <c r="CD8" s="361" t="s">
        <v>172</v>
      </c>
      <c r="CE8" s="362"/>
      <c r="CF8" s="362"/>
      <c r="CG8" s="362"/>
      <c r="CH8" s="362"/>
      <c r="CI8" s="362"/>
      <c r="CJ8" s="362"/>
      <c r="CK8" s="362"/>
      <c r="CL8" s="362"/>
      <c r="CM8" s="362"/>
      <c r="CN8" s="362"/>
      <c r="CO8" s="362"/>
      <c r="CP8" s="362"/>
      <c r="CQ8" s="363"/>
      <c r="CR8" s="355">
        <v>4931291</v>
      </c>
      <c r="CS8" s="356"/>
      <c r="CT8" s="356"/>
      <c r="CU8" s="356"/>
      <c r="CV8" s="356"/>
      <c r="CW8" s="356"/>
      <c r="CX8" s="356"/>
      <c r="CY8" s="357"/>
      <c r="CZ8" s="358">
        <v>28.7</v>
      </c>
      <c r="DA8" s="358"/>
      <c r="DB8" s="358"/>
      <c r="DC8" s="358"/>
      <c r="DD8" s="368">
        <v>384461</v>
      </c>
      <c r="DE8" s="356"/>
      <c r="DF8" s="356"/>
      <c r="DG8" s="356"/>
      <c r="DH8" s="356"/>
      <c r="DI8" s="356"/>
      <c r="DJ8" s="356"/>
      <c r="DK8" s="356"/>
      <c r="DL8" s="356"/>
      <c r="DM8" s="356"/>
      <c r="DN8" s="356"/>
      <c r="DO8" s="356"/>
      <c r="DP8" s="357"/>
      <c r="DQ8" s="368">
        <v>2638654</v>
      </c>
      <c r="DR8" s="356"/>
      <c r="DS8" s="356"/>
      <c r="DT8" s="356"/>
      <c r="DU8" s="356"/>
      <c r="DV8" s="356"/>
      <c r="DW8" s="356"/>
      <c r="DX8" s="356"/>
      <c r="DY8" s="356"/>
      <c r="DZ8" s="356"/>
      <c r="EA8" s="356"/>
      <c r="EB8" s="356"/>
      <c r="EC8" s="369"/>
    </row>
    <row r="9" spans="2:143" ht="11.25" customHeight="1" x14ac:dyDescent="0.15">
      <c r="B9" s="361" t="s">
        <v>173</v>
      </c>
      <c r="C9" s="362"/>
      <c r="D9" s="362"/>
      <c r="E9" s="362"/>
      <c r="F9" s="362"/>
      <c r="G9" s="362"/>
      <c r="H9" s="362"/>
      <c r="I9" s="362"/>
      <c r="J9" s="362"/>
      <c r="K9" s="362"/>
      <c r="L9" s="362"/>
      <c r="M9" s="362"/>
      <c r="N9" s="362"/>
      <c r="O9" s="362"/>
      <c r="P9" s="362"/>
      <c r="Q9" s="363"/>
      <c r="R9" s="355">
        <v>15278</v>
      </c>
      <c r="S9" s="356"/>
      <c r="T9" s="356"/>
      <c r="U9" s="356"/>
      <c r="V9" s="356"/>
      <c r="W9" s="356"/>
      <c r="X9" s="356"/>
      <c r="Y9" s="357"/>
      <c r="Z9" s="358">
        <v>0.1</v>
      </c>
      <c r="AA9" s="358"/>
      <c r="AB9" s="358"/>
      <c r="AC9" s="358"/>
      <c r="AD9" s="359">
        <v>15278</v>
      </c>
      <c r="AE9" s="359"/>
      <c r="AF9" s="359"/>
      <c r="AG9" s="359"/>
      <c r="AH9" s="359"/>
      <c r="AI9" s="359"/>
      <c r="AJ9" s="359"/>
      <c r="AK9" s="359"/>
      <c r="AL9" s="364">
        <v>0.2</v>
      </c>
      <c r="AM9" s="365"/>
      <c r="AN9" s="365"/>
      <c r="AO9" s="366"/>
      <c r="AP9" s="361" t="s">
        <v>174</v>
      </c>
      <c r="AQ9" s="362"/>
      <c r="AR9" s="362"/>
      <c r="AS9" s="362"/>
      <c r="AT9" s="362"/>
      <c r="AU9" s="362"/>
      <c r="AV9" s="362"/>
      <c r="AW9" s="362"/>
      <c r="AX9" s="362"/>
      <c r="AY9" s="362"/>
      <c r="AZ9" s="362"/>
      <c r="BA9" s="362"/>
      <c r="BB9" s="362"/>
      <c r="BC9" s="362"/>
      <c r="BD9" s="362"/>
      <c r="BE9" s="362"/>
      <c r="BF9" s="363"/>
      <c r="BG9" s="355">
        <v>1375924</v>
      </c>
      <c r="BH9" s="356"/>
      <c r="BI9" s="356"/>
      <c r="BJ9" s="356"/>
      <c r="BK9" s="356"/>
      <c r="BL9" s="356"/>
      <c r="BM9" s="356"/>
      <c r="BN9" s="357"/>
      <c r="BO9" s="358">
        <v>27.4</v>
      </c>
      <c r="BP9" s="358"/>
      <c r="BQ9" s="358"/>
      <c r="BR9" s="358"/>
      <c r="BS9" s="359" t="s">
        <v>63</v>
      </c>
      <c r="BT9" s="359"/>
      <c r="BU9" s="359"/>
      <c r="BV9" s="359"/>
      <c r="BW9" s="359"/>
      <c r="BX9" s="359"/>
      <c r="BY9" s="359"/>
      <c r="BZ9" s="359"/>
      <c r="CA9" s="359"/>
      <c r="CB9" s="360"/>
      <c r="CD9" s="361" t="s">
        <v>175</v>
      </c>
      <c r="CE9" s="362"/>
      <c r="CF9" s="362"/>
      <c r="CG9" s="362"/>
      <c r="CH9" s="362"/>
      <c r="CI9" s="362"/>
      <c r="CJ9" s="362"/>
      <c r="CK9" s="362"/>
      <c r="CL9" s="362"/>
      <c r="CM9" s="362"/>
      <c r="CN9" s="362"/>
      <c r="CO9" s="362"/>
      <c r="CP9" s="362"/>
      <c r="CQ9" s="363"/>
      <c r="CR9" s="355">
        <v>1232501</v>
      </c>
      <c r="CS9" s="356"/>
      <c r="CT9" s="356"/>
      <c r="CU9" s="356"/>
      <c r="CV9" s="356"/>
      <c r="CW9" s="356"/>
      <c r="CX9" s="356"/>
      <c r="CY9" s="357"/>
      <c r="CZ9" s="358">
        <v>7.2</v>
      </c>
      <c r="DA9" s="358"/>
      <c r="DB9" s="358"/>
      <c r="DC9" s="358"/>
      <c r="DD9" s="368">
        <v>20547</v>
      </c>
      <c r="DE9" s="356"/>
      <c r="DF9" s="356"/>
      <c r="DG9" s="356"/>
      <c r="DH9" s="356"/>
      <c r="DI9" s="356"/>
      <c r="DJ9" s="356"/>
      <c r="DK9" s="356"/>
      <c r="DL9" s="356"/>
      <c r="DM9" s="356"/>
      <c r="DN9" s="356"/>
      <c r="DO9" s="356"/>
      <c r="DP9" s="357"/>
      <c r="DQ9" s="368">
        <v>1066762</v>
      </c>
      <c r="DR9" s="356"/>
      <c r="DS9" s="356"/>
      <c r="DT9" s="356"/>
      <c r="DU9" s="356"/>
      <c r="DV9" s="356"/>
      <c r="DW9" s="356"/>
      <c r="DX9" s="356"/>
      <c r="DY9" s="356"/>
      <c r="DZ9" s="356"/>
      <c r="EA9" s="356"/>
      <c r="EB9" s="356"/>
      <c r="EC9" s="369"/>
    </row>
    <row r="10" spans="2:143" ht="11.25" customHeight="1" x14ac:dyDescent="0.15">
      <c r="B10" s="361" t="s">
        <v>176</v>
      </c>
      <c r="C10" s="362"/>
      <c r="D10" s="362"/>
      <c r="E10" s="362"/>
      <c r="F10" s="362"/>
      <c r="G10" s="362"/>
      <c r="H10" s="362"/>
      <c r="I10" s="362"/>
      <c r="J10" s="362"/>
      <c r="K10" s="362"/>
      <c r="L10" s="362"/>
      <c r="M10" s="362"/>
      <c r="N10" s="362"/>
      <c r="O10" s="362"/>
      <c r="P10" s="362"/>
      <c r="Q10" s="363"/>
      <c r="R10" s="355" t="s">
        <v>63</v>
      </c>
      <c r="S10" s="356"/>
      <c r="T10" s="356"/>
      <c r="U10" s="356"/>
      <c r="V10" s="356"/>
      <c r="W10" s="356"/>
      <c r="X10" s="356"/>
      <c r="Y10" s="357"/>
      <c r="Z10" s="358" t="s">
        <v>63</v>
      </c>
      <c r="AA10" s="358"/>
      <c r="AB10" s="358"/>
      <c r="AC10" s="358"/>
      <c r="AD10" s="359" t="s">
        <v>63</v>
      </c>
      <c r="AE10" s="359"/>
      <c r="AF10" s="359"/>
      <c r="AG10" s="359"/>
      <c r="AH10" s="359"/>
      <c r="AI10" s="359"/>
      <c r="AJ10" s="359"/>
      <c r="AK10" s="359"/>
      <c r="AL10" s="364" t="s">
        <v>63</v>
      </c>
      <c r="AM10" s="365"/>
      <c r="AN10" s="365"/>
      <c r="AO10" s="366"/>
      <c r="AP10" s="361" t="s">
        <v>177</v>
      </c>
      <c r="AQ10" s="362"/>
      <c r="AR10" s="362"/>
      <c r="AS10" s="362"/>
      <c r="AT10" s="362"/>
      <c r="AU10" s="362"/>
      <c r="AV10" s="362"/>
      <c r="AW10" s="362"/>
      <c r="AX10" s="362"/>
      <c r="AY10" s="362"/>
      <c r="AZ10" s="362"/>
      <c r="BA10" s="362"/>
      <c r="BB10" s="362"/>
      <c r="BC10" s="362"/>
      <c r="BD10" s="362"/>
      <c r="BE10" s="362"/>
      <c r="BF10" s="363"/>
      <c r="BG10" s="355">
        <v>125134</v>
      </c>
      <c r="BH10" s="356"/>
      <c r="BI10" s="356"/>
      <c r="BJ10" s="356"/>
      <c r="BK10" s="356"/>
      <c r="BL10" s="356"/>
      <c r="BM10" s="356"/>
      <c r="BN10" s="357"/>
      <c r="BO10" s="358">
        <v>2.5</v>
      </c>
      <c r="BP10" s="358"/>
      <c r="BQ10" s="358"/>
      <c r="BR10" s="358"/>
      <c r="BS10" s="359" t="s">
        <v>63</v>
      </c>
      <c r="BT10" s="359"/>
      <c r="BU10" s="359"/>
      <c r="BV10" s="359"/>
      <c r="BW10" s="359"/>
      <c r="BX10" s="359"/>
      <c r="BY10" s="359"/>
      <c r="BZ10" s="359"/>
      <c r="CA10" s="359"/>
      <c r="CB10" s="360"/>
      <c r="CD10" s="361" t="s">
        <v>178</v>
      </c>
      <c r="CE10" s="362"/>
      <c r="CF10" s="362"/>
      <c r="CG10" s="362"/>
      <c r="CH10" s="362"/>
      <c r="CI10" s="362"/>
      <c r="CJ10" s="362"/>
      <c r="CK10" s="362"/>
      <c r="CL10" s="362"/>
      <c r="CM10" s="362"/>
      <c r="CN10" s="362"/>
      <c r="CO10" s="362"/>
      <c r="CP10" s="362"/>
      <c r="CQ10" s="363"/>
      <c r="CR10" s="355">
        <v>8316</v>
      </c>
      <c r="CS10" s="356"/>
      <c r="CT10" s="356"/>
      <c r="CU10" s="356"/>
      <c r="CV10" s="356"/>
      <c r="CW10" s="356"/>
      <c r="CX10" s="356"/>
      <c r="CY10" s="357"/>
      <c r="CZ10" s="358">
        <v>0</v>
      </c>
      <c r="DA10" s="358"/>
      <c r="DB10" s="358"/>
      <c r="DC10" s="358"/>
      <c r="DD10" s="368" t="s">
        <v>63</v>
      </c>
      <c r="DE10" s="356"/>
      <c r="DF10" s="356"/>
      <c r="DG10" s="356"/>
      <c r="DH10" s="356"/>
      <c r="DI10" s="356"/>
      <c r="DJ10" s="356"/>
      <c r="DK10" s="356"/>
      <c r="DL10" s="356"/>
      <c r="DM10" s="356"/>
      <c r="DN10" s="356"/>
      <c r="DO10" s="356"/>
      <c r="DP10" s="357"/>
      <c r="DQ10" s="368">
        <v>8304</v>
      </c>
      <c r="DR10" s="356"/>
      <c r="DS10" s="356"/>
      <c r="DT10" s="356"/>
      <c r="DU10" s="356"/>
      <c r="DV10" s="356"/>
      <c r="DW10" s="356"/>
      <c r="DX10" s="356"/>
      <c r="DY10" s="356"/>
      <c r="DZ10" s="356"/>
      <c r="EA10" s="356"/>
      <c r="EB10" s="356"/>
      <c r="EC10" s="369"/>
    </row>
    <row r="11" spans="2:143" ht="11.25" customHeight="1" x14ac:dyDescent="0.15">
      <c r="B11" s="361" t="s">
        <v>179</v>
      </c>
      <c r="C11" s="362"/>
      <c r="D11" s="362"/>
      <c r="E11" s="362"/>
      <c r="F11" s="362"/>
      <c r="G11" s="362"/>
      <c r="H11" s="362"/>
      <c r="I11" s="362"/>
      <c r="J11" s="362"/>
      <c r="K11" s="362"/>
      <c r="L11" s="362"/>
      <c r="M11" s="362"/>
      <c r="N11" s="362"/>
      <c r="O11" s="362"/>
      <c r="P11" s="362"/>
      <c r="Q11" s="363"/>
      <c r="R11" s="355">
        <v>826916</v>
      </c>
      <c r="S11" s="356"/>
      <c r="T11" s="356"/>
      <c r="U11" s="356"/>
      <c r="V11" s="356"/>
      <c r="W11" s="356"/>
      <c r="X11" s="356"/>
      <c r="Y11" s="357"/>
      <c r="Z11" s="364">
        <v>4.5</v>
      </c>
      <c r="AA11" s="365"/>
      <c r="AB11" s="365"/>
      <c r="AC11" s="370"/>
      <c r="AD11" s="368">
        <v>826916</v>
      </c>
      <c r="AE11" s="356"/>
      <c r="AF11" s="356"/>
      <c r="AG11" s="356"/>
      <c r="AH11" s="356"/>
      <c r="AI11" s="356"/>
      <c r="AJ11" s="356"/>
      <c r="AK11" s="357"/>
      <c r="AL11" s="364">
        <v>9.3000000000000007</v>
      </c>
      <c r="AM11" s="365"/>
      <c r="AN11" s="365"/>
      <c r="AO11" s="366"/>
      <c r="AP11" s="361" t="s">
        <v>180</v>
      </c>
      <c r="AQ11" s="362"/>
      <c r="AR11" s="362"/>
      <c r="AS11" s="362"/>
      <c r="AT11" s="362"/>
      <c r="AU11" s="362"/>
      <c r="AV11" s="362"/>
      <c r="AW11" s="362"/>
      <c r="AX11" s="362"/>
      <c r="AY11" s="362"/>
      <c r="AZ11" s="362"/>
      <c r="BA11" s="362"/>
      <c r="BB11" s="362"/>
      <c r="BC11" s="362"/>
      <c r="BD11" s="362"/>
      <c r="BE11" s="362"/>
      <c r="BF11" s="363"/>
      <c r="BG11" s="355">
        <v>243895</v>
      </c>
      <c r="BH11" s="356"/>
      <c r="BI11" s="356"/>
      <c r="BJ11" s="356"/>
      <c r="BK11" s="356"/>
      <c r="BL11" s="356"/>
      <c r="BM11" s="356"/>
      <c r="BN11" s="357"/>
      <c r="BO11" s="358">
        <v>4.9000000000000004</v>
      </c>
      <c r="BP11" s="358"/>
      <c r="BQ11" s="358"/>
      <c r="BR11" s="358"/>
      <c r="BS11" s="359" t="s">
        <v>63</v>
      </c>
      <c r="BT11" s="359"/>
      <c r="BU11" s="359"/>
      <c r="BV11" s="359"/>
      <c r="BW11" s="359"/>
      <c r="BX11" s="359"/>
      <c r="BY11" s="359"/>
      <c r="BZ11" s="359"/>
      <c r="CA11" s="359"/>
      <c r="CB11" s="360"/>
      <c r="CD11" s="361" t="s">
        <v>181</v>
      </c>
      <c r="CE11" s="362"/>
      <c r="CF11" s="362"/>
      <c r="CG11" s="362"/>
      <c r="CH11" s="362"/>
      <c r="CI11" s="362"/>
      <c r="CJ11" s="362"/>
      <c r="CK11" s="362"/>
      <c r="CL11" s="362"/>
      <c r="CM11" s="362"/>
      <c r="CN11" s="362"/>
      <c r="CO11" s="362"/>
      <c r="CP11" s="362"/>
      <c r="CQ11" s="363"/>
      <c r="CR11" s="355">
        <v>377466</v>
      </c>
      <c r="CS11" s="356"/>
      <c r="CT11" s="356"/>
      <c r="CU11" s="356"/>
      <c r="CV11" s="356"/>
      <c r="CW11" s="356"/>
      <c r="CX11" s="356"/>
      <c r="CY11" s="357"/>
      <c r="CZ11" s="358">
        <v>2.2000000000000002</v>
      </c>
      <c r="DA11" s="358"/>
      <c r="DB11" s="358"/>
      <c r="DC11" s="358"/>
      <c r="DD11" s="368">
        <v>25657</v>
      </c>
      <c r="DE11" s="356"/>
      <c r="DF11" s="356"/>
      <c r="DG11" s="356"/>
      <c r="DH11" s="356"/>
      <c r="DI11" s="356"/>
      <c r="DJ11" s="356"/>
      <c r="DK11" s="356"/>
      <c r="DL11" s="356"/>
      <c r="DM11" s="356"/>
      <c r="DN11" s="356"/>
      <c r="DO11" s="356"/>
      <c r="DP11" s="357"/>
      <c r="DQ11" s="368">
        <v>285975</v>
      </c>
      <c r="DR11" s="356"/>
      <c r="DS11" s="356"/>
      <c r="DT11" s="356"/>
      <c r="DU11" s="356"/>
      <c r="DV11" s="356"/>
      <c r="DW11" s="356"/>
      <c r="DX11" s="356"/>
      <c r="DY11" s="356"/>
      <c r="DZ11" s="356"/>
      <c r="EA11" s="356"/>
      <c r="EB11" s="356"/>
      <c r="EC11" s="369"/>
    </row>
    <row r="12" spans="2:143" ht="11.25" customHeight="1" x14ac:dyDescent="0.15">
      <c r="B12" s="361" t="s">
        <v>182</v>
      </c>
      <c r="C12" s="362"/>
      <c r="D12" s="362"/>
      <c r="E12" s="362"/>
      <c r="F12" s="362"/>
      <c r="G12" s="362"/>
      <c r="H12" s="362"/>
      <c r="I12" s="362"/>
      <c r="J12" s="362"/>
      <c r="K12" s="362"/>
      <c r="L12" s="362"/>
      <c r="M12" s="362"/>
      <c r="N12" s="362"/>
      <c r="O12" s="362"/>
      <c r="P12" s="362"/>
      <c r="Q12" s="363"/>
      <c r="R12" s="355">
        <v>1233</v>
      </c>
      <c r="S12" s="356"/>
      <c r="T12" s="356"/>
      <c r="U12" s="356"/>
      <c r="V12" s="356"/>
      <c r="W12" s="356"/>
      <c r="X12" s="356"/>
      <c r="Y12" s="357"/>
      <c r="Z12" s="358">
        <v>0</v>
      </c>
      <c r="AA12" s="358"/>
      <c r="AB12" s="358"/>
      <c r="AC12" s="358"/>
      <c r="AD12" s="359">
        <v>1233</v>
      </c>
      <c r="AE12" s="359"/>
      <c r="AF12" s="359"/>
      <c r="AG12" s="359"/>
      <c r="AH12" s="359"/>
      <c r="AI12" s="359"/>
      <c r="AJ12" s="359"/>
      <c r="AK12" s="359"/>
      <c r="AL12" s="364">
        <v>0</v>
      </c>
      <c r="AM12" s="365"/>
      <c r="AN12" s="365"/>
      <c r="AO12" s="366"/>
      <c r="AP12" s="361" t="s">
        <v>183</v>
      </c>
      <c r="AQ12" s="362"/>
      <c r="AR12" s="362"/>
      <c r="AS12" s="362"/>
      <c r="AT12" s="362"/>
      <c r="AU12" s="362"/>
      <c r="AV12" s="362"/>
      <c r="AW12" s="362"/>
      <c r="AX12" s="362"/>
      <c r="AY12" s="362"/>
      <c r="AZ12" s="362"/>
      <c r="BA12" s="362"/>
      <c r="BB12" s="362"/>
      <c r="BC12" s="362"/>
      <c r="BD12" s="362"/>
      <c r="BE12" s="362"/>
      <c r="BF12" s="363"/>
      <c r="BG12" s="355">
        <v>2796410</v>
      </c>
      <c r="BH12" s="356"/>
      <c r="BI12" s="356"/>
      <c r="BJ12" s="356"/>
      <c r="BK12" s="356"/>
      <c r="BL12" s="356"/>
      <c r="BM12" s="356"/>
      <c r="BN12" s="357"/>
      <c r="BO12" s="358">
        <v>55.7</v>
      </c>
      <c r="BP12" s="358"/>
      <c r="BQ12" s="358"/>
      <c r="BR12" s="358"/>
      <c r="BS12" s="359" t="s">
        <v>63</v>
      </c>
      <c r="BT12" s="359"/>
      <c r="BU12" s="359"/>
      <c r="BV12" s="359"/>
      <c r="BW12" s="359"/>
      <c r="BX12" s="359"/>
      <c r="BY12" s="359"/>
      <c r="BZ12" s="359"/>
      <c r="CA12" s="359"/>
      <c r="CB12" s="360"/>
      <c r="CD12" s="361" t="s">
        <v>184</v>
      </c>
      <c r="CE12" s="362"/>
      <c r="CF12" s="362"/>
      <c r="CG12" s="362"/>
      <c r="CH12" s="362"/>
      <c r="CI12" s="362"/>
      <c r="CJ12" s="362"/>
      <c r="CK12" s="362"/>
      <c r="CL12" s="362"/>
      <c r="CM12" s="362"/>
      <c r="CN12" s="362"/>
      <c r="CO12" s="362"/>
      <c r="CP12" s="362"/>
      <c r="CQ12" s="363"/>
      <c r="CR12" s="355">
        <v>453363</v>
      </c>
      <c r="CS12" s="356"/>
      <c r="CT12" s="356"/>
      <c r="CU12" s="356"/>
      <c r="CV12" s="356"/>
      <c r="CW12" s="356"/>
      <c r="CX12" s="356"/>
      <c r="CY12" s="357"/>
      <c r="CZ12" s="358">
        <v>2.6</v>
      </c>
      <c r="DA12" s="358"/>
      <c r="DB12" s="358"/>
      <c r="DC12" s="358"/>
      <c r="DD12" s="368">
        <v>56404</v>
      </c>
      <c r="DE12" s="356"/>
      <c r="DF12" s="356"/>
      <c r="DG12" s="356"/>
      <c r="DH12" s="356"/>
      <c r="DI12" s="356"/>
      <c r="DJ12" s="356"/>
      <c r="DK12" s="356"/>
      <c r="DL12" s="356"/>
      <c r="DM12" s="356"/>
      <c r="DN12" s="356"/>
      <c r="DO12" s="356"/>
      <c r="DP12" s="357"/>
      <c r="DQ12" s="368">
        <v>400092</v>
      </c>
      <c r="DR12" s="356"/>
      <c r="DS12" s="356"/>
      <c r="DT12" s="356"/>
      <c r="DU12" s="356"/>
      <c r="DV12" s="356"/>
      <c r="DW12" s="356"/>
      <c r="DX12" s="356"/>
      <c r="DY12" s="356"/>
      <c r="DZ12" s="356"/>
      <c r="EA12" s="356"/>
      <c r="EB12" s="356"/>
      <c r="EC12" s="369"/>
    </row>
    <row r="13" spans="2:143" ht="11.25" customHeight="1" x14ac:dyDescent="0.15">
      <c r="B13" s="361" t="s">
        <v>185</v>
      </c>
      <c r="C13" s="362"/>
      <c r="D13" s="362"/>
      <c r="E13" s="362"/>
      <c r="F13" s="362"/>
      <c r="G13" s="362"/>
      <c r="H13" s="362"/>
      <c r="I13" s="362"/>
      <c r="J13" s="362"/>
      <c r="K13" s="362"/>
      <c r="L13" s="362"/>
      <c r="M13" s="362"/>
      <c r="N13" s="362"/>
      <c r="O13" s="362"/>
      <c r="P13" s="362"/>
      <c r="Q13" s="363"/>
      <c r="R13" s="355" t="s">
        <v>63</v>
      </c>
      <c r="S13" s="356"/>
      <c r="T13" s="356"/>
      <c r="U13" s="356"/>
      <c r="V13" s="356"/>
      <c r="W13" s="356"/>
      <c r="X13" s="356"/>
      <c r="Y13" s="357"/>
      <c r="Z13" s="358" t="s">
        <v>63</v>
      </c>
      <c r="AA13" s="358"/>
      <c r="AB13" s="358"/>
      <c r="AC13" s="358"/>
      <c r="AD13" s="359" t="s">
        <v>63</v>
      </c>
      <c r="AE13" s="359"/>
      <c r="AF13" s="359"/>
      <c r="AG13" s="359"/>
      <c r="AH13" s="359"/>
      <c r="AI13" s="359"/>
      <c r="AJ13" s="359"/>
      <c r="AK13" s="359"/>
      <c r="AL13" s="364" t="s">
        <v>63</v>
      </c>
      <c r="AM13" s="365"/>
      <c r="AN13" s="365"/>
      <c r="AO13" s="366"/>
      <c r="AP13" s="361" t="s">
        <v>186</v>
      </c>
      <c r="AQ13" s="362"/>
      <c r="AR13" s="362"/>
      <c r="AS13" s="362"/>
      <c r="AT13" s="362"/>
      <c r="AU13" s="362"/>
      <c r="AV13" s="362"/>
      <c r="AW13" s="362"/>
      <c r="AX13" s="362"/>
      <c r="AY13" s="362"/>
      <c r="AZ13" s="362"/>
      <c r="BA13" s="362"/>
      <c r="BB13" s="362"/>
      <c r="BC13" s="362"/>
      <c r="BD13" s="362"/>
      <c r="BE13" s="362"/>
      <c r="BF13" s="363"/>
      <c r="BG13" s="355">
        <v>2796246</v>
      </c>
      <c r="BH13" s="356"/>
      <c r="BI13" s="356"/>
      <c r="BJ13" s="356"/>
      <c r="BK13" s="356"/>
      <c r="BL13" s="356"/>
      <c r="BM13" s="356"/>
      <c r="BN13" s="357"/>
      <c r="BO13" s="358">
        <v>55.7</v>
      </c>
      <c r="BP13" s="358"/>
      <c r="BQ13" s="358"/>
      <c r="BR13" s="358"/>
      <c r="BS13" s="359" t="s">
        <v>63</v>
      </c>
      <c r="BT13" s="359"/>
      <c r="BU13" s="359"/>
      <c r="BV13" s="359"/>
      <c r="BW13" s="359"/>
      <c r="BX13" s="359"/>
      <c r="BY13" s="359"/>
      <c r="BZ13" s="359"/>
      <c r="CA13" s="359"/>
      <c r="CB13" s="360"/>
      <c r="CD13" s="361" t="s">
        <v>187</v>
      </c>
      <c r="CE13" s="362"/>
      <c r="CF13" s="362"/>
      <c r="CG13" s="362"/>
      <c r="CH13" s="362"/>
      <c r="CI13" s="362"/>
      <c r="CJ13" s="362"/>
      <c r="CK13" s="362"/>
      <c r="CL13" s="362"/>
      <c r="CM13" s="362"/>
      <c r="CN13" s="362"/>
      <c r="CO13" s="362"/>
      <c r="CP13" s="362"/>
      <c r="CQ13" s="363"/>
      <c r="CR13" s="355">
        <v>1784653</v>
      </c>
      <c r="CS13" s="356"/>
      <c r="CT13" s="356"/>
      <c r="CU13" s="356"/>
      <c r="CV13" s="356"/>
      <c r="CW13" s="356"/>
      <c r="CX13" s="356"/>
      <c r="CY13" s="357"/>
      <c r="CZ13" s="358">
        <v>10.4</v>
      </c>
      <c r="DA13" s="358"/>
      <c r="DB13" s="358"/>
      <c r="DC13" s="358"/>
      <c r="DD13" s="368">
        <v>635693</v>
      </c>
      <c r="DE13" s="356"/>
      <c r="DF13" s="356"/>
      <c r="DG13" s="356"/>
      <c r="DH13" s="356"/>
      <c r="DI13" s="356"/>
      <c r="DJ13" s="356"/>
      <c r="DK13" s="356"/>
      <c r="DL13" s="356"/>
      <c r="DM13" s="356"/>
      <c r="DN13" s="356"/>
      <c r="DO13" s="356"/>
      <c r="DP13" s="357"/>
      <c r="DQ13" s="368">
        <v>1201970</v>
      </c>
      <c r="DR13" s="356"/>
      <c r="DS13" s="356"/>
      <c r="DT13" s="356"/>
      <c r="DU13" s="356"/>
      <c r="DV13" s="356"/>
      <c r="DW13" s="356"/>
      <c r="DX13" s="356"/>
      <c r="DY13" s="356"/>
      <c r="DZ13" s="356"/>
      <c r="EA13" s="356"/>
      <c r="EB13" s="356"/>
      <c r="EC13" s="369"/>
    </row>
    <row r="14" spans="2:143" ht="11.25" customHeight="1" x14ac:dyDescent="0.15">
      <c r="B14" s="361" t="s">
        <v>188</v>
      </c>
      <c r="C14" s="362"/>
      <c r="D14" s="362"/>
      <c r="E14" s="362"/>
      <c r="F14" s="362"/>
      <c r="G14" s="362"/>
      <c r="H14" s="362"/>
      <c r="I14" s="362"/>
      <c r="J14" s="362"/>
      <c r="K14" s="362"/>
      <c r="L14" s="362"/>
      <c r="M14" s="362"/>
      <c r="N14" s="362"/>
      <c r="O14" s="362"/>
      <c r="P14" s="362"/>
      <c r="Q14" s="363"/>
      <c r="R14" s="355">
        <v>2145</v>
      </c>
      <c r="S14" s="356"/>
      <c r="T14" s="356"/>
      <c r="U14" s="356"/>
      <c r="V14" s="356"/>
      <c r="W14" s="356"/>
      <c r="X14" s="356"/>
      <c r="Y14" s="357"/>
      <c r="Z14" s="358">
        <v>0</v>
      </c>
      <c r="AA14" s="358"/>
      <c r="AB14" s="358"/>
      <c r="AC14" s="358"/>
      <c r="AD14" s="359">
        <v>2145</v>
      </c>
      <c r="AE14" s="359"/>
      <c r="AF14" s="359"/>
      <c r="AG14" s="359"/>
      <c r="AH14" s="359"/>
      <c r="AI14" s="359"/>
      <c r="AJ14" s="359"/>
      <c r="AK14" s="359"/>
      <c r="AL14" s="364">
        <v>0</v>
      </c>
      <c r="AM14" s="365"/>
      <c r="AN14" s="365"/>
      <c r="AO14" s="366"/>
      <c r="AP14" s="361" t="s">
        <v>189</v>
      </c>
      <c r="AQ14" s="362"/>
      <c r="AR14" s="362"/>
      <c r="AS14" s="362"/>
      <c r="AT14" s="362"/>
      <c r="AU14" s="362"/>
      <c r="AV14" s="362"/>
      <c r="AW14" s="362"/>
      <c r="AX14" s="362"/>
      <c r="AY14" s="362"/>
      <c r="AZ14" s="362"/>
      <c r="BA14" s="362"/>
      <c r="BB14" s="362"/>
      <c r="BC14" s="362"/>
      <c r="BD14" s="362"/>
      <c r="BE14" s="362"/>
      <c r="BF14" s="363"/>
      <c r="BG14" s="355">
        <v>125162</v>
      </c>
      <c r="BH14" s="356"/>
      <c r="BI14" s="356"/>
      <c r="BJ14" s="356"/>
      <c r="BK14" s="356"/>
      <c r="BL14" s="356"/>
      <c r="BM14" s="356"/>
      <c r="BN14" s="357"/>
      <c r="BO14" s="358">
        <v>2.5</v>
      </c>
      <c r="BP14" s="358"/>
      <c r="BQ14" s="358"/>
      <c r="BR14" s="358"/>
      <c r="BS14" s="359" t="s">
        <v>63</v>
      </c>
      <c r="BT14" s="359"/>
      <c r="BU14" s="359"/>
      <c r="BV14" s="359"/>
      <c r="BW14" s="359"/>
      <c r="BX14" s="359"/>
      <c r="BY14" s="359"/>
      <c r="BZ14" s="359"/>
      <c r="CA14" s="359"/>
      <c r="CB14" s="360"/>
      <c r="CD14" s="361" t="s">
        <v>190</v>
      </c>
      <c r="CE14" s="362"/>
      <c r="CF14" s="362"/>
      <c r="CG14" s="362"/>
      <c r="CH14" s="362"/>
      <c r="CI14" s="362"/>
      <c r="CJ14" s="362"/>
      <c r="CK14" s="362"/>
      <c r="CL14" s="362"/>
      <c r="CM14" s="362"/>
      <c r="CN14" s="362"/>
      <c r="CO14" s="362"/>
      <c r="CP14" s="362"/>
      <c r="CQ14" s="363"/>
      <c r="CR14" s="355">
        <v>684619</v>
      </c>
      <c r="CS14" s="356"/>
      <c r="CT14" s="356"/>
      <c r="CU14" s="356"/>
      <c r="CV14" s="356"/>
      <c r="CW14" s="356"/>
      <c r="CX14" s="356"/>
      <c r="CY14" s="357"/>
      <c r="CZ14" s="358">
        <v>4</v>
      </c>
      <c r="DA14" s="358"/>
      <c r="DB14" s="358"/>
      <c r="DC14" s="358"/>
      <c r="DD14" s="368">
        <v>91033</v>
      </c>
      <c r="DE14" s="356"/>
      <c r="DF14" s="356"/>
      <c r="DG14" s="356"/>
      <c r="DH14" s="356"/>
      <c r="DI14" s="356"/>
      <c r="DJ14" s="356"/>
      <c r="DK14" s="356"/>
      <c r="DL14" s="356"/>
      <c r="DM14" s="356"/>
      <c r="DN14" s="356"/>
      <c r="DO14" s="356"/>
      <c r="DP14" s="357"/>
      <c r="DQ14" s="368">
        <v>600682</v>
      </c>
      <c r="DR14" s="356"/>
      <c r="DS14" s="356"/>
      <c r="DT14" s="356"/>
      <c r="DU14" s="356"/>
      <c r="DV14" s="356"/>
      <c r="DW14" s="356"/>
      <c r="DX14" s="356"/>
      <c r="DY14" s="356"/>
      <c r="DZ14" s="356"/>
      <c r="EA14" s="356"/>
      <c r="EB14" s="356"/>
      <c r="EC14" s="369"/>
    </row>
    <row r="15" spans="2:143" ht="11.25" customHeight="1" x14ac:dyDescent="0.15">
      <c r="B15" s="361" t="s">
        <v>191</v>
      </c>
      <c r="C15" s="362"/>
      <c r="D15" s="362"/>
      <c r="E15" s="362"/>
      <c r="F15" s="362"/>
      <c r="G15" s="362"/>
      <c r="H15" s="362"/>
      <c r="I15" s="362"/>
      <c r="J15" s="362"/>
      <c r="K15" s="362"/>
      <c r="L15" s="362"/>
      <c r="M15" s="362"/>
      <c r="N15" s="362"/>
      <c r="O15" s="362"/>
      <c r="P15" s="362"/>
      <c r="Q15" s="363"/>
      <c r="R15" s="355" t="s">
        <v>63</v>
      </c>
      <c r="S15" s="356"/>
      <c r="T15" s="356"/>
      <c r="U15" s="356"/>
      <c r="V15" s="356"/>
      <c r="W15" s="356"/>
      <c r="X15" s="356"/>
      <c r="Y15" s="357"/>
      <c r="Z15" s="358" t="s">
        <v>63</v>
      </c>
      <c r="AA15" s="358"/>
      <c r="AB15" s="358"/>
      <c r="AC15" s="358"/>
      <c r="AD15" s="359" t="s">
        <v>63</v>
      </c>
      <c r="AE15" s="359"/>
      <c r="AF15" s="359"/>
      <c r="AG15" s="359"/>
      <c r="AH15" s="359"/>
      <c r="AI15" s="359"/>
      <c r="AJ15" s="359"/>
      <c r="AK15" s="359"/>
      <c r="AL15" s="364" t="s">
        <v>63</v>
      </c>
      <c r="AM15" s="365"/>
      <c r="AN15" s="365"/>
      <c r="AO15" s="366"/>
      <c r="AP15" s="361" t="s">
        <v>192</v>
      </c>
      <c r="AQ15" s="362"/>
      <c r="AR15" s="362"/>
      <c r="AS15" s="362"/>
      <c r="AT15" s="362"/>
      <c r="AU15" s="362"/>
      <c r="AV15" s="362"/>
      <c r="AW15" s="362"/>
      <c r="AX15" s="362"/>
      <c r="AY15" s="362"/>
      <c r="AZ15" s="362"/>
      <c r="BA15" s="362"/>
      <c r="BB15" s="362"/>
      <c r="BC15" s="362"/>
      <c r="BD15" s="362"/>
      <c r="BE15" s="362"/>
      <c r="BF15" s="363"/>
      <c r="BG15" s="355">
        <v>298035</v>
      </c>
      <c r="BH15" s="356"/>
      <c r="BI15" s="356"/>
      <c r="BJ15" s="356"/>
      <c r="BK15" s="356"/>
      <c r="BL15" s="356"/>
      <c r="BM15" s="356"/>
      <c r="BN15" s="357"/>
      <c r="BO15" s="358">
        <v>5.9</v>
      </c>
      <c r="BP15" s="358"/>
      <c r="BQ15" s="358"/>
      <c r="BR15" s="358"/>
      <c r="BS15" s="359" t="s">
        <v>63</v>
      </c>
      <c r="BT15" s="359"/>
      <c r="BU15" s="359"/>
      <c r="BV15" s="359"/>
      <c r="BW15" s="359"/>
      <c r="BX15" s="359"/>
      <c r="BY15" s="359"/>
      <c r="BZ15" s="359"/>
      <c r="CA15" s="359"/>
      <c r="CB15" s="360"/>
      <c r="CD15" s="361" t="s">
        <v>193</v>
      </c>
      <c r="CE15" s="362"/>
      <c r="CF15" s="362"/>
      <c r="CG15" s="362"/>
      <c r="CH15" s="362"/>
      <c r="CI15" s="362"/>
      <c r="CJ15" s="362"/>
      <c r="CK15" s="362"/>
      <c r="CL15" s="362"/>
      <c r="CM15" s="362"/>
      <c r="CN15" s="362"/>
      <c r="CO15" s="362"/>
      <c r="CP15" s="362"/>
      <c r="CQ15" s="363"/>
      <c r="CR15" s="355">
        <v>3484775</v>
      </c>
      <c r="CS15" s="356"/>
      <c r="CT15" s="356"/>
      <c r="CU15" s="356"/>
      <c r="CV15" s="356"/>
      <c r="CW15" s="356"/>
      <c r="CX15" s="356"/>
      <c r="CY15" s="357"/>
      <c r="CZ15" s="358">
        <v>20.3</v>
      </c>
      <c r="DA15" s="358"/>
      <c r="DB15" s="358"/>
      <c r="DC15" s="358"/>
      <c r="DD15" s="368">
        <v>1740650</v>
      </c>
      <c r="DE15" s="356"/>
      <c r="DF15" s="356"/>
      <c r="DG15" s="356"/>
      <c r="DH15" s="356"/>
      <c r="DI15" s="356"/>
      <c r="DJ15" s="356"/>
      <c r="DK15" s="356"/>
      <c r="DL15" s="356"/>
      <c r="DM15" s="356"/>
      <c r="DN15" s="356"/>
      <c r="DO15" s="356"/>
      <c r="DP15" s="357"/>
      <c r="DQ15" s="368">
        <v>1738726</v>
      </c>
      <c r="DR15" s="356"/>
      <c r="DS15" s="356"/>
      <c r="DT15" s="356"/>
      <c r="DU15" s="356"/>
      <c r="DV15" s="356"/>
      <c r="DW15" s="356"/>
      <c r="DX15" s="356"/>
      <c r="DY15" s="356"/>
      <c r="DZ15" s="356"/>
      <c r="EA15" s="356"/>
      <c r="EB15" s="356"/>
      <c r="EC15" s="369"/>
    </row>
    <row r="16" spans="2:143" ht="11.25" customHeight="1" x14ac:dyDescent="0.15">
      <c r="B16" s="361" t="s">
        <v>194</v>
      </c>
      <c r="C16" s="362"/>
      <c r="D16" s="362"/>
      <c r="E16" s="362"/>
      <c r="F16" s="362"/>
      <c r="G16" s="362"/>
      <c r="H16" s="362"/>
      <c r="I16" s="362"/>
      <c r="J16" s="362"/>
      <c r="K16" s="362"/>
      <c r="L16" s="362"/>
      <c r="M16" s="362"/>
      <c r="N16" s="362"/>
      <c r="O16" s="362"/>
      <c r="P16" s="362"/>
      <c r="Q16" s="363"/>
      <c r="R16" s="355">
        <v>15775</v>
      </c>
      <c r="S16" s="356"/>
      <c r="T16" s="356"/>
      <c r="U16" s="356"/>
      <c r="V16" s="356"/>
      <c r="W16" s="356"/>
      <c r="X16" s="356"/>
      <c r="Y16" s="357"/>
      <c r="Z16" s="358">
        <v>0.1</v>
      </c>
      <c r="AA16" s="358"/>
      <c r="AB16" s="358"/>
      <c r="AC16" s="358"/>
      <c r="AD16" s="359">
        <v>15775</v>
      </c>
      <c r="AE16" s="359"/>
      <c r="AF16" s="359"/>
      <c r="AG16" s="359"/>
      <c r="AH16" s="359"/>
      <c r="AI16" s="359"/>
      <c r="AJ16" s="359"/>
      <c r="AK16" s="359"/>
      <c r="AL16" s="364">
        <v>0.2</v>
      </c>
      <c r="AM16" s="365"/>
      <c r="AN16" s="365"/>
      <c r="AO16" s="366"/>
      <c r="AP16" s="361" t="s">
        <v>195</v>
      </c>
      <c r="AQ16" s="362"/>
      <c r="AR16" s="362"/>
      <c r="AS16" s="362"/>
      <c r="AT16" s="362"/>
      <c r="AU16" s="362"/>
      <c r="AV16" s="362"/>
      <c r="AW16" s="362"/>
      <c r="AX16" s="362"/>
      <c r="AY16" s="362"/>
      <c r="AZ16" s="362"/>
      <c r="BA16" s="362"/>
      <c r="BB16" s="362"/>
      <c r="BC16" s="362"/>
      <c r="BD16" s="362"/>
      <c r="BE16" s="362"/>
      <c r="BF16" s="363"/>
      <c r="BG16" s="355" t="s">
        <v>63</v>
      </c>
      <c r="BH16" s="356"/>
      <c r="BI16" s="356"/>
      <c r="BJ16" s="356"/>
      <c r="BK16" s="356"/>
      <c r="BL16" s="356"/>
      <c r="BM16" s="356"/>
      <c r="BN16" s="357"/>
      <c r="BO16" s="358" t="s">
        <v>63</v>
      </c>
      <c r="BP16" s="358"/>
      <c r="BQ16" s="358"/>
      <c r="BR16" s="358"/>
      <c r="BS16" s="359" t="s">
        <v>63</v>
      </c>
      <c r="BT16" s="359"/>
      <c r="BU16" s="359"/>
      <c r="BV16" s="359"/>
      <c r="BW16" s="359"/>
      <c r="BX16" s="359"/>
      <c r="BY16" s="359"/>
      <c r="BZ16" s="359"/>
      <c r="CA16" s="359"/>
      <c r="CB16" s="360"/>
      <c r="CD16" s="361" t="s">
        <v>196</v>
      </c>
      <c r="CE16" s="362"/>
      <c r="CF16" s="362"/>
      <c r="CG16" s="362"/>
      <c r="CH16" s="362"/>
      <c r="CI16" s="362"/>
      <c r="CJ16" s="362"/>
      <c r="CK16" s="362"/>
      <c r="CL16" s="362"/>
      <c r="CM16" s="362"/>
      <c r="CN16" s="362"/>
      <c r="CO16" s="362"/>
      <c r="CP16" s="362"/>
      <c r="CQ16" s="363"/>
      <c r="CR16" s="355" t="s">
        <v>63</v>
      </c>
      <c r="CS16" s="356"/>
      <c r="CT16" s="356"/>
      <c r="CU16" s="356"/>
      <c r="CV16" s="356"/>
      <c r="CW16" s="356"/>
      <c r="CX16" s="356"/>
      <c r="CY16" s="357"/>
      <c r="CZ16" s="358" t="s">
        <v>63</v>
      </c>
      <c r="DA16" s="358"/>
      <c r="DB16" s="358"/>
      <c r="DC16" s="358"/>
      <c r="DD16" s="368" t="s">
        <v>63</v>
      </c>
      <c r="DE16" s="356"/>
      <c r="DF16" s="356"/>
      <c r="DG16" s="356"/>
      <c r="DH16" s="356"/>
      <c r="DI16" s="356"/>
      <c r="DJ16" s="356"/>
      <c r="DK16" s="356"/>
      <c r="DL16" s="356"/>
      <c r="DM16" s="356"/>
      <c r="DN16" s="356"/>
      <c r="DO16" s="356"/>
      <c r="DP16" s="357"/>
      <c r="DQ16" s="368" t="s">
        <v>63</v>
      </c>
      <c r="DR16" s="356"/>
      <c r="DS16" s="356"/>
      <c r="DT16" s="356"/>
      <c r="DU16" s="356"/>
      <c r="DV16" s="356"/>
      <c r="DW16" s="356"/>
      <c r="DX16" s="356"/>
      <c r="DY16" s="356"/>
      <c r="DZ16" s="356"/>
      <c r="EA16" s="356"/>
      <c r="EB16" s="356"/>
      <c r="EC16" s="369"/>
    </row>
    <row r="17" spans="2:133" ht="11.25" customHeight="1" x14ac:dyDescent="0.15">
      <c r="B17" s="361" t="s">
        <v>197</v>
      </c>
      <c r="C17" s="362"/>
      <c r="D17" s="362"/>
      <c r="E17" s="362"/>
      <c r="F17" s="362"/>
      <c r="G17" s="362"/>
      <c r="H17" s="362"/>
      <c r="I17" s="362"/>
      <c r="J17" s="362"/>
      <c r="K17" s="362"/>
      <c r="L17" s="362"/>
      <c r="M17" s="362"/>
      <c r="N17" s="362"/>
      <c r="O17" s="362"/>
      <c r="P17" s="362"/>
      <c r="Q17" s="363"/>
      <c r="R17" s="355">
        <v>98167</v>
      </c>
      <c r="S17" s="356"/>
      <c r="T17" s="356"/>
      <c r="U17" s="356"/>
      <c r="V17" s="356"/>
      <c r="W17" s="356"/>
      <c r="X17" s="356"/>
      <c r="Y17" s="357"/>
      <c r="Z17" s="358">
        <v>0.5</v>
      </c>
      <c r="AA17" s="358"/>
      <c r="AB17" s="358"/>
      <c r="AC17" s="358"/>
      <c r="AD17" s="359">
        <v>98167</v>
      </c>
      <c r="AE17" s="359"/>
      <c r="AF17" s="359"/>
      <c r="AG17" s="359"/>
      <c r="AH17" s="359"/>
      <c r="AI17" s="359"/>
      <c r="AJ17" s="359"/>
      <c r="AK17" s="359"/>
      <c r="AL17" s="364">
        <v>1.1000000000000001</v>
      </c>
      <c r="AM17" s="365"/>
      <c r="AN17" s="365"/>
      <c r="AO17" s="366"/>
      <c r="AP17" s="361" t="s">
        <v>198</v>
      </c>
      <c r="AQ17" s="362"/>
      <c r="AR17" s="362"/>
      <c r="AS17" s="362"/>
      <c r="AT17" s="362"/>
      <c r="AU17" s="362"/>
      <c r="AV17" s="362"/>
      <c r="AW17" s="362"/>
      <c r="AX17" s="362"/>
      <c r="AY17" s="362"/>
      <c r="AZ17" s="362"/>
      <c r="BA17" s="362"/>
      <c r="BB17" s="362"/>
      <c r="BC17" s="362"/>
      <c r="BD17" s="362"/>
      <c r="BE17" s="362"/>
      <c r="BF17" s="363"/>
      <c r="BG17" s="355" t="s">
        <v>63</v>
      </c>
      <c r="BH17" s="356"/>
      <c r="BI17" s="356"/>
      <c r="BJ17" s="356"/>
      <c r="BK17" s="356"/>
      <c r="BL17" s="356"/>
      <c r="BM17" s="356"/>
      <c r="BN17" s="357"/>
      <c r="BO17" s="358" t="s">
        <v>63</v>
      </c>
      <c r="BP17" s="358"/>
      <c r="BQ17" s="358"/>
      <c r="BR17" s="358"/>
      <c r="BS17" s="359" t="s">
        <v>63</v>
      </c>
      <c r="BT17" s="359"/>
      <c r="BU17" s="359"/>
      <c r="BV17" s="359"/>
      <c r="BW17" s="359"/>
      <c r="BX17" s="359"/>
      <c r="BY17" s="359"/>
      <c r="BZ17" s="359"/>
      <c r="CA17" s="359"/>
      <c r="CB17" s="360"/>
      <c r="CD17" s="361" t="s">
        <v>199</v>
      </c>
      <c r="CE17" s="362"/>
      <c r="CF17" s="362"/>
      <c r="CG17" s="362"/>
      <c r="CH17" s="362"/>
      <c r="CI17" s="362"/>
      <c r="CJ17" s="362"/>
      <c r="CK17" s="362"/>
      <c r="CL17" s="362"/>
      <c r="CM17" s="362"/>
      <c r="CN17" s="362"/>
      <c r="CO17" s="362"/>
      <c r="CP17" s="362"/>
      <c r="CQ17" s="363"/>
      <c r="CR17" s="355">
        <v>1529276</v>
      </c>
      <c r="CS17" s="356"/>
      <c r="CT17" s="356"/>
      <c r="CU17" s="356"/>
      <c r="CV17" s="356"/>
      <c r="CW17" s="356"/>
      <c r="CX17" s="356"/>
      <c r="CY17" s="357"/>
      <c r="CZ17" s="358">
        <v>8.9</v>
      </c>
      <c r="DA17" s="358"/>
      <c r="DB17" s="358"/>
      <c r="DC17" s="358"/>
      <c r="DD17" s="368" t="s">
        <v>63</v>
      </c>
      <c r="DE17" s="356"/>
      <c r="DF17" s="356"/>
      <c r="DG17" s="356"/>
      <c r="DH17" s="356"/>
      <c r="DI17" s="356"/>
      <c r="DJ17" s="356"/>
      <c r="DK17" s="356"/>
      <c r="DL17" s="356"/>
      <c r="DM17" s="356"/>
      <c r="DN17" s="356"/>
      <c r="DO17" s="356"/>
      <c r="DP17" s="357"/>
      <c r="DQ17" s="368">
        <v>1363024</v>
      </c>
      <c r="DR17" s="356"/>
      <c r="DS17" s="356"/>
      <c r="DT17" s="356"/>
      <c r="DU17" s="356"/>
      <c r="DV17" s="356"/>
      <c r="DW17" s="356"/>
      <c r="DX17" s="356"/>
      <c r="DY17" s="356"/>
      <c r="DZ17" s="356"/>
      <c r="EA17" s="356"/>
      <c r="EB17" s="356"/>
      <c r="EC17" s="369"/>
    </row>
    <row r="18" spans="2:133" ht="11.25" customHeight="1" x14ac:dyDescent="0.15">
      <c r="B18" s="361" t="s">
        <v>200</v>
      </c>
      <c r="C18" s="362"/>
      <c r="D18" s="362"/>
      <c r="E18" s="362"/>
      <c r="F18" s="362"/>
      <c r="G18" s="362"/>
      <c r="H18" s="362"/>
      <c r="I18" s="362"/>
      <c r="J18" s="362"/>
      <c r="K18" s="362"/>
      <c r="L18" s="362"/>
      <c r="M18" s="362"/>
      <c r="N18" s="362"/>
      <c r="O18" s="362"/>
      <c r="P18" s="362"/>
      <c r="Q18" s="363"/>
      <c r="R18" s="355">
        <v>43383</v>
      </c>
      <c r="S18" s="356"/>
      <c r="T18" s="356"/>
      <c r="U18" s="356"/>
      <c r="V18" s="356"/>
      <c r="W18" s="356"/>
      <c r="X18" s="356"/>
      <c r="Y18" s="357"/>
      <c r="Z18" s="358">
        <v>0.2</v>
      </c>
      <c r="AA18" s="358"/>
      <c r="AB18" s="358"/>
      <c r="AC18" s="358"/>
      <c r="AD18" s="359">
        <v>43383</v>
      </c>
      <c r="AE18" s="359"/>
      <c r="AF18" s="359"/>
      <c r="AG18" s="359"/>
      <c r="AH18" s="359"/>
      <c r="AI18" s="359"/>
      <c r="AJ18" s="359"/>
      <c r="AK18" s="359"/>
      <c r="AL18" s="364">
        <v>0.5</v>
      </c>
      <c r="AM18" s="365"/>
      <c r="AN18" s="365"/>
      <c r="AO18" s="366"/>
      <c r="AP18" s="361" t="s">
        <v>201</v>
      </c>
      <c r="AQ18" s="362"/>
      <c r="AR18" s="362"/>
      <c r="AS18" s="362"/>
      <c r="AT18" s="362"/>
      <c r="AU18" s="362"/>
      <c r="AV18" s="362"/>
      <c r="AW18" s="362"/>
      <c r="AX18" s="362"/>
      <c r="AY18" s="362"/>
      <c r="AZ18" s="362"/>
      <c r="BA18" s="362"/>
      <c r="BB18" s="362"/>
      <c r="BC18" s="362"/>
      <c r="BD18" s="362"/>
      <c r="BE18" s="362"/>
      <c r="BF18" s="363"/>
      <c r="BG18" s="355" t="s">
        <v>63</v>
      </c>
      <c r="BH18" s="356"/>
      <c r="BI18" s="356"/>
      <c r="BJ18" s="356"/>
      <c r="BK18" s="356"/>
      <c r="BL18" s="356"/>
      <c r="BM18" s="356"/>
      <c r="BN18" s="357"/>
      <c r="BO18" s="358" t="s">
        <v>63</v>
      </c>
      <c r="BP18" s="358"/>
      <c r="BQ18" s="358"/>
      <c r="BR18" s="358"/>
      <c r="BS18" s="359" t="s">
        <v>63</v>
      </c>
      <c r="BT18" s="359"/>
      <c r="BU18" s="359"/>
      <c r="BV18" s="359"/>
      <c r="BW18" s="359"/>
      <c r="BX18" s="359"/>
      <c r="BY18" s="359"/>
      <c r="BZ18" s="359"/>
      <c r="CA18" s="359"/>
      <c r="CB18" s="360"/>
      <c r="CD18" s="361" t="s">
        <v>202</v>
      </c>
      <c r="CE18" s="362"/>
      <c r="CF18" s="362"/>
      <c r="CG18" s="362"/>
      <c r="CH18" s="362"/>
      <c r="CI18" s="362"/>
      <c r="CJ18" s="362"/>
      <c r="CK18" s="362"/>
      <c r="CL18" s="362"/>
      <c r="CM18" s="362"/>
      <c r="CN18" s="362"/>
      <c r="CO18" s="362"/>
      <c r="CP18" s="362"/>
      <c r="CQ18" s="363"/>
      <c r="CR18" s="355" t="s">
        <v>63</v>
      </c>
      <c r="CS18" s="356"/>
      <c r="CT18" s="356"/>
      <c r="CU18" s="356"/>
      <c r="CV18" s="356"/>
      <c r="CW18" s="356"/>
      <c r="CX18" s="356"/>
      <c r="CY18" s="357"/>
      <c r="CZ18" s="358" t="s">
        <v>63</v>
      </c>
      <c r="DA18" s="358"/>
      <c r="DB18" s="358"/>
      <c r="DC18" s="358"/>
      <c r="DD18" s="368" t="s">
        <v>63</v>
      </c>
      <c r="DE18" s="356"/>
      <c r="DF18" s="356"/>
      <c r="DG18" s="356"/>
      <c r="DH18" s="356"/>
      <c r="DI18" s="356"/>
      <c r="DJ18" s="356"/>
      <c r="DK18" s="356"/>
      <c r="DL18" s="356"/>
      <c r="DM18" s="356"/>
      <c r="DN18" s="356"/>
      <c r="DO18" s="356"/>
      <c r="DP18" s="357"/>
      <c r="DQ18" s="368" t="s">
        <v>63</v>
      </c>
      <c r="DR18" s="356"/>
      <c r="DS18" s="356"/>
      <c r="DT18" s="356"/>
      <c r="DU18" s="356"/>
      <c r="DV18" s="356"/>
      <c r="DW18" s="356"/>
      <c r="DX18" s="356"/>
      <c r="DY18" s="356"/>
      <c r="DZ18" s="356"/>
      <c r="EA18" s="356"/>
      <c r="EB18" s="356"/>
      <c r="EC18" s="369"/>
    </row>
    <row r="19" spans="2:133" ht="11.25" customHeight="1" x14ac:dyDescent="0.15">
      <c r="B19" s="361" t="s">
        <v>203</v>
      </c>
      <c r="C19" s="362"/>
      <c r="D19" s="362"/>
      <c r="E19" s="362"/>
      <c r="F19" s="362"/>
      <c r="G19" s="362"/>
      <c r="H19" s="362"/>
      <c r="I19" s="362"/>
      <c r="J19" s="362"/>
      <c r="K19" s="362"/>
      <c r="L19" s="362"/>
      <c r="M19" s="362"/>
      <c r="N19" s="362"/>
      <c r="O19" s="362"/>
      <c r="P19" s="362"/>
      <c r="Q19" s="363"/>
      <c r="R19" s="355">
        <v>43053</v>
      </c>
      <c r="S19" s="356"/>
      <c r="T19" s="356"/>
      <c r="U19" s="356"/>
      <c r="V19" s="356"/>
      <c r="W19" s="356"/>
      <c r="X19" s="356"/>
      <c r="Y19" s="357"/>
      <c r="Z19" s="358">
        <v>0.2</v>
      </c>
      <c r="AA19" s="358"/>
      <c r="AB19" s="358"/>
      <c r="AC19" s="358"/>
      <c r="AD19" s="359">
        <v>43053</v>
      </c>
      <c r="AE19" s="359"/>
      <c r="AF19" s="359"/>
      <c r="AG19" s="359"/>
      <c r="AH19" s="359"/>
      <c r="AI19" s="359"/>
      <c r="AJ19" s="359"/>
      <c r="AK19" s="359"/>
      <c r="AL19" s="364">
        <v>0.5</v>
      </c>
      <c r="AM19" s="365"/>
      <c r="AN19" s="365"/>
      <c r="AO19" s="366"/>
      <c r="AP19" s="361" t="s">
        <v>204</v>
      </c>
      <c r="AQ19" s="362"/>
      <c r="AR19" s="362"/>
      <c r="AS19" s="362"/>
      <c r="AT19" s="362"/>
      <c r="AU19" s="362"/>
      <c r="AV19" s="362"/>
      <c r="AW19" s="362"/>
      <c r="AX19" s="362"/>
      <c r="AY19" s="362"/>
      <c r="AZ19" s="362"/>
      <c r="BA19" s="362"/>
      <c r="BB19" s="362"/>
      <c r="BC19" s="362"/>
      <c r="BD19" s="362"/>
      <c r="BE19" s="362"/>
      <c r="BF19" s="363"/>
      <c r="BG19" s="355">
        <v>174</v>
      </c>
      <c r="BH19" s="356"/>
      <c r="BI19" s="356"/>
      <c r="BJ19" s="356"/>
      <c r="BK19" s="356"/>
      <c r="BL19" s="356"/>
      <c r="BM19" s="356"/>
      <c r="BN19" s="357"/>
      <c r="BO19" s="358">
        <v>0</v>
      </c>
      <c r="BP19" s="358"/>
      <c r="BQ19" s="358"/>
      <c r="BR19" s="358"/>
      <c r="BS19" s="359" t="s">
        <v>63</v>
      </c>
      <c r="BT19" s="359"/>
      <c r="BU19" s="359"/>
      <c r="BV19" s="359"/>
      <c r="BW19" s="359"/>
      <c r="BX19" s="359"/>
      <c r="BY19" s="359"/>
      <c r="BZ19" s="359"/>
      <c r="CA19" s="359"/>
      <c r="CB19" s="360"/>
      <c r="CD19" s="361" t="s">
        <v>205</v>
      </c>
      <c r="CE19" s="362"/>
      <c r="CF19" s="362"/>
      <c r="CG19" s="362"/>
      <c r="CH19" s="362"/>
      <c r="CI19" s="362"/>
      <c r="CJ19" s="362"/>
      <c r="CK19" s="362"/>
      <c r="CL19" s="362"/>
      <c r="CM19" s="362"/>
      <c r="CN19" s="362"/>
      <c r="CO19" s="362"/>
      <c r="CP19" s="362"/>
      <c r="CQ19" s="363"/>
      <c r="CR19" s="355" t="s">
        <v>63</v>
      </c>
      <c r="CS19" s="356"/>
      <c r="CT19" s="356"/>
      <c r="CU19" s="356"/>
      <c r="CV19" s="356"/>
      <c r="CW19" s="356"/>
      <c r="CX19" s="356"/>
      <c r="CY19" s="357"/>
      <c r="CZ19" s="358" t="s">
        <v>63</v>
      </c>
      <c r="DA19" s="358"/>
      <c r="DB19" s="358"/>
      <c r="DC19" s="358"/>
      <c r="DD19" s="368" t="s">
        <v>63</v>
      </c>
      <c r="DE19" s="356"/>
      <c r="DF19" s="356"/>
      <c r="DG19" s="356"/>
      <c r="DH19" s="356"/>
      <c r="DI19" s="356"/>
      <c r="DJ19" s="356"/>
      <c r="DK19" s="356"/>
      <c r="DL19" s="356"/>
      <c r="DM19" s="356"/>
      <c r="DN19" s="356"/>
      <c r="DO19" s="356"/>
      <c r="DP19" s="357"/>
      <c r="DQ19" s="368" t="s">
        <v>63</v>
      </c>
      <c r="DR19" s="356"/>
      <c r="DS19" s="356"/>
      <c r="DT19" s="356"/>
      <c r="DU19" s="356"/>
      <c r="DV19" s="356"/>
      <c r="DW19" s="356"/>
      <c r="DX19" s="356"/>
      <c r="DY19" s="356"/>
      <c r="DZ19" s="356"/>
      <c r="EA19" s="356"/>
      <c r="EB19" s="356"/>
      <c r="EC19" s="369"/>
    </row>
    <row r="20" spans="2:133" ht="11.25" customHeight="1" x14ac:dyDescent="0.15">
      <c r="B20" s="371" t="s">
        <v>206</v>
      </c>
      <c r="C20" s="372"/>
      <c r="D20" s="372"/>
      <c r="E20" s="372"/>
      <c r="F20" s="372"/>
      <c r="G20" s="372"/>
      <c r="H20" s="372"/>
      <c r="I20" s="372"/>
      <c r="J20" s="372"/>
      <c r="K20" s="372"/>
      <c r="L20" s="372"/>
      <c r="M20" s="372"/>
      <c r="N20" s="372"/>
      <c r="O20" s="372"/>
      <c r="P20" s="372"/>
      <c r="Q20" s="373"/>
      <c r="R20" s="355">
        <v>330</v>
      </c>
      <c r="S20" s="356"/>
      <c r="T20" s="356"/>
      <c r="U20" s="356"/>
      <c r="V20" s="356"/>
      <c r="W20" s="356"/>
      <c r="X20" s="356"/>
      <c r="Y20" s="357"/>
      <c r="Z20" s="358">
        <v>0</v>
      </c>
      <c r="AA20" s="358"/>
      <c r="AB20" s="358"/>
      <c r="AC20" s="358"/>
      <c r="AD20" s="359">
        <v>330</v>
      </c>
      <c r="AE20" s="359"/>
      <c r="AF20" s="359"/>
      <c r="AG20" s="359"/>
      <c r="AH20" s="359"/>
      <c r="AI20" s="359"/>
      <c r="AJ20" s="359"/>
      <c r="AK20" s="359"/>
      <c r="AL20" s="364">
        <v>0</v>
      </c>
      <c r="AM20" s="365"/>
      <c r="AN20" s="365"/>
      <c r="AO20" s="366"/>
      <c r="AP20" s="361" t="s">
        <v>207</v>
      </c>
      <c r="AQ20" s="362"/>
      <c r="AR20" s="362"/>
      <c r="AS20" s="362"/>
      <c r="AT20" s="362"/>
      <c r="AU20" s="362"/>
      <c r="AV20" s="362"/>
      <c r="AW20" s="362"/>
      <c r="AX20" s="362"/>
      <c r="AY20" s="362"/>
      <c r="AZ20" s="362"/>
      <c r="BA20" s="362"/>
      <c r="BB20" s="362"/>
      <c r="BC20" s="362"/>
      <c r="BD20" s="362"/>
      <c r="BE20" s="362"/>
      <c r="BF20" s="363"/>
      <c r="BG20" s="355">
        <v>174</v>
      </c>
      <c r="BH20" s="356"/>
      <c r="BI20" s="356"/>
      <c r="BJ20" s="356"/>
      <c r="BK20" s="356"/>
      <c r="BL20" s="356"/>
      <c r="BM20" s="356"/>
      <c r="BN20" s="357"/>
      <c r="BO20" s="358">
        <v>0</v>
      </c>
      <c r="BP20" s="358"/>
      <c r="BQ20" s="358"/>
      <c r="BR20" s="358"/>
      <c r="BS20" s="359" t="s">
        <v>63</v>
      </c>
      <c r="BT20" s="359"/>
      <c r="BU20" s="359"/>
      <c r="BV20" s="359"/>
      <c r="BW20" s="359"/>
      <c r="BX20" s="359"/>
      <c r="BY20" s="359"/>
      <c r="BZ20" s="359"/>
      <c r="CA20" s="359"/>
      <c r="CB20" s="360"/>
      <c r="CD20" s="361" t="s">
        <v>208</v>
      </c>
      <c r="CE20" s="362"/>
      <c r="CF20" s="362"/>
      <c r="CG20" s="362"/>
      <c r="CH20" s="362"/>
      <c r="CI20" s="362"/>
      <c r="CJ20" s="362"/>
      <c r="CK20" s="362"/>
      <c r="CL20" s="362"/>
      <c r="CM20" s="362"/>
      <c r="CN20" s="362"/>
      <c r="CO20" s="362"/>
      <c r="CP20" s="362"/>
      <c r="CQ20" s="363"/>
      <c r="CR20" s="355">
        <v>17188673</v>
      </c>
      <c r="CS20" s="356"/>
      <c r="CT20" s="356"/>
      <c r="CU20" s="356"/>
      <c r="CV20" s="356"/>
      <c r="CW20" s="356"/>
      <c r="CX20" s="356"/>
      <c r="CY20" s="357"/>
      <c r="CZ20" s="358">
        <v>100</v>
      </c>
      <c r="DA20" s="358"/>
      <c r="DB20" s="358"/>
      <c r="DC20" s="358"/>
      <c r="DD20" s="368">
        <v>3089387</v>
      </c>
      <c r="DE20" s="356"/>
      <c r="DF20" s="356"/>
      <c r="DG20" s="356"/>
      <c r="DH20" s="356"/>
      <c r="DI20" s="356"/>
      <c r="DJ20" s="356"/>
      <c r="DK20" s="356"/>
      <c r="DL20" s="356"/>
      <c r="DM20" s="356"/>
      <c r="DN20" s="356"/>
      <c r="DO20" s="356"/>
      <c r="DP20" s="357"/>
      <c r="DQ20" s="368">
        <v>11007939</v>
      </c>
      <c r="DR20" s="356"/>
      <c r="DS20" s="356"/>
      <c r="DT20" s="356"/>
      <c r="DU20" s="356"/>
      <c r="DV20" s="356"/>
      <c r="DW20" s="356"/>
      <c r="DX20" s="356"/>
      <c r="DY20" s="356"/>
      <c r="DZ20" s="356"/>
      <c r="EA20" s="356"/>
      <c r="EB20" s="356"/>
      <c r="EC20" s="369"/>
    </row>
    <row r="21" spans="2:133" ht="11.25" customHeight="1" x14ac:dyDescent="0.15">
      <c r="B21" s="361" t="s">
        <v>209</v>
      </c>
      <c r="C21" s="362"/>
      <c r="D21" s="362"/>
      <c r="E21" s="362"/>
      <c r="F21" s="362"/>
      <c r="G21" s="362"/>
      <c r="H21" s="362"/>
      <c r="I21" s="362"/>
      <c r="J21" s="362"/>
      <c r="K21" s="362"/>
      <c r="L21" s="362"/>
      <c r="M21" s="362"/>
      <c r="N21" s="362"/>
      <c r="O21" s="362"/>
      <c r="P21" s="362"/>
      <c r="Q21" s="363"/>
      <c r="R21" s="355">
        <v>3097927</v>
      </c>
      <c r="S21" s="356"/>
      <c r="T21" s="356"/>
      <c r="U21" s="356"/>
      <c r="V21" s="356"/>
      <c r="W21" s="356"/>
      <c r="X21" s="356"/>
      <c r="Y21" s="357"/>
      <c r="Z21" s="358">
        <v>16.899999999999999</v>
      </c>
      <c r="AA21" s="358"/>
      <c r="AB21" s="358"/>
      <c r="AC21" s="358"/>
      <c r="AD21" s="359">
        <v>2606399</v>
      </c>
      <c r="AE21" s="359"/>
      <c r="AF21" s="359"/>
      <c r="AG21" s="359"/>
      <c r="AH21" s="359"/>
      <c r="AI21" s="359"/>
      <c r="AJ21" s="359"/>
      <c r="AK21" s="359"/>
      <c r="AL21" s="364">
        <v>29.2</v>
      </c>
      <c r="AM21" s="365"/>
      <c r="AN21" s="365"/>
      <c r="AO21" s="366"/>
      <c r="AP21" s="361" t="s">
        <v>210</v>
      </c>
      <c r="AQ21" s="374"/>
      <c r="AR21" s="374"/>
      <c r="AS21" s="374"/>
      <c r="AT21" s="374"/>
      <c r="AU21" s="374"/>
      <c r="AV21" s="374"/>
      <c r="AW21" s="374"/>
      <c r="AX21" s="374"/>
      <c r="AY21" s="374"/>
      <c r="AZ21" s="374"/>
      <c r="BA21" s="374"/>
      <c r="BB21" s="374"/>
      <c r="BC21" s="374"/>
      <c r="BD21" s="374"/>
      <c r="BE21" s="374"/>
      <c r="BF21" s="375"/>
      <c r="BG21" s="355">
        <v>174</v>
      </c>
      <c r="BH21" s="356"/>
      <c r="BI21" s="356"/>
      <c r="BJ21" s="356"/>
      <c r="BK21" s="356"/>
      <c r="BL21" s="356"/>
      <c r="BM21" s="356"/>
      <c r="BN21" s="357"/>
      <c r="BO21" s="358">
        <v>0</v>
      </c>
      <c r="BP21" s="358"/>
      <c r="BQ21" s="358"/>
      <c r="BR21" s="358"/>
      <c r="BS21" s="359" t="s">
        <v>63</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x14ac:dyDescent="0.15">
      <c r="B22" s="361" t="s">
        <v>211</v>
      </c>
      <c r="C22" s="362"/>
      <c r="D22" s="362"/>
      <c r="E22" s="362"/>
      <c r="F22" s="362"/>
      <c r="G22" s="362"/>
      <c r="H22" s="362"/>
      <c r="I22" s="362"/>
      <c r="J22" s="362"/>
      <c r="K22" s="362"/>
      <c r="L22" s="362"/>
      <c r="M22" s="362"/>
      <c r="N22" s="362"/>
      <c r="O22" s="362"/>
      <c r="P22" s="362"/>
      <c r="Q22" s="363"/>
      <c r="R22" s="355">
        <v>2606399</v>
      </c>
      <c r="S22" s="356"/>
      <c r="T22" s="356"/>
      <c r="U22" s="356"/>
      <c r="V22" s="356"/>
      <c r="W22" s="356"/>
      <c r="X22" s="356"/>
      <c r="Y22" s="357"/>
      <c r="Z22" s="358">
        <v>14.2</v>
      </c>
      <c r="AA22" s="358"/>
      <c r="AB22" s="358"/>
      <c r="AC22" s="358"/>
      <c r="AD22" s="359">
        <v>2606399</v>
      </c>
      <c r="AE22" s="359"/>
      <c r="AF22" s="359"/>
      <c r="AG22" s="359"/>
      <c r="AH22" s="359"/>
      <c r="AI22" s="359"/>
      <c r="AJ22" s="359"/>
      <c r="AK22" s="359"/>
      <c r="AL22" s="364">
        <v>29.2</v>
      </c>
      <c r="AM22" s="365"/>
      <c r="AN22" s="365"/>
      <c r="AO22" s="366"/>
      <c r="AP22" s="361" t="s">
        <v>212</v>
      </c>
      <c r="AQ22" s="374"/>
      <c r="AR22" s="374"/>
      <c r="AS22" s="374"/>
      <c r="AT22" s="374"/>
      <c r="AU22" s="374"/>
      <c r="AV22" s="374"/>
      <c r="AW22" s="374"/>
      <c r="AX22" s="374"/>
      <c r="AY22" s="374"/>
      <c r="AZ22" s="374"/>
      <c r="BA22" s="374"/>
      <c r="BB22" s="374"/>
      <c r="BC22" s="374"/>
      <c r="BD22" s="374"/>
      <c r="BE22" s="374"/>
      <c r="BF22" s="375"/>
      <c r="BG22" s="355" t="s">
        <v>63</v>
      </c>
      <c r="BH22" s="356"/>
      <c r="BI22" s="356"/>
      <c r="BJ22" s="356"/>
      <c r="BK22" s="356"/>
      <c r="BL22" s="356"/>
      <c r="BM22" s="356"/>
      <c r="BN22" s="357"/>
      <c r="BO22" s="358" t="s">
        <v>63</v>
      </c>
      <c r="BP22" s="358"/>
      <c r="BQ22" s="358"/>
      <c r="BR22" s="358"/>
      <c r="BS22" s="359" t="s">
        <v>63</v>
      </c>
      <c r="BT22" s="359"/>
      <c r="BU22" s="359"/>
      <c r="BV22" s="359"/>
      <c r="BW22" s="359"/>
      <c r="BX22" s="359"/>
      <c r="BY22" s="359"/>
      <c r="BZ22" s="359"/>
      <c r="CA22" s="359"/>
      <c r="CB22" s="360"/>
      <c r="CD22" s="340" t="s">
        <v>213</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x14ac:dyDescent="0.15">
      <c r="B23" s="361" t="s">
        <v>214</v>
      </c>
      <c r="C23" s="362"/>
      <c r="D23" s="362"/>
      <c r="E23" s="362"/>
      <c r="F23" s="362"/>
      <c r="G23" s="362"/>
      <c r="H23" s="362"/>
      <c r="I23" s="362"/>
      <c r="J23" s="362"/>
      <c r="K23" s="362"/>
      <c r="L23" s="362"/>
      <c r="M23" s="362"/>
      <c r="N23" s="362"/>
      <c r="O23" s="362"/>
      <c r="P23" s="362"/>
      <c r="Q23" s="363"/>
      <c r="R23" s="355">
        <v>411376</v>
      </c>
      <c r="S23" s="356"/>
      <c r="T23" s="356"/>
      <c r="U23" s="356"/>
      <c r="V23" s="356"/>
      <c r="W23" s="356"/>
      <c r="X23" s="356"/>
      <c r="Y23" s="357"/>
      <c r="Z23" s="358">
        <v>2.2000000000000002</v>
      </c>
      <c r="AA23" s="358"/>
      <c r="AB23" s="358"/>
      <c r="AC23" s="358"/>
      <c r="AD23" s="359" t="s">
        <v>63</v>
      </c>
      <c r="AE23" s="359"/>
      <c r="AF23" s="359"/>
      <c r="AG23" s="359"/>
      <c r="AH23" s="359"/>
      <c r="AI23" s="359"/>
      <c r="AJ23" s="359"/>
      <c r="AK23" s="359"/>
      <c r="AL23" s="364" t="s">
        <v>63</v>
      </c>
      <c r="AM23" s="365"/>
      <c r="AN23" s="365"/>
      <c r="AO23" s="366"/>
      <c r="AP23" s="361" t="s">
        <v>215</v>
      </c>
      <c r="AQ23" s="374"/>
      <c r="AR23" s="374"/>
      <c r="AS23" s="374"/>
      <c r="AT23" s="374"/>
      <c r="AU23" s="374"/>
      <c r="AV23" s="374"/>
      <c r="AW23" s="374"/>
      <c r="AX23" s="374"/>
      <c r="AY23" s="374"/>
      <c r="AZ23" s="374"/>
      <c r="BA23" s="374"/>
      <c r="BB23" s="374"/>
      <c r="BC23" s="374"/>
      <c r="BD23" s="374"/>
      <c r="BE23" s="374"/>
      <c r="BF23" s="375"/>
      <c r="BG23" s="355" t="s">
        <v>63</v>
      </c>
      <c r="BH23" s="356"/>
      <c r="BI23" s="356"/>
      <c r="BJ23" s="356"/>
      <c r="BK23" s="356"/>
      <c r="BL23" s="356"/>
      <c r="BM23" s="356"/>
      <c r="BN23" s="357"/>
      <c r="BO23" s="358" t="s">
        <v>63</v>
      </c>
      <c r="BP23" s="358"/>
      <c r="BQ23" s="358"/>
      <c r="BR23" s="358"/>
      <c r="BS23" s="359" t="s">
        <v>63</v>
      </c>
      <c r="BT23" s="359"/>
      <c r="BU23" s="359"/>
      <c r="BV23" s="359"/>
      <c r="BW23" s="359"/>
      <c r="BX23" s="359"/>
      <c r="BY23" s="359"/>
      <c r="BZ23" s="359"/>
      <c r="CA23" s="359"/>
      <c r="CB23" s="360"/>
      <c r="CD23" s="340" t="s">
        <v>155</v>
      </c>
      <c r="CE23" s="341"/>
      <c r="CF23" s="341"/>
      <c r="CG23" s="341"/>
      <c r="CH23" s="341"/>
      <c r="CI23" s="341"/>
      <c r="CJ23" s="341"/>
      <c r="CK23" s="341"/>
      <c r="CL23" s="341"/>
      <c r="CM23" s="341"/>
      <c r="CN23" s="341"/>
      <c r="CO23" s="341"/>
      <c r="CP23" s="341"/>
      <c r="CQ23" s="342"/>
      <c r="CR23" s="340" t="s">
        <v>216</v>
      </c>
      <c r="CS23" s="341"/>
      <c r="CT23" s="341"/>
      <c r="CU23" s="341"/>
      <c r="CV23" s="341"/>
      <c r="CW23" s="341"/>
      <c r="CX23" s="341"/>
      <c r="CY23" s="342"/>
      <c r="CZ23" s="340" t="s">
        <v>217</v>
      </c>
      <c r="DA23" s="341"/>
      <c r="DB23" s="341"/>
      <c r="DC23" s="342"/>
      <c r="DD23" s="340" t="s">
        <v>218</v>
      </c>
      <c r="DE23" s="341"/>
      <c r="DF23" s="341"/>
      <c r="DG23" s="341"/>
      <c r="DH23" s="341"/>
      <c r="DI23" s="341"/>
      <c r="DJ23" s="341"/>
      <c r="DK23" s="342"/>
      <c r="DL23" s="385" t="s">
        <v>219</v>
      </c>
      <c r="DM23" s="386"/>
      <c r="DN23" s="386"/>
      <c r="DO23" s="386"/>
      <c r="DP23" s="386"/>
      <c r="DQ23" s="386"/>
      <c r="DR23" s="386"/>
      <c r="DS23" s="386"/>
      <c r="DT23" s="386"/>
      <c r="DU23" s="386"/>
      <c r="DV23" s="387"/>
      <c r="DW23" s="340" t="s">
        <v>220</v>
      </c>
      <c r="DX23" s="341"/>
      <c r="DY23" s="341"/>
      <c r="DZ23" s="341"/>
      <c r="EA23" s="341"/>
      <c r="EB23" s="341"/>
      <c r="EC23" s="342"/>
    </row>
    <row r="24" spans="2:133" ht="11.25" customHeight="1" x14ac:dyDescent="0.15">
      <c r="B24" s="361" t="s">
        <v>221</v>
      </c>
      <c r="C24" s="362"/>
      <c r="D24" s="362"/>
      <c r="E24" s="362"/>
      <c r="F24" s="362"/>
      <c r="G24" s="362"/>
      <c r="H24" s="362"/>
      <c r="I24" s="362"/>
      <c r="J24" s="362"/>
      <c r="K24" s="362"/>
      <c r="L24" s="362"/>
      <c r="M24" s="362"/>
      <c r="N24" s="362"/>
      <c r="O24" s="362"/>
      <c r="P24" s="362"/>
      <c r="Q24" s="363"/>
      <c r="R24" s="355">
        <v>80152</v>
      </c>
      <c r="S24" s="356"/>
      <c r="T24" s="356"/>
      <c r="U24" s="356"/>
      <c r="V24" s="356"/>
      <c r="W24" s="356"/>
      <c r="X24" s="356"/>
      <c r="Y24" s="357"/>
      <c r="Z24" s="358">
        <v>0.4</v>
      </c>
      <c r="AA24" s="358"/>
      <c r="AB24" s="358"/>
      <c r="AC24" s="358"/>
      <c r="AD24" s="359" t="s">
        <v>63</v>
      </c>
      <c r="AE24" s="359"/>
      <c r="AF24" s="359"/>
      <c r="AG24" s="359"/>
      <c r="AH24" s="359"/>
      <c r="AI24" s="359"/>
      <c r="AJ24" s="359"/>
      <c r="AK24" s="359"/>
      <c r="AL24" s="364" t="s">
        <v>63</v>
      </c>
      <c r="AM24" s="365"/>
      <c r="AN24" s="365"/>
      <c r="AO24" s="366"/>
      <c r="AP24" s="361" t="s">
        <v>222</v>
      </c>
      <c r="AQ24" s="374"/>
      <c r="AR24" s="374"/>
      <c r="AS24" s="374"/>
      <c r="AT24" s="374"/>
      <c r="AU24" s="374"/>
      <c r="AV24" s="374"/>
      <c r="AW24" s="374"/>
      <c r="AX24" s="374"/>
      <c r="AY24" s="374"/>
      <c r="AZ24" s="374"/>
      <c r="BA24" s="374"/>
      <c r="BB24" s="374"/>
      <c r="BC24" s="374"/>
      <c r="BD24" s="374"/>
      <c r="BE24" s="374"/>
      <c r="BF24" s="375"/>
      <c r="BG24" s="355" t="s">
        <v>63</v>
      </c>
      <c r="BH24" s="356"/>
      <c r="BI24" s="356"/>
      <c r="BJ24" s="356"/>
      <c r="BK24" s="356"/>
      <c r="BL24" s="356"/>
      <c r="BM24" s="356"/>
      <c r="BN24" s="357"/>
      <c r="BO24" s="358" t="s">
        <v>63</v>
      </c>
      <c r="BP24" s="358"/>
      <c r="BQ24" s="358"/>
      <c r="BR24" s="358"/>
      <c r="BS24" s="359" t="s">
        <v>63</v>
      </c>
      <c r="BT24" s="359"/>
      <c r="BU24" s="359"/>
      <c r="BV24" s="359"/>
      <c r="BW24" s="359"/>
      <c r="BX24" s="359"/>
      <c r="BY24" s="359"/>
      <c r="BZ24" s="359"/>
      <c r="CA24" s="359"/>
      <c r="CB24" s="360"/>
      <c r="CD24" s="344" t="s">
        <v>223</v>
      </c>
      <c r="CE24" s="345"/>
      <c r="CF24" s="345"/>
      <c r="CG24" s="345"/>
      <c r="CH24" s="345"/>
      <c r="CI24" s="345"/>
      <c r="CJ24" s="345"/>
      <c r="CK24" s="345"/>
      <c r="CL24" s="345"/>
      <c r="CM24" s="345"/>
      <c r="CN24" s="345"/>
      <c r="CO24" s="345"/>
      <c r="CP24" s="345"/>
      <c r="CQ24" s="346"/>
      <c r="CR24" s="347">
        <v>5997956</v>
      </c>
      <c r="CS24" s="348"/>
      <c r="CT24" s="348"/>
      <c r="CU24" s="348"/>
      <c r="CV24" s="348"/>
      <c r="CW24" s="348"/>
      <c r="CX24" s="348"/>
      <c r="CY24" s="349"/>
      <c r="CZ24" s="352">
        <v>34.9</v>
      </c>
      <c r="DA24" s="353"/>
      <c r="DB24" s="353"/>
      <c r="DC24" s="367"/>
      <c r="DD24" s="388">
        <v>4285781</v>
      </c>
      <c r="DE24" s="348"/>
      <c r="DF24" s="348"/>
      <c r="DG24" s="348"/>
      <c r="DH24" s="348"/>
      <c r="DI24" s="348"/>
      <c r="DJ24" s="348"/>
      <c r="DK24" s="349"/>
      <c r="DL24" s="388">
        <v>4076077</v>
      </c>
      <c r="DM24" s="348"/>
      <c r="DN24" s="348"/>
      <c r="DO24" s="348"/>
      <c r="DP24" s="348"/>
      <c r="DQ24" s="348"/>
      <c r="DR24" s="348"/>
      <c r="DS24" s="348"/>
      <c r="DT24" s="348"/>
      <c r="DU24" s="348"/>
      <c r="DV24" s="349"/>
      <c r="DW24" s="352">
        <v>45.5</v>
      </c>
      <c r="DX24" s="353"/>
      <c r="DY24" s="353"/>
      <c r="DZ24" s="353"/>
      <c r="EA24" s="353"/>
      <c r="EB24" s="353"/>
      <c r="EC24" s="354"/>
    </row>
    <row r="25" spans="2:133" ht="11.25" customHeight="1" x14ac:dyDescent="0.15">
      <c r="B25" s="361" t="s">
        <v>224</v>
      </c>
      <c r="C25" s="362"/>
      <c r="D25" s="362"/>
      <c r="E25" s="362"/>
      <c r="F25" s="362"/>
      <c r="G25" s="362"/>
      <c r="H25" s="362"/>
      <c r="I25" s="362"/>
      <c r="J25" s="362"/>
      <c r="K25" s="362"/>
      <c r="L25" s="362"/>
      <c r="M25" s="362"/>
      <c r="N25" s="362"/>
      <c r="O25" s="362"/>
      <c r="P25" s="362"/>
      <c r="Q25" s="363"/>
      <c r="R25" s="355">
        <v>9322328</v>
      </c>
      <c r="S25" s="356"/>
      <c r="T25" s="356"/>
      <c r="U25" s="356"/>
      <c r="V25" s="356"/>
      <c r="W25" s="356"/>
      <c r="X25" s="356"/>
      <c r="Y25" s="357"/>
      <c r="Z25" s="358">
        <v>50.7</v>
      </c>
      <c r="AA25" s="358"/>
      <c r="AB25" s="358"/>
      <c r="AC25" s="358"/>
      <c r="AD25" s="359">
        <v>8830800</v>
      </c>
      <c r="AE25" s="359"/>
      <c r="AF25" s="359"/>
      <c r="AG25" s="359"/>
      <c r="AH25" s="359"/>
      <c r="AI25" s="359"/>
      <c r="AJ25" s="359"/>
      <c r="AK25" s="359"/>
      <c r="AL25" s="364">
        <v>99</v>
      </c>
      <c r="AM25" s="365"/>
      <c r="AN25" s="365"/>
      <c r="AO25" s="366"/>
      <c r="AP25" s="361" t="s">
        <v>225</v>
      </c>
      <c r="AQ25" s="374"/>
      <c r="AR25" s="374"/>
      <c r="AS25" s="374"/>
      <c r="AT25" s="374"/>
      <c r="AU25" s="374"/>
      <c r="AV25" s="374"/>
      <c r="AW25" s="374"/>
      <c r="AX25" s="374"/>
      <c r="AY25" s="374"/>
      <c r="AZ25" s="374"/>
      <c r="BA25" s="374"/>
      <c r="BB25" s="374"/>
      <c r="BC25" s="374"/>
      <c r="BD25" s="374"/>
      <c r="BE25" s="374"/>
      <c r="BF25" s="375"/>
      <c r="BG25" s="355" t="s">
        <v>63</v>
      </c>
      <c r="BH25" s="356"/>
      <c r="BI25" s="356"/>
      <c r="BJ25" s="356"/>
      <c r="BK25" s="356"/>
      <c r="BL25" s="356"/>
      <c r="BM25" s="356"/>
      <c r="BN25" s="357"/>
      <c r="BO25" s="358" t="s">
        <v>63</v>
      </c>
      <c r="BP25" s="358"/>
      <c r="BQ25" s="358"/>
      <c r="BR25" s="358"/>
      <c r="BS25" s="359" t="s">
        <v>63</v>
      </c>
      <c r="BT25" s="359"/>
      <c r="BU25" s="359"/>
      <c r="BV25" s="359"/>
      <c r="BW25" s="359"/>
      <c r="BX25" s="359"/>
      <c r="BY25" s="359"/>
      <c r="BZ25" s="359"/>
      <c r="CA25" s="359"/>
      <c r="CB25" s="360"/>
      <c r="CD25" s="361" t="s">
        <v>226</v>
      </c>
      <c r="CE25" s="362"/>
      <c r="CF25" s="362"/>
      <c r="CG25" s="362"/>
      <c r="CH25" s="362"/>
      <c r="CI25" s="362"/>
      <c r="CJ25" s="362"/>
      <c r="CK25" s="362"/>
      <c r="CL25" s="362"/>
      <c r="CM25" s="362"/>
      <c r="CN25" s="362"/>
      <c r="CO25" s="362"/>
      <c r="CP25" s="362"/>
      <c r="CQ25" s="363"/>
      <c r="CR25" s="355">
        <v>2657694</v>
      </c>
      <c r="CS25" s="389"/>
      <c r="CT25" s="389"/>
      <c r="CU25" s="389"/>
      <c r="CV25" s="389"/>
      <c r="CW25" s="389"/>
      <c r="CX25" s="389"/>
      <c r="CY25" s="390"/>
      <c r="CZ25" s="364">
        <v>15.5</v>
      </c>
      <c r="DA25" s="391"/>
      <c r="DB25" s="391"/>
      <c r="DC25" s="392"/>
      <c r="DD25" s="368">
        <v>2404352</v>
      </c>
      <c r="DE25" s="389"/>
      <c r="DF25" s="389"/>
      <c r="DG25" s="389"/>
      <c r="DH25" s="389"/>
      <c r="DI25" s="389"/>
      <c r="DJ25" s="389"/>
      <c r="DK25" s="390"/>
      <c r="DL25" s="368">
        <v>2260966</v>
      </c>
      <c r="DM25" s="389"/>
      <c r="DN25" s="389"/>
      <c r="DO25" s="389"/>
      <c r="DP25" s="389"/>
      <c r="DQ25" s="389"/>
      <c r="DR25" s="389"/>
      <c r="DS25" s="389"/>
      <c r="DT25" s="389"/>
      <c r="DU25" s="389"/>
      <c r="DV25" s="390"/>
      <c r="DW25" s="364">
        <v>25.2</v>
      </c>
      <c r="DX25" s="391"/>
      <c r="DY25" s="391"/>
      <c r="DZ25" s="391"/>
      <c r="EA25" s="391"/>
      <c r="EB25" s="391"/>
      <c r="EC25" s="393"/>
    </row>
    <row r="26" spans="2:133" ht="11.25" customHeight="1" x14ac:dyDescent="0.15">
      <c r="B26" s="361" t="s">
        <v>227</v>
      </c>
      <c r="C26" s="362"/>
      <c r="D26" s="362"/>
      <c r="E26" s="362"/>
      <c r="F26" s="362"/>
      <c r="G26" s="362"/>
      <c r="H26" s="362"/>
      <c r="I26" s="362"/>
      <c r="J26" s="362"/>
      <c r="K26" s="362"/>
      <c r="L26" s="362"/>
      <c r="M26" s="362"/>
      <c r="N26" s="362"/>
      <c r="O26" s="362"/>
      <c r="P26" s="362"/>
      <c r="Q26" s="363"/>
      <c r="R26" s="355">
        <v>3186</v>
      </c>
      <c r="S26" s="356"/>
      <c r="T26" s="356"/>
      <c r="U26" s="356"/>
      <c r="V26" s="356"/>
      <c r="W26" s="356"/>
      <c r="X26" s="356"/>
      <c r="Y26" s="357"/>
      <c r="Z26" s="358">
        <v>0</v>
      </c>
      <c r="AA26" s="358"/>
      <c r="AB26" s="358"/>
      <c r="AC26" s="358"/>
      <c r="AD26" s="359">
        <v>3186</v>
      </c>
      <c r="AE26" s="359"/>
      <c r="AF26" s="359"/>
      <c r="AG26" s="359"/>
      <c r="AH26" s="359"/>
      <c r="AI26" s="359"/>
      <c r="AJ26" s="359"/>
      <c r="AK26" s="359"/>
      <c r="AL26" s="364">
        <v>0</v>
      </c>
      <c r="AM26" s="365"/>
      <c r="AN26" s="365"/>
      <c r="AO26" s="366"/>
      <c r="AP26" s="361" t="s">
        <v>228</v>
      </c>
      <c r="AQ26" s="374"/>
      <c r="AR26" s="374"/>
      <c r="AS26" s="374"/>
      <c r="AT26" s="374"/>
      <c r="AU26" s="374"/>
      <c r="AV26" s="374"/>
      <c r="AW26" s="374"/>
      <c r="AX26" s="374"/>
      <c r="AY26" s="374"/>
      <c r="AZ26" s="374"/>
      <c r="BA26" s="374"/>
      <c r="BB26" s="374"/>
      <c r="BC26" s="374"/>
      <c r="BD26" s="374"/>
      <c r="BE26" s="374"/>
      <c r="BF26" s="375"/>
      <c r="BG26" s="355" t="s">
        <v>63</v>
      </c>
      <c r="BH26" s="356"/>
      <c r="BI26" s="356"/>
      <c r="BJ26" s="356"/>
      <c r="BK26" s="356"/>
      <c r="BL26" s="356"/>
      <c r="BM26" s="356"/>
      <c r="BN26" s="357"/>
      <c r="BO26" s="358" t="s">
        <v>63</v>
      </c>
      <c r="BP26" s="358"/>
      <c r="BQ26" s="358"/>
      <c r="BR26" s="358"/>
      <c r="BS26" s="359" t="s">
        <v>63</v>
      </c>
      <c r="BT26" s="359"/>
      <c r="BU26" s="359"/>
      <c r="BV26" s="359"/>
      <c r="BW26" s="359"/>
      <c r="BX26" s="359"/>
      <c r="BY26" s="359"/>
      <c r="BZ26" s="359"/>
      <c r="CA26" s="359"/>
      <c r="CB26" s="360"/>
      <c r="CD26" s="361" t="s">
        <v>229</v>
      </c>
      <c r="CE26" s="362"/>
      <c r="CF26" s="362"/>
      <c r="CG26" s="362"/>
      <c r="CH26" s="362"/>
      <c r="CI26" s="362"/>
      <c r="CJ26" s="362"/>
      <c r="CK26" s="362"/>
      <c r="CL26" s="362"/>
      <c r="CM26" s="362"/>
      <c r="CN26" s="362"/>
      <c r="CO26" s="362"/>
      <c r="CP26" s="362"/>
      <c r="CQ26" s="363"/>
      <c r="CR26" s="355">
        <v>1428762</v>
      </c>
      <c r="CS26" s="356"/>
      <c r="CT26" s="356"/>
      <c r="CU26" s="356"/>
      <c r="CV26" s="356"/>
      <c r="CW26" s="356"/>
      <c r="CX26" s="356"/>
      <c r="CY26" s="357"/>
      <c r="CZ26" s="364">
        <v>8.3000000000000007</v>
      </c>
      <c r="DA26" s="391"/>
      <c r="DB26" s="391"/>
      <c r="DC26" s="392"/>
      <c r="DD26" s="368">
        <v>1292138</v>
      </c>
      <c r="DE26" s="356"/>
      <c r="DF26" s="356"/>
      <c r="DG26" s="356"/>
      <c r="DH26" s="356"/>
      <c r="DI26" s="356"/>
      <c r="DJ26" s="356"/>
      <c r="DK26" s="357"/>
      <c r="DL26" s="368" t="s">
        <v>63</v>
      </c>
      <c r="DM26" s="356"/>
      <c r="DN26" s="356"/>
      <c r="DO26" s="356"/>
      <c r="DP26" s="356"/>
      <c r="DQ26" s="356"/>
      <c r="DR26" s="356"/>
      <c r="DS26" s="356"/>
      <c r="DT26" s="356"/>
      <c r="DU26" s="356"/>
      <c r="DV26" s="357"/>
      <c r="DW26" s="364" t="s">
        <v>63</v>
      </c>
      <c r="DX26" s="391"/>
      <c r="DY26" s="391"/>
      <c r="DZ26" s="391"/>
      <c r="EA26" s="391"/>
      <c r="EB26" s="391"/>
      <c r="EC26" s="393"/>
    </row>
    <row r="27" spans="2:133" ht="11.25" customHeight="1" x14ac:dyDescent="0.15">
      <c r="B27" s="361" t="s">
        <v>230</v>
      </c>
      <c r="C27" s="362"/>
      <c r="D27" s="362"/>
      <c r="E27" s="362"/>
      <c r="F27" s="362"/>
      <c r="G27" s="362"/>
      <c r="H27" s="362"/>
      <c r="I27" s="362"/>
      <c r="J27" s="362"/>
      <c r="K27" s="362"/>
      <c r="L27" s="362"/>
      <c r="M27" s="362"/>
      <c r="N27" s="362"/>
      <c r="O27" s="362"/>
      <c r="P27" s="362"/>
      <c r="Q27" s="363"/>
      <c r="R27" s="355">
        <v>33572</v>
      </c>
      <c r="S27" s="356"/>
      <c r="T27" s="356"/>
      <c r="U27" s="356"/>
      <c r="V27" s="356"/>
      <c r="W27" s="356"/>
      <c r="X27" s="356"/>
      <c r="Y27" s="357"/>
      <c r="Z27" s="358">
        <v>0.2</v>
      </c>
      <c r="AA27" s="358"/>
      <c r="AB27" s="358"/>
      <c r="AC27" s="358"/>
      <c r="AD27" s="359" t="s">
        <v>63</v>
      </c>
      <c r="AE27" s="359"/>
      <c r="AF27" s="359"/>
      <c r="AG27" s="359"/>
      <c r="AH27" s="359"/>
      <c r="AI27" s="359"/>
      <c r="AJ27" s="359"/>
      <c r="AK27" s="359"/>
      <c r="AL27" s="364" t="s">
        <v>63</v>
      </c>
      <c r="AM27" s="365"/>
      <c r="AN27" s="365"/>
      <c r="AO27" s="366"/>
      <c r="AP27" s="361" t="s">
        <v>231</v>
      </c>
      <c r="AQ27" s="362"/>
      <c r="AR27" s="362"/>
      <c r="AS27" s="362"/>
      <c r="AT27" s="362"/>
      <c r="AU27" s="362"/>
      <c r="AV27" s="362"/>
      <c r="AW27" s="362"/>
      <c r="AX27" s="362"/>
      <c r="AY27" s="362"/>
      <c r="AZ27" s="362"/>
      <c r="BA27" s="362"/>
      <c r="BB27" s="362"/>
      <c r="BC27" s="362"/>
      <c r="BD27" s="362"/>
      <c r="BE27" s="362"/>
      <c r="BF27" s="363"/>
      <c r="BG27" s="355">
        <v>5020573</v>
      </c>
      <c r="BH27" s="356"/>
      <c r="BI27" s="356"/>
      <c r="BJ27" s="356"/>
      <c r="BK27" s="356"/>
      <c r="BL27" s="356"/>
      <c r="BM27" s="356"/>
      <c r="BN27" s="357"/>
      <c r="BO27" s="358">
        <v>100</v>
      </c>
      <c r="BP27" s="358"/>
      <c r="BQ27" s="358"/>
      <c r="BR27" s="358"/>
      <c r="BS27" s="359" t="s">
        <v>63</v>
      </c>
      <c r="BT27" s="359"/>
      <c r="BU27" s="359"/>
      <c r="BV27" s="359"/>
      <c r="BW27" s="359"/>
      <c r="BX27" s="359"/>
      <c r="BY27" s="359"/>
      <c r="BZ27" s="359"/>
      <c r="CA27" s="359"/>
      <c r="CB27" s="360"/>
      <c r="CD27" s="361" t="s">
        <v>232</v>
      </c>
      <c r="CE27" s="362"/>
      <c r="CF27" s="362"/>
      <c r="CG27" s="362"/>
      <c r="CH27" s="362"/>
      <c r="CI27" s="362"/>
      <c r="CJ27" s="362"/>
      <c r="CK27" s="362"/>
      <c r="CL27" s="362"/>
      <c r="CM27" s="362"/>
      <c r="CN27" s="362"/>
      <c r="CO27" s="362"/>
      <c r="CP27" s="362"/>
      <c r="CQ27" s="363"/>
      <c r="CR27" s="355">
        <v>1810986</v>
      </c>
      <c r="CS27" s="389"/>
      <c r="CT27" s="389"/>
      <c r="CU27" s="389"/>
      <c r="CV27" s="389"/>
      <c r="CW27" s="389"/>
      <c r="CX27" s="389"/>
      <c r="CY27" s="390"/>
      <c r="CZ27" s="364">
        <v>10.5</v>
      </c>
      <c r="DA27" s="391"/>
      <c r="DB27" s="391"/>
      <c r="DC27" s="392"/>
      <c r="DD27" s="368">
        <v>518405</v>
      </c>
      <c r="DE27" s="389"/>
      <c r="DF27" s="389"/>
      <c r="DG27" s="389"/>
      <c r="DH27" s="389"/>
      <c r="DI27" s="389"/>
      <c r="DJ27" s="389"/>
      <c r="DK27" s="390"/>
      <c r="DL27" s="368">
        <v>482487</v>
      </c>
      <c r="DM27" s="389"/>
      <c r="DN27" s="389"/>
      <c r="DO27" s="389"/>
      <c r="DP27" s="389"/>
      <c r="DQ27" s="389"/>
      <c r="DR27" s="389"/>
      <c r="DS27" s="389"/>
      <c r="DT27" s="389"/>
      <c r="DU27" s="389"/>
      <c r="DV27" s="390"/>
      <c r="DW27" s="364">
        <v>5.4</v>
      </c>
      <c r="DX27" s="391"/>
      <c r="DY27" s="391"/>
      <c r="DZ27" s="391"/>
      <c r="EA27" s="391"/>
      <c r="EB27" s="391"/>
      <c r="EC27" s="393"/>
    </row>
    <row r="28" spans="2:133" ht="11.25" customHeight="1" x14ac:dyDescent="0.15">
      <c r="B28" s="361" t="s">
        <v>233</v>
      </c>
      <c r="C28" s="362"/>
      <c r="D28" s="362"/>
      <c r="E28" s="362"/>
      <c r="F28" s="362"/>
      <c r="G28" s="362"/>
      <c r="H28" s="362"/>
      <c r="I28" s="362"/>
      <c r="J28" s="362"/>
      <c r="K28" s="362"/>
      <c r="L28" s="362"/>
      <c r="M28" s="362"/>
      <c r="N28" s="362"/>
      <c r="O28" s="362"/>
      <c r="P28" s="362"/>
      <c r="Q28" s="363"/>
      <c r="R28" s="355">
        <v>250303</v>
      </c>
      <c r="S28" s="356"/>
      <c r="T28" s="356"/>
      <c r="U28" s="356"/>
      <c r="V28" s="356"/>
      <c r="W28" s="356"/>
      <c r="X28" s="356"/>
      <c r="Y28" s="357"/>
      <c r="Z28" s="358">
        <v>1.4</v>
      </c>
      <c r="AA28" s="358"/>
      <c r="AB28" s="358"/>
      <c r="AC28" s="358"/>
      <c r="AD28" s="359">
        <v>10055</v>
      </c>
      <c r="AE28" s="359"/>
      <c r="AF28" s="359"/>
      <c r="AG28" s="359"/>
      <c r="AH28" s="359"/>
      <c r="AI28" s="359"/>
      <c r="AJ28" s="359"/>
      <c r="AK28" s="359"/>
      <c r="AL28" s="364">
        <v>0.1</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234</v>
      </c>
      <c r="CE28" s="362"/>
      <c r="CF28" s="362"/>
      <c r="CG28" s="362"/>
      <c r="CH28" s="362"/>
      <c r="CI28" s="362"/>
      <c r="CJ28" s="362"/>
      <c r="CK28" s="362"/>
      <c r="CL28" s="362"/>
      <c r="CM28" s="362"/>
      <c r="CN28" s="362"/>
      <c r="CO28" s="362"/>
      <c r="CP28" s="362"/>
      <c r="CQ28" s="363"/>
      <c r="CR28" s="355">
        <v>1529276</v>
      </c>
      <c r="CS28" s="356"/>
      <c r="CT28" s="356"/>
      <c r="CU28" s="356"/>
      <c r="CV28" s="356"/>
      <c r="CW28" s="356"/>
      <c r="CX28" s="356"/>
      <c r="CY28" s="357"/>
      <c r="CZ28" s="364">
        <v>8.9</v>
      </c>
      <c r="DA28" s="391"/>
      <c r="DB28" s="391"/>
      <c r="DC28" s="392"/>
      <c r="DD28" s="368">
        <v>1363024</v>
      </c>
      <c r="DE28" s="356"/>
      <c r="DF28" s="356"/>
      <c r="DG28" s="356"/>
      <c r="DH28" s="356"/>
      <c r="DI28" s="356"/>
      <c r="DJ28" s="356"/>
      <c r="DK28" s="357"/>
      <c r="DL28" s="368">
        <v>1332624</v>
      </c>
      <c r="DM28" s="356"/>
      <c r="DN28" s="356"/>
      <c r="DO28" s="356"/>
      <c r="DP28" s="356"/>
      <c r="DQ28" s="356"/>
      <c r="DR28" s="356"/>
      <c r="DS28" s="356"/>
      <c r="DT28" s="356"/>
      <c r="DU28" s="356"/>
      <c r="DV28" s="357"/>
      <c r="DW28" s="364">
        <v>14.9</v>
      </c>
      <c r="DX28" s="391"/>
      <c r="DY28" s="391"/>
      <c r="DZ28" s="391"/>
      <c r="EA28" s="391"/>
      <c r="EB28" s="391"/>
      <c r="EC28" s="393"/>
    </row>
    <row r="29" spans="2:133" ht="11.25" customHeight="1" x14ac:dyDescent="0.15">
      <c r="B29" s="361" t="s">
        <v>235</v>
      </c>
      <c r="C29" s="362"/>
      <c r="D29" s="362"/>
      <c r="E29" s="362"/>
      <c r="F29" s="362"/>
      <c r="G29" s="362"/>
      <c r="H29" s="362"/>
      <c r="I29" s="362"/>
      <c r="J29" s="362"/>
      <c r="K29" s="362"/>
      <c r="L29" s="362"/>
      <c r="M29" s="362"/>
      <c r="N29" s="362"/>
      <c r="O29" s="362"/>
      <c r="P29" s="362"/>
      <c r="Q29" s="363"/>
      <c r="R29" s="355">
        <v>20234</v>
      </c>
      <c r="S29" s="356"/>
      <c r="T29" s="356"/>
      <c r="U29" s="356"/>
      <c r="V29" s="356"/>
      <c r="W29" s="356"/>
      <c r="X29" s="356"/>
      <c r="Y29" s="357"/>
      <c r="Z29" s="358">
        <v>0.1</v>
      </c>
      <c r="AA29" s="358"/>
      <c r="AB29" s="358"/>
      <c r="AC29" s="358"/>
      <c r="AD29" s="359" t="s">
        <v>63</v>
      </c>
      <c r="AE29" s="359"/>
      <c r="AF29" s="359"/>
      <c r="AG29" s="359"/>
      <c r="AH29" s="359"/>
      <c r="AI29" s="359"/>
      <c r="AJ29" s="359"/>
      <c r="AK29" s="359"/>
      <c r="AL29" s="364" t="s">
        <v>63</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236</v>
      </c>
      <c r="CE29" s="395"/>
      <c r="CF29" s="361" t="s">
        <v>237</v>
      </c>
      <c r="CG29" s="362"/>
      <c r="CH29" s="362"/>
      <c r="CI29" s="362"/>
      <c r="CJ29" s="362"/>
      <c r="CK29" s="362"/>
      <c r="CL29" s="362"/>
      <c r="CM29" s="362"/>
      <c r="CN29" s="362"/>
      <c r="CO29" s="362"/>
      <c r="CP29" s="362"/>
      <c r="CQ29" s="363"/>
      <c r="CR29" s="355">
        <v>1528900</v>
      </c>
      <c r="CS29" s="389"/>
      <c r="CT29" s="389"/>
      <c r="CU29" s="389"/>
      <c r="CV29" s="389"/>
      <c r="CW29" s="389"/>
      <c r="CX29" s="389"/>
      <c r="CY29" s="390"/>
      <c r="CZ29" s="364">
        <v>8.9</v>
      </c>
      <c r="DA29" s="391"/>
      <c r="DB29" s="391"/>
      <c r="DC29" s="392"/>
      <c r="DD29" s="368">
        <v>1362648</v>
      </c>
      <c r="DE29" s="389"/>
      <c r="DF29" s="389"/>
      <c r="DG29" s="389"/>
      <c r="DH29" s="389"/>
      <c r="DI29" s="389"/>
      <c r="DJ29" s="389"/>
      <c r="DK29" s="390"/>
      <c r="DL29" s="368">
        <v>1332248</v>
      </c>
      <c r="DM29" s="389"/>
      <c r="DN29" s="389"/>
      <c r="DO29" s="389"/>
      <c r="DP29" s="389"/>
      <c r="DQ29" s="389"/>
      <c r="DR29" s="389"/>
      <c r="DS29" s="389"/>
      <c r="DT29" s="389"/>
      <c r="DU29" s="389"/>
      <c r="DV29" s="390"/>
      <c r="DW29" s="364">
        <v>14.9</v>
      </c>
      <c r="DX29" s="391"/>
      <c r="DY29" s="391"/>
      <c r="DZ29" s="391"/>
      <c r="EA29" s="391"/>
      <c r="EB29" s="391"/>
      <c r="EC29" s="393"/>
    </row>
    <row r="30" spans="2:133" ht="11.25" customHeight="1" x14ac:dyDescent="0.15">
      <c r="B30" s="361" t="s">
        <v>238</v>
      </c>
      <c r="C30" s="362"/>
      <c r="D30" s="362"/>
      <c r="E30" s="362"/>
      <c r="F30" s="362"/>
      <c r="G30" s="362"/>
      <c r="H30" s="362"/>
      <c r="I30" s="362"/>
      <c r="J30" s="362"/>
      <c r="K30" s="362"/>
      <c r="L30" s="362"/>
      <c r="M30" s="362"/>
      <c r="N30" s="362"/>
      <c r="O30" s="362"/>
      <c r="P30" s="362"/>
      <c r="Q30" s="363"/>
      <c r="R30" s="355">
        <v>1940820</v>
      </c>
      <c r="S30" s="356"/>
      <c r="T30" s="356"/>
      <c r="U30" s="356"/>
      <c r="V30" s="356"/>
      <c r="W30" s="356"/>
      <c r="X30" s="356"/>
      <c r="Y30" s="357"/>
      <c r="Z30" s="358">
        <v>10.6</v>
      </c>
      <c r="AA30" s="358"/>
      <c r="AB30" s="358"/>
      <c r="AC30" s="358"/>
      <c r="AD30" s="359" t="s">
        <v>63</v>
      </c>
      <c r="AE30" s="359"/>
      <c r="AF30" s="359"/>
      <c r="AG30" s="359"/>
      <c r="AH30" s="359"/>
      <c r="AI30" s="359"/>
      <c r="AJ30" s="359"/>
      <c r="AK30" s="359"/>
      <c r="AL30" s="364" t="s">
        <v>63</v>
      </c>
      <c r="AM30" s="365"/>
      <c r="AN30" s="365"/>
      <c r="AO30" s="366"/>
      <c r="AP30" s="340" t="s">
        <v>155</v>
      </c>
      <c r="AQ30" s="341"/>
      <c r="AR30" s="341"/>
      <c r="AS30" s="341"/>
      <c r="AT30" s="341"/>
      <c r="AU30" s="341"/>
      <c r="AV30" s="341"/>
      <c r="AW30" s="341"/>
      <c r="AX30" s="341"/>
      <c r="AY30" s="341"/>
      <c r="AZ30" s="341"/>
      <c r="BA30" s="341"/>
      <c r="BB30" s="341"/>
      <c r="BC30" s="341"/>
      <c r="BD30" s="341"/>
      <c r="BE30" s="341"/>
      <c r="BF30" s="342"/>
      <c r="BG30" s="340" t="s">
        <v>239</v>
      </c>
      <c r="BH30" s="396"/>
      <c r="BI30" s="396"/>
      <c r="BJ30" s="396"/>
      <c r="BK30" s="396"/>
      <c r="BL30" s="396"/>
      <c r="BM30" s="396"/>
      <c r="BN30" s="396"/>
      <c r="BO30" s="396"/>
      <c r="BP30" s="396"/>
      <c r="BQ30" s="397"/>
      <c r="BR30" s="340" t="s">
        <v>240</v>
      </c>
      <c r="BS30" s="396"/>
      <c r="BT30" s="396"/>
      <c r="BU30" s="396"/>
      <c r="BV30" s="396"/>
      <c r="BW30" s="396"/>
      <c r="BX30" s="396"/>
      <c r="BY30" s="396"/>
      <c r="BZ30" s="396"/>
      <c r="CA30" s="396"/>
      <c r="CB30" s="397"/>
      <c r="CD30" s="398"/>
      <c r="CE30" s="399"/>
      <c r="CF30" s="361" t="s">
        <v>241</v>
      </c>
      <c r="CG30" s="362"/>
      <c r="CH30" s="362"/>
      <c r="CI30" s="362"/>
      <c r="CJ30" s="362"/>
      <c r="CK30" s="362"/>
      <c r="CL30" s="362"/>
      <c r="CM30" s="362"/>
      <c r="CN30" s="362"/>
      <c r="CO30" s="362"/>
      <c r="CP30" s="362"/>
      <c r="CQ30" s="363"/>
      <c r="CR30" s="355">
        <v>1460379</v>
      </c>
      <c r="CS30" s="356"/>
      <c r="CT30" s="356"/>
      <c r="CU30" s="356"/>
      <c r="CV30" s="356"/>
      <c r="CW30" s="356"/>
      <c r="CX30" s="356"/>
      <c r="CY30" s="357"/>
      <c r="CZ30" s="364">
        <v>8.5</v>
      </c>
      <c r="DA30" s="391"/>
      <c r="DB30" s="391"/>
      <c r="DC30" s="392"/>
      <c r="DD30" s="368">
        <v>1295528</v>
      </c>
      <c r="DE30" s="356"/>
      <c r="DF30" s="356"/>
      <c r="DG30" s="356"/>
      <c r="DH30" s="356"/>
      <c r="DI30" s="356"/>
      <c r="DJ30" s="356"/>
      <c r="DK30" s="357"/>
      <c r="DL30" s="368">
        <v>1265128</v>
      </c>
      <c r="DM30" s="356"/>
      <c r="DN30" s="356"/>
      <c r="DO30" s="356"/>
      <c r="DP30" s="356"/>
      <c r="DQ30" s="356"/>
      <c r="DR30" s="356"/>
      <c r="DS30" s="356"/>
      <c r="DT30" s="356"/>
      <c r="DU30" s="356"/>
      <c r="DV30" s="357"/>
      <c r="DW30" s="364">
        <v>14.1</v>
      </c>
      <c r="DX30" s="391"/>
      <c r="DY30" s="391"/>
      <c r="DZ30" s="391"/>
      <c r="EA30" s="391"/>
      <c r="EB30" s="391"/>
      <c r="EC30" s="393"/>
    </row>
    <row r="31" spans="2:133" ht="11.25" customHeight="1" x14ac:dyDescent="0.15">
      <c r="B31" s="371" t="s">
        <v>242</v>
      </c>
      <c r="C31" s="372"/>
      <c r="D31" s="372"/>
      <c r="E31" s="372"/>
      <c r="F31" s="372"/>
      <c r="G31" s="372"/>
      <c r="H31" s="372"/>
      <c r="I31" s="372"/>
      <c r="J31" s="372"/>
      <c r="K31" s="372"/>
      <c r="L31" s="372"/>
      <c r="M31" s="372"/>
      <c r="N31" s="372"/>
      <c r="O31" s="372"/>
      <c r="P31" s="372"/>
      <c r="Q31" s="373"/>
      <c r="R31" s="355" t="s">
        <v>63</v>
      </c>
      <c r="S31" s="356"/>
      <c r="T31" s="356"/>
      <c r="U31" s="356"/>
      <c r="V31" s="356"/>
      <c r="W31" s="356"/>
      <c r="X31" s="356"/>
      <c r="Y31" s="357"/>
      <c r="Z31" s="358" t="s">
        <v>63</v>
      </c>
      <c r="AA31" s="358"/>
      <c r="AB31" s="358"/>
      <c r="AC31" s="358"/>
      <c r="AD31" s="359" t="s">
        <v>63</v>
      </c>
      <c r="AE31" s="359"/>
      <c r="AF31" s="359"/>
      <c r="AG31" s="359"/>
      <c r="AH31" s="359"/>
      <c r="AI31" s="359"/>
      <c r="AJ31" s="359"/>
      <c r="AK31" s="359"/>
      <c r="AL31" s="364" t="s">
        <v>63</v>
      </c>
      <c r="AM31" s="365"/>
      <c r="AN31" s="365"/>
      <c r="AO31" s="366"/>
      <c r="AP31" s="400" t="s">
        <v>243</v>
      </c>
      <c r="AQ31" s="401"/>
      <c r="AR31" s="401"/>
      <c r="AS31" s="401"/>
      <c r="AT31" s="402" t="s">
        <v>244</v>
      </c>
      <c r="AU31" s="403"/>
      <c r="AV31" s="403"/>
      <c r="AW31" s="403"/>
      <c r="AX31" s="344" t="s">
        <v>120</v>
      </c>
      <c r="AY31" s="345"/>
      <c r="AZ31" s="345"/>
      <c r="BA31" s="345"/>
      <c r="BB31" s="345"/>
      <c r="BC31" s="345"/>
      <c r="BD31" s="345"/>
      <c r="BE31" s="345"/>
      <c r="BF31" s="346"/>
      <c r="BG31" s="404">
        <v>99.6</v>
      </c>
      <c r="BH31" s="405"/>
      <c r="BI31" s="405"/>
      <c r="BJ31" s="405"/>
      <c r="BK31" s="405"/>
      <c r="BL31" s="405"/>
      <c r="BM31" s="353">
        <v>98.5</v>
      </c>
      <c r="BN31" s="405"/>
      <c r="BO31" s="405"/>
      <c r="BP31" s="405"/>
      <c r="BQ31" s="406"/>
      <c r="BR31" s="404">
        <v>99.6</v>
      </c>
      <c r="BS31" s="405"/>
      <c r="BT31" s="405"/>
      <c r="BU31" s="405"/>
      <c r="BV31" s="405"/>
      <c r="BW31" s="405"/>
      <c r="BX31" s="353">
        <v>97.9</v>
      </c>
      <c r="BY31" s="405"/>
      <c r="BZ31" s="405"/>
      <c r="CA31" s="405"/>
      <c r="CB31" s="406"/>
      <c r="CD31" s="398"/>
      <c r="CE31" s="399"/>
      <c r="CF31" s="361" t="s">
        <v>245</v>
      </c>
      <c r="CG31" s="362"/>
      <c r="CH31" s="362"/>
      <c r="CI31" s="362"/>
      <c r="CJ31" s="362"/>
      <c r="CK31" s="362"/>
      <c r="CL31" s="362"/>
      <c r="CM31" s="362"/>
      <c r="CN31" s="362"/>
      <c r="CO31" s="362"/>
      <c r="CP31" s="362"/>
      <c r="CQ31" s="363"/>
      <c r="CR31" s="355">
        <v>68521</v>
      </c>
      <c r="CS31" s="389"/>
      <c r="CT31" s="389"/>
      <c r="CU31" s="389"/>
      <c r="CV31" s="389"/>
      <c r="CW31" s="389"/>
      <c r="CX31" s="389"/>
      <c r="CY31" s="390"/>
      <c r="CZ31" s="364">
        <v>0.4</v>
      </c>
      <c r="DA31" s="391"/>
      <c r="DB31" s="391"/>
      <c r="DC31" s="392"/>
      <c r="DD31" s="368">
        <v>67120</v>
      </c>
      <c r="DE31" s="389"/>
      <c r="DF31" s="389"/>
      <c r="DG31" s="389"/>
      <c r="DH31" s="389"/>
      <c r="DI31" s="389"/>
      <c r="DJ31" s="389"/>
      <c r="DK31" s="390"/>
      <c r="DL31" s="368">
        <v>67120</v>
      </c>
      <c r="DM31" s="389"/>
      <c r="DN31" s="389"/>
      <c r="DO31" s="389"/>
      <c r="DP31" s="389"/>
      <c r="DQ31" s="389"/>
      <c r="DR31" s="389"/>
      <c r="DS31" s="389"/>
      <c r="DT31" s="389"/>
      <c r="DU31" s="389"/>
      <c r="DV31" s="390"/>
      <c r="DW31" s="364">
        <v>0.7</v>
      </c>
      <c r="DX31" s="391"/>
      <c r="DY31" s="391"/>
      <c r="DZ31" s="391"/>
      <c r="EA31" s="391"/>
      <c r="EB31" s="391"/>
      <c r="EC31" s="393"/>
    </row>
    <row r="32" spans="2:133" ht="11.25" customHeight="1" x14ac:dyDescent="0.15">
      <c r="B32" s="361" t="s">
        <v>246</v>
      </c>
      <c r="C32" s="362"/>
      <c r="D32" s="362"/>
      <c r="E32" s="362"/>
      <c r="F32" s="362"/>
      <c r="G32" s="362"/>
      <c r="H32" s="362"/>
      <c r="I32" s="362"/>
      <c r="J32" s="362"/>
      <c r="K32" s="362"/>
      <c r="L32" s="362"/>
      <c r="M32" s="362"/>
      <c r="N32" s="362"/>
      <c r="O32" s="362"/>
      <c r="P32" s="362"/>
      <c r="Q32" s="363"/>
      <c r="R32" s="355">
        <v>1191316</v>
      </c>
      <c r="S32" s="356"/>
      <c r="T32" s="356"/>
      <c r="U32" s="356"/>
      <c r="V32" s="356"/>
      <c r="W32" s="356"/>
      <c r="X32" s="356"/>
      <c r="Y32" s="357"/>
      <c r="Z32" s="358">
        <v>6.5</v>
      </c>
      <c r="AA32" s="358"/>
      <c r="AB32" s="358"/>
      <c r="AC32" s="358"/>
      <c r="AD32" s="359" t="s">
        <v>63</v>
      </c>
      <c r="AE32" s="359"/>
      <c r="AF32" s="359"/>
      <c r="AG32" s="359"/>
      <c r="AH32" s="359"/>
      <c r="AI32" s="359"/>
      <c r="AJ32" s="359"/>
      <c r="AK32" s="359"/>
      <c r="AL32" s="364" t="s">
        <v>63</v>
      </c>
      <c r="AM32" s="365"/>
      <c r="AN32" s="365"/>
      <c r="AO32" s="366"/>
      <c r="AP32" s="407"/>
      <c r="AQ32" s="408"/>
      <c r="AR32" s="408"/>
      <c r="AS32" s="408"/>
      <c r="AT32" s="409"/>
      <c r="AU32" s="336" t="s">
        <v>247</v>
      </c>
      <c r="AX32" s="361" t="s">
        <v>248</v>
      </c>
      <c r="AY32" s="362"/>
      <c r="AZ32" s="362"/>
      <c r="BA32" s="362"/>
      <c r="BB32" s="362"/>
      <c r="BC32" s="362"/>
      <c r="BD32" s="362"/>
      <c r="BE32" s="362"/>
      <c r="BF32" s="363"/>
      <c r="BG32" s="410">
        <v>99.5</v>
      </c>
      <c r="BH32" s="389"/>
      <c r="BI32" s="389"/>
      <c r="BJ32" s="389"/>
      <c r="BK32" s="389"/>
      <c r="BL32" s="389"/>
      <c r="BM32" s="365">
        <v>98.4</v>
      </c>
      <c r="BN32" s="389"/>
      <c r="BO32" s="389"/>
      <c r="BP32" s="389"/>
      <c r="BQ32" s="411"/>
      <c r="BR32" s="410">
        <v>99.5</v>
      </c>
      <c r="BS32" s="389"/>
      <c r="BT32" s="389"/>
      <c r="BU32" s="389"/>
      <c r="BV32" s="389"/>
      <c r="BW32" s="389"/>
      <c r="BX32" s="365">
        <v>97.9</v>
      </c>
      <c r="BY32" s="389"/>
      <c r="BZ32" s="389"/>
      <c r="CA32" s="389"/>
      <c r="CB32" s="411"/>
      <c r="CD32" s="412"/>
      <c r="CE32" s="413"/>
      <c r="CF32" s="361" t="s">
        <v>249</v>
      </c>
      <c r="CG32" s="362"/>
      <c r="CH32" s="362"/>
      <c r="CI32" s="362"/>
      <c r="CJ32" s="362"/>
      <c r="CK32" s="362"/>
      <c r="CL32" s="362"/>
      <c r="CM32" s="362"/>
      <c r="CN32" s="362"/>
      <c r="CO32" s="362"/>
      <c r="CP32" s="362"/>
      <c r="CQ32" s="363"/>
      <c r="CR32" s="355">
        <v>376</v>
      </c>
      <c r="CS32" s="356"/>
      <c r="CT32" s="356"/>
      <c r="CU32" s="356"/>
      <c r="CV32" s="356"/>
      <c r="CW32" s="356"/>
      <c r="CX32" s="356"/>
      <c r="CY32" s="357"/>
      <c r="CZ32" s="364">
        <v>0</v>
      </c>
      <c r="DA32" s="391"/>
      <c r="DB32" s="391"/>
      <c r="DC32" s="392"/>
      <c r="DD32" s="368">
        <v>376</v>
      </c>
      <c r="DE32" s="356"/>
      <c r="DF32" s="356"/>
      <c r="DG32" s="356"/>
      <c r="DH32" s="356"/>
      <c r="DI32" s="356"/>
      <c r="DJ32" s="356"/>
      <c r="DK32" s="357"/>
      <c r="DL32" s="368">
        <v>376</v>
      </c>
      <c r="DM32" s="356"/>
      <c r="DN32" s="356"/>
      <c r="DO32" s="356"/>
      <c r="DP32" s="356"/>
      <c r="DQ32" s="356"/>
      <c r="DR32" s="356"/>
      <c r="DS32" s="356"/>
      <c r="DT32" s="356"/>
      <c r="DU32" s="356"/>
      <c r="DV32" s="357"/>
      <c r="DW32" s="364">
        <v>0</v>
      </c>
      <c r="DX32" s="391"/>
      <c r="DY32" s="391"/>
      <c r="DZ32" s="391"/>
      <c r="EA32" s="391"/>
      <c r="EB32" s="391"/>
      <c r="EC32" s="393"/>
    </row>
    <row r="33" spans="2:133" ht="11.25" customHeight="1" x14ac:dyDescent="0.15">
      <c r="B33" s="361" t="s">
        <v>250</v>
      </c>
      <c r="C33" s="362"/>
      <c r="D33" s="362"/>
      <c r="E33" s="362"/>
      <c r="F33" s="362"/>
      <c r="G33" s="362"/>
      <c r="H33" s="362"/>
      <c r="I33" s="362"/>
      <c r="J33" s="362"/>
      <c r="K33" s="362"/>
      <c r="L33" s="362"/>
      <c r="M33" s="362"/>
      <c r="N33" s="362"/>
      <c r="O33" s="362"/>
      <c r="P33" s="362"/>
      <c r="Q33" s="363"/>
      <c r="R33" s="355">
        <v>60600</v>
      </c>
      <c r="S33" s="356"/>
      <c r="T33" s="356"/>
      <c r="U33" s="356"/>
      <c r="V33" s="356"/>
      <c r="W33" s="356"/>
      <c r="X33" s="356"/>
      <c r="Y33" s="357"/>
      <c r="Z33" s="358">
        <v>0.3</v>
      </c>
      <c r="AA33" s="358"/>
      <c r="AB33" s="358"/>
      <c r="AC33" s="358"/>
      <c r="AD33" s="359" t="s">
        <v>63</v>
      </c>
      <c r="AE33" s="359"/>
      <c r="AF33" s="359"/>
      <c r="AG33" s="359"/>
      <c r="AH33" s="359"/>
      <c r="AI33" s="359"/>
      <c r="AJ33" s="359"/>
      <c r="AK33" s="359"/>
      <c r="AL33" s="364" t="s">
        <v>63</v>
      </c>
      <c r="AM33" s="365"/>
      <c r="AN33" s="365"/>
      <c r="AO33" s="366"/>
      <c r="AP33" s="414"/>
      <c r="AQ33" s="415"/>
      <c r="AR33" s="415"/>
      <c r="AS33" s="415"/>
      <c r="AT33" s="416"/>
      <c r="AU33" s="417"/>
      <c r="AV33" s="417"/>
      <c r="AW33" s="417"/>
      <c r="AX33" s="376" t="s">
        <v>251</v>
      </c>
      <c r="AY33" s="377"/>
      <c r="AZ33" s="377"/>
      <c r="BA33" s="377"/>
      <c r="BB33" s="377"/>
      <c r="BC33" s="377"/>
      <c r="BD33" s="377"/>
      <c r="BE33" s="377"/>
      <c r="BF33" s="378"/>
      <c r="BG33" s="418">
        <v>99.7</v>
      </c>
      <c r="BH33" s="419"/>
      <c r="BI33" s="419"/>
      <c r="BJ33" s="419"/>
      <c r="BK33" s="419"/>
      <c r="BL33" s="419"/>
      <c r="BM33" s="420">
        <v>98.4</v>
      </c>
      <c r="BN33" s="419"/>
      <c r="BO33" s="419"/>
      <c r="BP33" s="419"/>
      <c r="BQ33" s="421"/>
      <c r="BR33" s="418">
        <v>99.6</v>
      </c>
      <c r="BS33" s="419"/>
      <c r="BT33" s="419"/>
      <c r="BU33" s="419"/>
      <c r="BV33" s="419"/>
      <c r="BW33" s="419"/>
      <c r="BX33" s="420">
        <v>97.6</v>
      </c>
      <c r="BY33" s="419"/>
      <c r="BZ33" s="419"/>
      <c r="CA33" s="419"/>
      <c r="CB33" s="421"/>
      <c r="CD33" s="361" t="s">
        <v>252</v>
      </c>
      <c r="CE33" s="362"/>
      <c r="CF33" s="362"/>
      <c r="CG33" s="362"/>
      <c r="CH33" s="362"/>
      <c r="CI33" s="362"/>
      <c r="CJ33" s="362"/>
      <c r="CK33" s="362"/>
      <c r="CL33" s="362"/>
      <c r="CM33" s="362"/>
      <c r="CN33" s="362"/>
      <c r="CO33" s="362"/>
      <c r="CP33" s="362"/>
      <c r="CQ33" s="363"/>
      <c r="CR33" s="355">
        <v>8101330</v>
      </c>
      <c r="CS33" s="389"/>
      <c r="CT33" s="389"/>
      <c r="CU33" s="389"/>
      <c r="CV33" s="389"/>
      <c r="CW33" s="389"/>
      <c r="CX33" s="389"/>
      <c r="CY33" s="390"/>
      <c r="CZ33" s="364">
        <v>47.1</v>
      </c>
      <c r="DA33" s="391"/>
      <c r="DB33" s="391"/>
      <c r="DC33" s="392"/>
      <c r="DD33" s="368">
        <v>6203814</v>
      </c>
      <c r="DE33" s="389"/>
      <c r="DF33" s="389"/>
      <c r="DG33" s="389"/>
      <c r="DH33" s="389"/>
      <c r="DI33" s="389"/>
      <c r="DJ33" s="389"/>
      <c r="DK33" s="390"/>
      <c r="DL33" s="368">
        <v>4513765</v>
      </c>
      <c r="DM33" s="389"/>
      <c r="DN33" s="389"/>
      <c r="DO33" s="389"/>
      <c r="DP33" s="389"/>
      <c r="DQ33" s="389"/>
      <c r="DR33" s="389"/>
      <c r="DS33" s="389"/>
      <c r="DT33" s="389"/>
      <c r="DU33" s="389"/>
      <c r="DV33" s="390"/>
      <c r="DW33" s="364">
        <v>50.4</v>
      </c>
      <c r="DX33" s="391"/>
      <c r="DY33" s="391"/>
      <c r="DZ33" s="391"/>
      <c r="EA33" s="391"/>
      <c r="EB33" s="391"/>
      <c r="EC33" s="393"/>
    </row>
    <row r="34" spans="2:133" ht="11.25" customHeight="1" x14ac:dyDescent="0.15">
      <c r="B34" s="361" t="s">
        <v>253</v>
      </c>
      <c r="C34" s="362"/>
      <c r="D34" s="362"/>
      <c r="E34" s="362"/>
      <c r="F34" s="362"/>
      <c r="G34" s="362"/>
      <c r="H34" s="362"/>
      <c r="I34" s="362"/>
      <c r="J34" s="362"/>
      <c r="K34" s="362"/>
      <c r="L34" s="362"/>
      <c r="M34" s="362"/>
      <c r="N34" s="362"/>
      <c r="O34" s="362"/>
      <c r="P34" s="362"/>
      <c r="Q34" s="363"/>
      <c r="R34" s="355">
        <v>752585</v>
      </c>
      <c r="S34" s="356"/>
      <c r="T34" s="356"/>
      <c r="U34" s="356"/>
      <c r="V34" s="356"/>
      <c r="W34" s="356"/>
      <c r="X34" s="356"/>
      <c r="Y34" s="357"/>
      <c r="Z34" s="358">
        <v>4.0999999999999996</v>
      </c>
      <c r="AA34" s="358"/>
      <c r="AB34" s="358"/>
      <c r="AC34" s="358"/>
      <c r="AD34" s="359" t="s">
        <v>63</v>
      </c>
      <c r="AE34" s="359"/>
      <c r="AF34" s="359"/>
      <c r="AG34" s="359"/>
      <c r="AH34" s="359"/>
      <c r="AI34" s="359"/>
      <c r="AJ34" s="359"/>
      <c r="AK34" s="359"/>
      <c r="AL34" s="364" t="s">
        <v>63</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254</v>
      </c>
      <c r="CE34" s="362"/>
      <c r="CF34" s="362"/>
      <c r="CG34" s="362"/>
      <c r="CH34" s="362"/>
      <c r="CI34" s="362"/>
      <c r="CJ34" s="362"/>
      <c r="CK34" s="362"/>
      <c r="CL34" s="362"/>
      <c r="CM34" s="362"/>
      <c r="CN34" s="362"/>
      <c r="CO34" s="362"/>
      <c r="CP34" s="362"/>
      <c r="CQ34" s="363"/>
      <c r="CR34" s="355">
        <v>3125228</v>
      </c>
      <c r="CS34" s="356"/>
      <c r="CT34" s="356"/>
      <c r="CU34" s="356"/>
      <c r="CV34" s="356"/>
      <c r="CW34" s="356"/>
      <c r="CX34" s="356"/>
      <c r="CY34" s="357"/>
      <c r="CZ34" s="364">
        <v>18.2</v>
      </c>
      <c r="DA34" s="391"/>
      <c r="DB34" s="391"/>
      <c r="DC34" s="392"/>
      <c r="DD34" s="368">
        <v>1998201</v>
      </c>
      <c r="DE34" s="356"/>
      <c r="DF34" s="356"/>
      <c r="DG34" s="356"/>
      <c r="DH34" s="356"/>
      <c r="DI34" s="356"/>
      <c r="DJ34" s="356"/>
      <c r="DK34" s="357"/>
      <c r="DL34" s="368">
        <v>1625063</v>
      </c>
      <c r="DM34" s="356"/>
      <c r="DN34" s="356"/>
      <c r="DO34" s="356"/>
      <c r="DP34" s="356"/>
      <c r="DQ34" s="356"/>
      <c r="DR34" s="356"/>
      <c r="DS34" s="356"/>
      <c r="DT34" s="356"/>
      <c r="DU34" s="356"/>
      <c r="DV34" s="357"/>
      <c r="DW34" s="364">
        <v>18.100000000000001</v>
      </c>
      <c r="DX34" s="391"/>
      <c r="DY34" s="391"/>
      <c r="DZ34" s="391"/>
      <c r="EA34" s="391"/>
      <c r="EB34" s="391"/>
      <c r="EC34" s="393"/>
    </row>
    <row r="35" spans="2:133" ht="11.25" customHeight="1" x14ac:dyDescent="0.15">
      <c r="B35" s="361" t="s">
        <v>255</v>
      </c>
      <c r="C35" s="362"/>
      <c r="D35" s="362"/>
      <c r="E35" s="362"/>
      <c r="F35" s="362"/>
      <c r="G35" s="362"/>
      <c r="H35" s="362"/>
      <c r="I35" s="362"/>
      <c r="J35" s="362"/>
      <c r="K35" s="362"/>
      <c r="L35" s="362"/>
      <c r="M35" s="362"/>
      <c r="N35" s="362"/>
      <c r="O35" s="362"/>
      <c r="P35" s="362"/>
      <c r="Q35" s="363"/>
      <c r="R35" s="355">
        <v>1829134</v>
      </c>
      <c r="S35" s="356"/>
      <c r="T35" s="356"/>
      <c r="U35" s="356"/>
      <c r="V35" s="356"/>
      <c r="W35" s="356"/>
      <c r="X35" s="356"/>
      <c r="Y35" s="357"/>
      <c r="Z35" s="358">
        <v>10</v>
      </c>
      <c r="AA35" s="358"/>
      <c r="AB35" s="358"/>
      <c r="AC35" s="358"/>
      <c r="AD35" s="359" t="s">
        <v>63</v>
      </c>
      <c r="AE35" s="359"/>
      <c r="AF35" s="359"/>
      <c r="AG35" s="359"/>
      <c r="AH35" s="359"/>
      <c r="AI35" s="359"/>
      <c r="AJ35" s="359"/>
      <c r="AK35" s="359"/>
      <c r="AL35" s="364" t="s">
        <v>63</v>
      </c>
      <c r="AM35" s="365"/>
      <c r="AN35" s="365"/>
      <c r="AO35" s="366"/>
      <c r="AP35" s="424"/>
      <c r="AQ35" s="340" t="s">
        <v>256</v>
      </c>
      <c r="AR35" s="341"/>
      <c r="AS35" s="341"/>
      <c r="AT35" s="341"/>
      <c r="AU35" s="341"/>
      <c r="AV35" s="341"/>
      <c r="AW35" s="341"/>
      <c r="AX35" s="341"/>
      <c r="AY35" s="341"/>
      <c r="AZ35" s="341"/>
      <c r="BA35" s="341"/>
      <c r="BB35" s="341"/>
      <c r="BC35" s="341"/>
      <c r="BD35" s="341"/>
      <c r="BE35" s="341"/>
      <c r="BF35" s="342"/>
      <c r="BG35" s="340" t="s">
        <v>257</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258</v>
      </c>
      <c r="CE35" s="362"/>
      <c r="CF35" s="362"/>
      <c r="CG35" s="362"/>
      <c r="CH35" s="362"/>
      <c r="CI35" s="362"/>
      <c r="CJ35" s="362"/>
      <c r="CK35" s="362"/>
      <c r="CL35" s="362"/>
      <c r="CM35" s="362"/>
      <c r="CN35" s="362"/>
      <c r="CO35" s="362"/>
      <c r="CP35" s="362"/>
      <c r="CQ35" s="363"/>
      <c r="CR35" s="355">
        <v>256300</v>
      </c>
      <c r="CS35" s="389"/>
      <c r="CT35" s="389"/>
      <c r="CU35" s="389"/>
      <c r="CV35" s="389"/>
      <c r="CW35" s="389"/>
      <c r="CX35" s="389"/>
      <c r="CY35" s="390"/>
      <c r="CZ35" s="364">
        <v>1.5</v>
      </c>
      <c r="DA35" s="391"/>
      <c r="DB35" s="391"/>
      <c r="DC35" s="392"/>
      <c r="DD35" s="368">
        <v>237799</v>
      </c>
      <c r="DE35" s="389"/>
      <c r="DF35" s="389"/>
      <c r="DG35" s="389"/>
      <c r="DH35" s="389"/>
      <c r="DI35" s="389"/>
      <c r="DJ35" s="389"/>
      <c r="DK35" s="390"/>
      <c r="DL35" s="368">
        <v>237600</v>
      </c>
      <c r="DM35" s="389"/>
      <c r="DN35" s="389"/>
      <c r="DO35" s="389"/>
      <c r="DP35" s="389"/>
      <c r="DQ35" s="389"/>
      <c r="DR35" s="389"/>
      <c r="DS35" s="389"/>
      <c r="DT35" s="389"/>
      <c r="DU35" s="389"/>
      <c r="DV35" s="390"/>
      <c r="DW35" s="364">
        <v>2.7</v>
      </c>
      <c r="DX35" s="391"/>
      <c r="DY35" s="391"/>
      <c r="DZ35" s="391"/>
      <c r="EA35" s="391"/>
      <c r="EB35" s="391"/>
      <c r="EC35" s="393"/>
    </row>
    <row r="36" spans="2:133" ht="11.25" customHeight="1" x14ac:dyDescent="0.15">
      <c r="B36" s="361" t="s">
        <v>259</v>
      </c>
      <c r="C36" s="362"/>
      <c r="D36" s="362"/>
      <c r="E36" s="362"/>
      <c r="F36" s="362"/>
      <c r="G36" s="362"/>
      <c r="H36" s="362"/>
      <c r="I36" s="362"/>
      <c r="J36" s="362"/>
      <c r="K36" s="362"/>
      <c r="L36" s="362"/>
      <c r="M36" s="362"/>
      <c r="N36" s="362"/>
      <c r="O36" s="362"/>
      <c r="P36" s="362"/>
      <c r="Q36" s="363"/>
      <c r="R36" s="355">
        <v>920102</v>
      </c>
      <c r="S36" s="356"/>
      <c r="T36" s="356"/>
      <c r="U36" s="356"/>
      <c r="V36" s="356"/>
      <c r="W36" s="356"/>
      <c r="X36" s="356"/>
      <c r="Y36" s="357"/>
      <c r="Z36" s="358">
        <v>5</v>
      </c>
      <c r="AA36" s="358"/>
      <c r="AB36" s="358"/>
      <c r="AC36" s="358"/>
      <c r="AD36" s="359" t="s">
        <v>63</v>
      </c>
      <c r="AE36" s="359"/>
      <c r="AF36" s="359"/>
      <c r="AG36" s="359"/>
      <c r="AH36" s="359"/>
      <c r="AI36" s="359"/>
      <c r="AJ36" s="359"/>
      <c r="AK36" s="359"/>
      <c r="AL36" s="364" t="s">
        <v>63</v>
      </c>
      <c r="AM36" s="365"/>
      <c r="AN36" s="365"/>
      <c r="AO36" s="366"/>
      <c r="AP36" s="424"/>
      <c r="AQ36" s="425" t="s">
        <v>260</v>
      </c>
      <c r="AR36" s="426"/>
      <c r="AS36" s="426"/>
      <c r="AT36" s="426"/>
      <c r="AU36" s="426"/>
      <c r="AV36" s="426"/>
      <c r="AW36" s="426"/>
      <c r="AX36" s="426"/>
      <c r="AY36" s="427"/>
      <c r="AZ36" s="347">
        <v>1549660</v>
      </c>
      <c r="BA36" s="348"/>
      <c r="BB36" s="348"/>
      <c r="BC36" s="348"/>
      <c r="BD36" s="348"/>
      <c r="BE36" s="348"/>
      <c r="BF36" s="428"/>
      <c r="BG36" s="344" t="s">
        <v>261</v>
      </c>
      <c r="BH36" s="345"/>
      <c r="BI36" s="345"/>
      <c r="BJ36" s="345"/>
      <c r="BK36" s="345"/>
      <c r="BL36" s="345"/>
      <c r="BM36" s="345"/>
      <c r="BN36" s="345"/>
      <c r="BO36" s="345"/>
      <c r="BP36" s="345"/>
      <c r="BQ36" s="345"/>
      <c r="BR36" s="345"/>
      <c r="BS36" s="345"/>
      <c r="BT36" s="345"/>
      <c r="BU36" s="346"/>
      <c r="BV36" s="347">
        <v>51194</v>
      </c>
      <c r="BW36" s="348"/>
      <c r="BX36" s="348"/>
      <c r="BY36" s="348"/>
      <c r="BZ36" s="348"/>
      <c r="CA36" s="348"/>
      <c r="CB36" s="428"/>
      <c r="CD36" s="361" t="s">
        <v>262</v>
      </c>
      <c r="CE36" s="362"/>
      <c r="CF36" s="362"/>
      <c r="CG36" s="362"/>
      <c r="CH36" s="362"/>
      <c r="CI36" s="362"/>
      <c r="CJ36" s="362"/>
      <c r="CK36" s="362"/>
      <c r="CL36" s="362"/>
      <c r="CM36" s="362"/>
      <c r="CN36" s="362"/>
      <c r="CO36" s="362"/>
      <c r="CP36" s="362"/>
      <c r="CQ36" s="363"/>
      <c r="CR36" s="355">
        <v>2753406</v>
      </c>
      <c r="CS36" s="356"/>
      <c r="CT36" s="356"/>
      <c r="CU36" s="356"/>
      <c r="CV36" s="356"/>
      <c r="CW36" s="356"/>
      <c r="CX36" s="356"/>
      <c r="CY36" s="357"/>
      <c r="CZ36" s="364">
        <v>16</v>
      </c>
      <c r="DA36" s="391"/>
      <c r="DB36" s="391"/>
      <c r="DC36" s="392"/>
      <c r="DD36" s="368">
        <v>2547869</v>
      </c>
      <c r="DE36" s="356"/>
      <c r="DF36" s="356"/>
      <c r="DG36" s="356"/>
      <c r="DH36" s="356"/>
      <c r="DI36" s="356"/>
      <c r="DJ36" s="356"/>
      <c r="DK36" s="357"/>
      <c r="DL36" s="368">
        <v>1762808</v>
      </c>
      <c r="DM36" s="356"/>
      <c r="DN36" s="356"/>
      <c r="DO36" s="356"/>
      <c r="DP36" s="356"/>
      <c r="DQ36" s="356"/>
      <c r="DR36" s="356"/>
      <c r="DS36" s="356"/>
      <c r="DT36" s="356"/>
      <c r="DU36" s="356"/>
      <c r="DV36" s="357"/>
      <c r="DW36" s="364">
        <v>19.7</v>
      </c>
      <c r="DX36" s="391"/>
      <c r="DY36" s="391"/>
      <c r="DZ36" s="391"/>
      <c r="EA36" s="391"/>
      <c r="EB36" s="391"/>
      <c r="EC36" s="393"/>
    </row>
    <row r="37" spans="2:133" ht="11.25" customHeight="1" x14ac:dyDescent="0.15">
      <c r="B37" s="361" t="s">
        <v>263</v>
      </c>
      <c r="C37" s="362"/>
      <c r="D37" s="362"/>
      <c r="E37" s="362"/>
      <c r="F37" s="362"/>
      <c r="G37" s="362"/>
      <c r="H37" s="362"/>
      <c r="I37" s="362"/>
      <c r="J37" s="362"/>
      <c r="K37" s="362"/>
      <c r="L37" s="362"/>
      <c r="M37" s="362"/>
      <c r="N37" s="362"/>
      <c r="O37" s="362"/>
      <c r="P37" s="362"/>
      <c r="Q37" s="363"/>
      <c r="R37" s="355">
        <v>221586</v>
      </c>
      <c r="S37" s="356"/>
      <c r="T37" s="356"/>
      <c r="U37" s="356"/>
      <c r="V37" s="356"/>
      <c r="W37" s="356"/>
      <c r="X37" s="356"/>
      <c r="Y37" s="357"/>
      <c r="Z37" s="358">
        <v>1.2</v>
      </c>
      <c r="AA37" s="358"/>
      <c r="AB37" s="358"/>
      <c r="AC37" s="358"/>
      <c r="AD37" s="359">
        <v>75021</v>
      </c>
      <c r="AE37" s="359"/>
      <c r="AF37" s="359"/>
      <c r="AG37" s="359"/>
      <c r="AH37" s="359"/>
      <c r="AI37" s="359"/>
      <c r="AJ37" s="359"/>
      <c r="AK37" s="359"/>
      <c r="AL37" s="364">
        <v>0.8</v>
      </c>
      <c r="AM37" s="365"/>
      <c r="AN37" s="365"/>
      <c r="AO37" s="366"/>
      <c r="AQ37" s="429" t="s">
        <v>264</v>
      </c>
      <c r="AR37" s="430"/>
      <c r="AS37" s="430"/>
      <c r="AT37" s="430"/>
      <c r="AU37" s="430"/>
      <c r="AV37" s="430"/>
      <c r="AW37" s="430"/>
      <c r="AX37" s="430"/>
      <c r="AY37" s="431"/>
      <c r="AZ37" s="355">
        <v>345292</v>
      </c>
      <c r="BA37" s="356"/>
      <c r="BB37" s="356"/>
      <c r="BC37" s="356"/>
      <c r="BD37" s="389"/>
      <c r="BE37" s="389"/>
      <c r="BF37" s="411"/>
      <c r="BG37" s="361" t="s">
        <v>265</v>
      </c>
      <c r="BH37" s="362"/>
      <c r="BI37" s="362"/>
      <c r="BJ37" s="362"/>
      <c r="BK37" s="362"/>
      <c r="BL37" s="362"/>
      <c r="BM37" s="362"/>
      <c r="BN37" s="362"/>
      <c r="BO37" s="362"/>
      <c r="BP37" s="362"/>
      <c r="BQ37" s="362"/>
      <c r="BR37" s="362"/>
      <c r="BS37" s="362"/>
      <c r="BT37" s="362"/>
      <c r="BU37" s="363"/>
      <c r="BV37" s="355">
        <v>58883</v>
      </c>
      <c r="BW37" s="356"/>
      <c r="BX37" s="356"/>
      <c r="BY37" s="356"/>
      <c r="BZ37" s="356"/>
      <c r="CA37" s="356"/>
      <c r="CB37" s="369"/>
      <c r="CD37" s="361" t="s">
        <v>266</v>
      </c>
      <c r="CE37" s="362"/>
      <c r="CF37" s="362"/>
      <c r="CG37" s="362"/>
      <c r="CH37" s="362"/>
      <c r="CI37" s="362"/>
      <c r="CJ37" s="362"/>
      <c r="CK37" s="362"/>
      <c r="CL37" s="362"/>
      <c r="CM37" s="362"/>
      <c r="CN37" s="362"/>
      <c r="CO37" s="362"/>
      <c r="CP37" s="362"/>
      <c r="CQ37" s="363"/>
      <c r="CR37" s="355">
        <v>1011586</v>
      </c>
      <c r="CS37" s="389"/>
      <c r="CT37" s="389"/>
      <c r="CU37" s="389"/>
      <c r="CV37" s="389"/>
      <c r="CW37" s="389"/>
      <c r="CX37" s="389"/>
      <c r="CY37" s="390"/>
      <c r="CZ37" s="364">
        <v>5.9</v>
      </c>
      <c r="DA37" s="391"/>
      <c r="DB37" s="391"/>
      <c r="DC37" s="392"/>
      <c r="DD37" s="368">
        <v>1011575</v>
      </c>
      <c r="DE37" s="389"/>
      <c r="DF37" s="389"/>
      <c r="DG37" s="389"/>
      <c r="DH37" s="389"/>
      <c r="DI37" s="389"/>
      <c r="DJ37" s="389"/>
      <c r="DK37" s="390"/>
      <c r="DL37" s="368">
        <v>985915</v>
      </c>
      <c r="DM37" s="389"/>
      <c r="DN37" s="389"/>
      <c r="DO37" s="389"/>
      <c r="DP37" s="389"/>
      <c r="DQ37" s="389"/>
      <c r="DR37" s="389"/>
      <c r="DS37" s="389"/>
      <c r="DT37" s="389"/>
      <c r="DU37" s="389"/>
      <c r="DV37" s="390"/>
      <c r="DW37" s="364">
        <v>11</v>
      </c>
      <c r="DX37" s="391"/>
      <c r="DY37" s="391"/>
      <c r="DZ37" s="391"/>
      <c r="EA37" s="391"/>
      <c r="EB37" s="391"/>
      <c r="EC37" s="393"/>
    </row>
    <row r="38" spans="2:133" ht="11.25" customHeight="1" x14ac:dyDescent="0.15">
      <c r="B38" s="361" t="s">
        <v>267</v>
      </c>
      <c r="C38" s="362"/>
      <c r="D38" s="362"/>
      <c r="E38" s="362"/>
      <c r="F38" s="362"/>
      <c r="G38" s="362"/>
      <c r="H38" s="362"/>
      <c r="I38" s="362"/>
      <c r="J38" s="362"/>
      <c r="K38" s="362"/>
      <c r="L38" s="362"/>
      <c r="M38" s="362"/>
      <c r="N38" s="362"/>
      <c r="O38" s="362"/>
      <c r="P38" s="362"/>
      <c r="Q38" s="363"/>
      <c r="R38" s="355">
        <v>1828600</v>
      </c>
      <c r="S38" s="356"/>
      <c r="T38" s="356"/>
      <c r="U38" s="356"/>
      <c r="V38" s="356"/>
      <c r="W38" s="356"/>
      <c r="X38" s="356"/>
      <c r="Y38" s="357"/>
      <c r="Z38" s="358">
        <v>10</v>
      </c>
      <c r="AA38" s="358"/>
      <c r="AB38" s="358"/>
      <c r="AC38" s="358"/>
      <c r="AD38" s="359" t="s">
        <v>63</v>
      </c>
      <c r="AE38" s="359"/>
      <c r="AF38" s="359"/>
      <c r="AG38" s="359"/>
      <c r="AH38" s="359"/>
      <c r="AI38" s="359"/>
      <c r="AJ38" s="359"/>
      <c r="AK38" s="359"/>
      <c r="AL38" s="364" t="s">
        <v>63</v>
      </c>
      <c r="AM38" s="365"/>
      <c r="AN38" s="365"/>
      <c r="AO38" s="366"/>
      <c r="AQ38" s="429" t="s">
        <v>268</v>
      </c>
      <c r="AR38" s="430"/>
      <c r="AS38" s="430"/>
      <c r="AT38" s="430"/>
      <c r="AU38" s="430"/>
      <c r="AV38" s="430"/>
      <c r="AW38" s="430"/>
      <c r="AX38" s="430"/>
      <c r="AY38" s="431"/>
      <c r="AZ38" s="355">
        <v>100000</v>
      </c>
      <c r="BA38" s="356"/>
      <c r="BB38" s="356"/>
      <c r="BC38" s="356"/>
      <c r="BD38" s="389"/>
      <c r="BE38" s="389"/>
      <c r="BF38" s="411"/>
      <c r="BG38" s="361" t="s">
        <v>269</v>
      </c>
      <c r="BH38" s="362"/>
      <c r="BI38" s="362"/>
      <c r="BJ38" s="362"/>
      <c r="BK38" s="362"/>
      <c r="BL38" s="362"/>
      <c r="BM38" s="362"/>
      <c r="BN38" s="362"/>
      <c r="BO38" s="362"/>
      <c r="BP38" s="362"/>
      <c r="BQ38" s="362"/>
      <c r="BR38" s="362"/>
      <c r="BS38" s="362"/>
      <c r="BT38" s="362"/>
      <c r="BU38" s="363"/>
      <c r="BV38" s="355">
        <v>3379</v>
      </c>
      <c r="BW38" s="356"/>
      <c r="BX38" s="356"/>
      <c r="BY38" s="356"/>
      <c r="BZ38" s="356"/>
      <c r="CA38" s="356"/>
      <c r="CB38" s="369"/>
      <c r="CD38" s="361" t="s">
        <v>270</v>
      </c>
      <c r="CE38" s="362"/>
      <c r="CF38" s="362"/>
      <c r="CG38" s="362"/>
      <c r="CH38" s="362"/>
      <c r="CI38" s="362"/>
      <c r="CJ38" s="362"/>
      <c r="CK38" s="362"/>
      <c r="CL38" s="362"/>
      <c r="CM38" s="362"/>
      <c r="CN38" s="362"/>
      <c r="CO38" s="362"/>
      <c r="CP38" s="362"/>
      <c r="CQ38" s="363"/>
      <c r="CR38" s="355">
        <v>1122598</v>
      </c>
      <c r="CS38" s="356"/>
      <c r="CT38" s="356"/>
      <c r="CU38" s="356"/>
      <c r="CV38" s="356"/>
      <c r="CW38" s="356"/>
      <c r="CX38" s="356"/>
      <c r="CY38" s="357"/>
      <c r="CZ38" s="364">
        <v>6.5</v>
      </c>
      <c r="DA38" s="391"/>
      <c r="DB38" s="391"/>
      <c r="DC38" s="392"/>
      <c r="DD38" s="368">
        <v>946196</v>
      </c>
      <c r="DE38" s="356"/>
      <c r="DF38" s="356"/>
      <c r="DG38" s="356"/>
      <c r="DH38" s="356"/>
      <c r="DI38" s="356"/>
      <c r="DJ38" s="356"/>
      <c r="DK38" s="357"/>
      <c r="DL38" s="368">
        <v>813294</v>
      </c>
      <c r="DM38" s="356"/>
      <c r="DN38" s="356"/>
      <c r="DO38" s="356"/>
      <c r="DP38" s="356"/>
      <c r="DQ38" s="356"/>
      <c r="DR38" s="356"/>
      <c r="DS38" s="356"/>
      <c r="DT38" s="356"/>
      <c r="DU38" s="356"/>
      <c r="DV38" s="357"/>
      <c r="DW38" s="364">
        <v>9.1</v>
      </c>
      <c r="DX38" s="391"/>
      <c r="DY38" s="391"/>
      <c r="DZ38" s="391"/>
      <c r="EA38" s="391"/>
      <c r="EB38" s="391"/>
      <c r="EC38" s="393"/>
    </row>
    <row r="39" spans="2:133" ht="11.25" customHeight="1" x14ac:dyDescent="0.15">
      <c r="B39" s="361" t="s">
        <v>271</v>
      </c>
      <c r="C39" s="362"/>
      <c r="D39" s="362"/>
      <c r="E39" s="362"/>
      <c r="F39" s="362"/>
      <c r="G39" s="362"/>
      <c r="H39" s="362"/>
      <c r="I39" s="362"/>
      <c r="J39" s="362"/>
      <c r="K39" s="362"/>
      <c r="L39" s="362"/>
      <c r="M39" s="362"/>
      <c r="N39" s="362"/>
      <c r="O39" s="362"/>
      <c r="P39" s="362"/>
      <c r="Q39" s="363"/>
      <c r="R39" s="355" t="s">
        <v>63</v>
      </c>
      <c r="S39" s="356"/>
      <c r="T39" s="356"/>
      <c r="U39" s="356"/>
      <c r="V39" s="356"/>
      <c r="W39" s="356"/>
      <c r="X39" s="356"/>
      <c r="Y39" s="357"/>
      <c r="Z39" s="358" t="s">
        <v>63</v>
      </c>
      <c r="AA39" s="358"/>
      <c r="AB39" s="358"/>
      <c r="AC39" s="358"/>
      <c r="AD39" s="359" t="s">
        <v>63</v>
      </c>
      <c r="AE39" s="359"/>
      <c r="AF39" s="359"/>
      <c r="AG39" s="359"/>
      <c r="AH39" s="359"/>
      <c r="AI39" s="359"/>
      <c r="AJ39" s="359"/>
      <c r="AK39" s="359"/>
      <c r="AL39" s="364" t="s">
        <v>63</v>
      </c>
      <c r="AM39" s="365"/>
      <c r="AN39" s="365"/>
      <c r="AO39" s="366"/>
      <c r="AQ39" s="429" t="s">
        <v>272</v>
      </c>
      <c r="AR39" s="430"/>
      <c r="AS39" s="430"/>
      <c r="AT39" s="430"/>
      <c r="AU39" s="430"/>
      <c r="AV39" s="430"/>
      <c r="AW39" s="430"/>
      <c r="AX39" s="430"/>
      <c r="AY39" s="431"/>
      <c r="AZ39" s="355">
        <v>81770</v>
      </c>
      <c r="BA39" s="356"/>
      <c r="BB39" s="356"/>
      <c r="BC39" s="356"/>
      <c r="BD39" s="389"/>
      <c r="BE39" s="389"/>
      <c r="BF39" s="411"/>
      <c r="BG39" s="361" t="s">
        <v>273</v>
      </c>
      <c r="BH39" s="362"/>
      <c r="BI39" s="362"/>
      <c r="BJ39" s="362"/>
      <c r="BK39" s="362"/>
      <c r="BL39" s="362"/>
      <c r="BM39" s="362"/>
      <c r="BN39" s="362"/>
      <c r="BO39" s="362"/>
      <c r="BP39" s="362"/>
      <c r="BQ39" s="362"/>
      <c r="BR39" s="362"/>
      <c r="BS39" s="362"/>
      <c r="BT39" s="362"/>
      <c r="BU39" s="363"/>
      <c r="BV39" s="355">
        <v>5195</v>
      </c>
      <c r="BW39" s="356"/>
      <c r="BX39" s="356"/>
      <c r="BY39" s="356"/>
      <c r="BZ39" s="356"/>
      <c r="CA39" s="356"/>
      <c r="CB39" s="369"/>
      <c r="CD39" s="361" t="s">
        <v>274</v>
      </c>
      <c r="CE39" s="362"/>
      <c r="CF39" s="362"/>
      <c r="CG39" s="362"/>
      <c r="CH39" s="362"/>
      <c r="CI39" s="362"/>
      <c r="CJ39" s="362"/>
      <c r="CK39" s="362"/>
      <c r="CL39" s="362"/>
      <c r="CM39" s="362"/>
      <c r="CN39" s="362"/>
      <c r="CO39" s="362"/>
      <c r="CP39" s="362"/>
      <c r="CQ39" s="363"/>
      <c r="CR39" s="355">
        <v>723882</v>
      </c>
      <c r="CS39" s="389"/>
      <c r="CT39" s="389"/>
      <c r="CU39" s="389"/>
      <c r="CV39" s="389"/>
      <c r="CW39" s="389"/>
      <c r="CX39" s="389"/>
      <c r="CY39" s="390"/>
      <c r="CZ39" s="364">
        <v>4.2</v>
      </c>
      <c r="DA39" s="391"/>
      <c r="DB39" s="391"/>
      <c r="DC39" s="392"/>
      <c r="DD39" s="368">
        <v>353833</v>
      </c>
      <c r="DE39" s="389"/>
      <c r="DF39" s="389"/>
      <c r="DG39" s="389"/>
      <c r="DH39" s="389"/>
      <c r="DI39" s="389"/>
      <c r="DJ39" s="389"/>
      <c r="DK39" s="390"/>
      <c r="DL39" s="368" t="s">
        <v>63</v>
      </c>
      <c r="DM39" s="389"/>
      <c r="DN39" s="389"/>
      <c r="DO39" s="389"/>
      <c r="DP39" s="389"/>
      <c r="DQ39" s="389"/>
      <c r="DR39" s="389"/>
      <c r="DS39" s="389"/>
      <c r="DT39" s="389"/>
      <c r="DU39" s="389"/>
      <c r="DV39" s="390"/>
      <c r="DW39" s="364" t="s">
        <v>63</v>
      </c>
      <c r="DX39" s="391"/>
      <c r="DY39" s="391"/>
      <c r="DZ39" s="391"/>
      <c r="EA39" s="391"/>
      <c r="EB39" s="391"/>
      <c r="EC39" s="393"/>
    </row>
    <row r="40" spans="2:133" ht="11.25" customHeight="1" x14ac:dyDescent="0.15">
      <c r="B40" s="361" t="s">
        <v>275</v>
      </c>
      <c r="C40" s="362"/>
      <c r="D40" s="362"/>
      <c r="E40" s="362"/>
      <c r="F40" s="362"/>
      <c r="G40" s="362"/>
      <c r="H40" s="362"/>
      <c r="I40" s="362"/>
      <c r="J40" s="362"/>
      <c r="K40" s="362"/>
      <c r="L40" s="362"/>
      <c r="M40" s="362"/>
      <c r="N40" s="362"/>
      <c r="O40" s="362"/>
      <c r="P40" s="362"/>
      <c r="Q40" s="363"/>
      <c r="R40" s="355">
        <v>41400</v>
      </c>
      <c r="S40" s="356"/>
      <c r="T40" s="356"/>
      <c r="U40" s="356"/>
      <c r="V40" s="356"/>
      <c r="W40" s="356"/>
      <c r="X40" s="356"/>
      <c r="Y40" s="357"/>
      <c r="Z40" s="358">
        <v>0.2</v>
      </c>
      <c r="AA40" s="358"/>
      <c r="AB40" s="358"/>
      <c r="AC40" s="358"/>
      <c r="AD40" s="359" t="s">
        <v>63</v>
      </c>
      <c r="AE40" s="359"/>
      <c r="AF40" s="359"/>
      <c r="AG40" s="359"/>
      <c r="AH40" s="359"/>
      <c r="AI40" s="359"/>
      <c r="AJ40" s="359"/>
      <c r="AK40" s="359"/>
      <c r="AL40" s="364" t="s">
        <v>63</v>
      </c>
      <c r="AM40" s="365"/>
      <c r="AN40" s="365"/>
      <c r="AO40" s="366"/>
      <c r="AQ40" s="429" t="s">
        <v>276</v>
      </c>
      <c r="AR40" s="430"/>
      <c r="AS40" s="430"/>
      <c r="AT40" s="430"/>
      <c r="AU40" s="430"/>
      <c r="AV40" s="430"/>
      <c r="AW40" s="430"/>
      <c r="AX40" s="430"/>
      <c r="AY40" s="431"/>
      <c r="AZ40" s="355" t="s">
        <v>63</v>
      </c>
      <c r="BA40" s="356"/>
      <c r="BB40" s="356"/>
      <c r="BC40" s="356"/>
      <c r="BD40" s="389"/>
      <c r="BE40" s="389"/>
      <c r="BF40" s="411"/>
      <c r="BG40" s="407" t="s">
        <v>277</v>
      </c>
      <c r="BH40" s="408"/>
      <c r="BI40" s="408"/>
      <c r="BJ40" s="408"/>
      <c r="BK40" s="408"/>
      <c r="BL40" s="432"/>
      <c r="BM40" s="362" t="s">
        <v>278</v>
      </c>
      <c r="BN40" s="362"/>
      <c r="BO40" s="362"/>
      <c r="BP40" s="362"/>
      <c r="BQ40" s="362"/>
      <c r="BR40" s="362"/>
      <c r="BS40" s="362"/>
      <c r="BT40" s="362"/>
      <c r="BU40" s="363"/>
      <c r="BV40" s="355">
        <v>82</v>
      </c>
      <c r="BW40" s="356"/>
      <c r="BX40" s="356"/>
      <c r="BY40" s="356"/>
      <c r="BZ40" s="356"/>
      <c r="CA40" s="356"/>
      <c r="CB40" s="369"/>
      <c r="CD40" s="361" t="s">
        <v>279</v>
      </c>
      <c r="CE40" s="362"/>
      <c r="CF40" s="362"/>
      <c r="CG40" s="362"/>
      <c r="CH40" s="362"/>
      <c r="CI40" s="362"/>
      <c r="CJ40" s="362"/>
      <c r="CK40" s="362"/>
      <c r="CL40" s="362"/>
      <c r="CM40" s="362"/>
      <c r="CN40" s="362"/>
      <c r="CO40" s="362"/>
      <c r="CP40" s="362"/>
      <c r="CQ40" s="363"/>
      <c r="CR40" s="355">
        <v>119916</v>
      </c>
      <c r="CS40" s="356"/>
      <c r="CT40" s="356"/>
      <c r="CU40" s="356"/>
      <c r="CV40" s="356"/>
      <c r="CW40" s="356"/>
      <c r="CX40" s="356"/>
      <c r="CY40" s="357"/>
      <c r="CZ40" s="364">
        <v>0.7</v>
      </c>
      <c r="DA40" s="391"/>
      <c r="DB40" s="391"/>
      <c r="DC40" s="392"/>
      <c r="DD40" s="368">
        <v>119916</v>
      </c>
      <c r="DE40" s="356"/>
      <c r="DF40" s="356"/>
      <c r="DG40" s="356"/>
      <c r="DH40" s="356"/>
      <c r="DI40" s="356"/>
      <c r="DJ40" s="356"/>
      <c r="DK40" s="357"/>
      <c r="DL40" s="368">
        <v>75000</v>
      </c>
      <c r="DM40" s="356"/>
      <c r="DN40" s="356"/>
      <c r="DO40" s="356"/>
      <c r="DP40" s="356"/>
      <c r="DQ40" s="356"/>
      <c r="DR40" s="356"/>
      <c r="DS40" s="356"/>
      <c r="DT40" s="356"/>
      <c r="DU40" s="356"/>
      <c r="DV40" s="357"/>
      <c r="DW40" s="364">
        <v>0.8</v>
      </c>
      <c r="DX40" s="391"/>
      <c r="DY40" s="391"/>
      <c r="DZ40" s="391"/>
      <c r="EA40" s="391"/>
      <c r="EB40" s="391"/>
      <c r="EC40" s="393"/>
    </row>
    <row r="41" spans="2:133" ht="11.25" customHeight="1" x14ac:dyDescent="0.15">
      <c r="B41" s="376" t="s">
        <v>280</v>
      </c>
      <c r="C41" s="377"/>
      <c r="D41" s="377"/>
      <c r="E41" s="377"/>
      <c r="F41" s="377"/>
      <c r="G41" s="377"/>
      <c r="H41" s="377"/>
      <c r="I41" s="377"/>
      <c r="J41" s="377"/>
      <c r="K41" s="377"/>
      <c r="L41" s="377"/>
      <c r="M41" s="377"/>
      <c r="N41" s="377"/>
      <c r="O41" s="377"/>
      <c r="P41" s="377"/>
      <c r="Q41" s="378"/>
      <c r="R41" s="433">
        <v>18374366</v>
      </c>
      <c r="S41" s="434"/>
      <c r="T41" s="434"/>
      <c r="U41" s="434"/>
      <c r="V41" s="434"/>
      <c r="W41" s="434"/>
      <c r="X41" s="434"/>
      <c r="Y41" s="435"/>
      <c r="Z41" s="436">
        <v>100</v>
      </c>
      <c r="AA41" s="436"/>
      <c r="AB41" s="436"/>
      <c r="AC41" s="436"/>
      <c r="AD41" s="437">
        <v>8919062</v>
      </c>
      <c r="AE41" s="437"/>
      <c r="AF41" s="437"/>
      <c r="AG41" s="437"/>
      <c r="AH41" s="437"/>
      <c r="AI41" s="437"/>
      <c r="AJ41" s="437"/>
      <c r="AK41" s="437"/>
      <c r="AL41" s="438">
        <v>100</v>
      </c>
      <c r="AM41" s="420"/>
      <c r="AN41" s="420"/>
      <c r="AO41" s="439"/>
      <c r="AQ41" s="429" t="s">
        <v>281</v>
      </c>
      <c r="AR41" s="430"/>
      <c r="AS41" s="430"/>
      <c r="AT41" s="430"/>
      <c r="AU41" s="430"/>
      <c r="AV41" s="430"/>
      <c r="AW41" s="430"/>
      <c r="AX41" s="430"/>
      <c r="AY41" s="431"/>
      <c r="AZ41" s="355">
        <v>211803</v>
      </c>
      <c r="BA41" s="356"/>
      <c r="BB41" s="356"/>
      <c r="BC41" s="356"/>
      <c r="BD41" s="389"/>
      <c r="BE41" s="389"/>
      <c r="BF41" s="411"/>
      <c r="BG41" s="407"/>
      <c r="BH41" s="408"/>
      <c r="BI41" s="408"/>
      <c r="BJ41" s="408"/>
      <c r="BK41" s="408"/>
      <c r="BL41" s="432"/>
      <c r="BM41" s="362" t="s">
        <v>282</v>
      </c>
      <c r="BN41" s="362"/>
      <c r="BO41" s="362"/>
      <c r="BP41" s="362"/>
      <c r="BQ41" s="362"/>
      <c r="BR41" s="362"/>
      <c r="BS41" s="362"/>
      <c r="BT41" s="362"/>
      <c r="BU41" s="363"/>
      <c r="BV41" s="355" t="s">
        <v>63</v>
      </c>
      <c r="BW41" s="356"/>
      <c r="BX41" s="356"/>
      <c r="BY41" s="356"/>
      <c r="BZ41" s="356"/>
      <c r="CA41" s="356"/>
      <c r="CB41" s="369"/>
      <c r="CD41" s="361" t="s">
        <v>283</v>
      </c>
      <c r="CE41" s="362"/>
      <c r="CF41" s="362"/>
      <c r="CG41" s="362"/>
      <c r="CH41" s="362"/>
      <c r="CI41" s="362"/>
      <c r="CJ41" s="362"/>
      <c r="CK41" s="362"/>
      <c r="CL41" s="362"/>
      <c r="CM41" s="362"/>
      <c r="CN41" s="362"/>
      <c r="CO41" s="362"/>
      <c r="CP41" s="362"/>
      <c r="CQ41" s="363"/>
      <c r="CR41" s="355" t="s">
        <v>63</v>
      </c>
      <c r="CS41" s="389"/>
      <c r="CT41" s="389"/>
      <c r="CU41" s="389"/>
      <c r="CV41" s="389"/>
      <c r="CW41" s="389"/>
      <c r="CX41" s="389"/>
      <c r="CY41" s="390"/>
      <c r="CZ41" s="364" t="s">
        <v>63</v>
      </c>
      <c r="DA41" s="391"/>
      <c r="DB41" s="391"/>
      <c r="DC41" s="392"/>
      <c r="DD41" s="368" t="s">
        <v>63</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x14ac:dyDescent="0.15">
      <c r="AQ42" s="446" t="s">
        <v>284</v>
      </c>
      <c r="AR42" s="447"/>
      <c r="AS42" s="447"/>
      <c r="AT42" s="447"/>
      <c r="AU42" s="447"/>
      <c r="AV42" s="447"/>
      <c r="AW42" s="447"/>
      <c r="AX42" s="447"/>
      <c r="AY42" s="448"/>
      <c r="AZ42" s="433">
        <v>810795</v>
      </c>
      <c r="BA42" s="434"/>
      <c r="BB42" s="434"/>
      <c r="BC42" s="434"/>
      <c r="BD42" s="419"/>
      <c r="BE42" s="419"/>
      <c r="BF42" s="421"/>
      <c r="BG42" s="414"/>
      <c r="BH42" s="415"/>
      <c r="BI42" s="415"/>
      <c r="BJ42" s="415"/>
      <c r="BK42" s="415"/>
      <c r="BL42" s="449"/>
      <c r="BM42" s="377" t="s">
        <v>285</v>
      </c>
      <c r="BN42" s="377"/>
      <c r="BO42" s="377"/>
      <c r="BP42" s="377"/>
      <c r="BQ42" s="377"/>
      <c r="BR42" s="377"/>
      <c r="BS42" s="377"/>
      <c r="BT42" s="377"/>
      <c r="BU42" s="378"/>
      <c r="BV42" s="433">
        <v>342</v>
      </c>
      <c r="BW42" s="434"/>
      <c r="BX42" s="434"/>
      <c r="BY42" s="434"/>
      <c r="BZ42" s="434"/>
      <c r="CA42" s="434"/>
      <c r="CB42" s="450"/>
      <c r="CD42" s="361" t="s">
        <v>286</v>
      </c>
      <c r="CE42" s="362"/>
      <c r="CF42" s="362"/>
      <c r="CG42" s="362"/>
      <c r="CH42" s="362"/>
      <c r="CI42" s="362"/>
      <c r="CJ42" s="362"/>
      <c r="CK42" s="362"/>
      <c r="CL42" s="362"/>
      <c r="CM42" s="362"/>
      <c r="CN42" s="362"/>
      <c r="CO42" s="362"/>
      <c r="CP42" s="362"/>
      <c r="CQ42" s="363"/>
      <c r="CR42" s="355">
        <v>3089387</v>
      </c>
      <c r="CS42" s="389"/>
      <c r="CT42" s="389"/>
      <c r="CU42" s="389"/>
      <c r="CV42" s="389"/>
      <c r="CW42" s="389"/>
      <c r="CX42" s="389"/>
      <c r="CY42" s="390"/>
      <c r="CZ42" s="364">
        <v>18</v>
      </c>
      <c r="DA42" s="391"/>
      <c r="DB42" s="391"/>
      <c r="DC42" s="392"/>
      <c r="DD42" s="368">
        <v>518344</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x14ac:dyDescent="0.15">
      <c r="B43" s="336" t="s">
        <v>287</v>
      </c>
      <c r="CD43" s="361" t="s">
        <v>288</v>
      </c>
      <c r="CE43" s="362"/>
      <c r="CF43" s="362"/>
      <c r="CG43" s="362"/>
      <c r="CH43" s="362"/>
      <c r="CI43" s="362"/>
      <c r="CJ43" s="362"/>
      <c r="CK43" s="362"/>
      <c r="CL43" s="362"/>
      <c r="CM43" s="362"/>
      <c r="CN43" s="362"/>
      <c r="CO43" s="362"/>
      <c r="CP43" s="362"/>
      <c r="CQ43" s="363"/>
      <c r="CR43" s="355">
        <v>13659</v>
      </c>
      <c r="CS43" s="389"/>
      <c r="CT43" s="389"/>
      <c r="CU43" s="389"/>
      <c r="CV43" s="389"/>
      <c r="CW43" s="389"/>
      <c r="CX43" s="389"/>
      <c r="CY43" s="390"/>
      <c r="CZ43" s="364">
        <v>0.1</v>
      </c>
      <c r="DA43" s="391"/>
      <c r="DB43" s="391"/>
      <c r="DC43" s="392"/>
      <c r="DD43" s="368">
        <v>13659</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x14ac:dyDescent="0.15">
      <c r="B44" s="451" t="s">
        <v>289</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236</v>
      </c>
      <c r="CE44" s="395"/>
      <c r="CF44" s="361" t="s">
        <v>290</v>
      </c>
      <c r="CG44" s="362"/>
      <c r="CH44" s="362"/>
      <c r="CI44" s="362"/>
      <c r="CJ44" s="362"/>
      <c r="CK44" s="362"/>
      <c r="CL44" s="362"/>
      <c r="CM44" s="362"/>
      <c r="CN44" s="362"/>
      <c r="CO44" s="362"/>
      <c r="CP44" s="362"/>
      <c r="CQ44" s="363"/>
      <c r="CR44" s="355">
        <v>3089387</v>
      </c>
      <c r="CS44" s="356"/>
      <c r="CT44" s="356"/>
      <c r="CU44" s="356"/>
      <c r="CV44" s="356"/>
      <c r="CW44" s="356"/>
      <c r="CX44" s="356"/>
      <c r="CY44" s="357"/>
      <c r="CZ44" s="364">
        <v>18</v>
      </c>
      <c r="DA44" s="365"/>
      <c r="DB44" s="365"/>
      <c r="DC44" s="370"/>
      <c r="DD44" s="368">
        <v>518344</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x14ac:dyDescent="0.15">
      <c r="B45" s="451" t="s">
        <v>291</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292</v>
      </c>
      <c r="CG45" s="362"/>
      <c r="CH45" s="362"/>
      <c r="CI45" s="362"/>
      <c r="CJ45" s="362"/>
      <c r="CK45" s="362"/>
      <c r="CL45" s="362"/>
      <c r="CM45" s="362"/>
      <c r="CN45" s="362"/>
      <c r="CO45" s="362"/>
      <c r="CP45" s="362"/>
      <c r="CQ45" s="363"/>
      <c r="CR45" s="355">
        <v>711108</v>
      </c>
      <c r="CS45" s="389"/>
      <c r="CT45" s="389"/>
      <c r="CU45" s="389"/>
      <c r="CV45" s="389"/>
      <c r="CW45" s="389"/>
      <c r="CX45" s="389"/>
      <c r="CY45" s="390"/>
      <c r="CZ45" s="364">
        <v>4.0999999999999996</v>
      </c>
      <c r="DA45" s="391"/>
      <c r="DB45" s="391"/>
      <c r="DC45" s="392"/>
      <c r="DD45" s="368">
        <v>59988</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x14ac:dyDescent="0.15">
      <c r="B46" s="453"/>
      <c r="CD46" s="398"/>
      <c r="CE46" s="399"/>
      <c r="CF46" s="361" t="s">
        <v>293</v>
      </c>
      <c r="CG46" s="362"/>
      <c r="CH46" s="362"/>
      <c r="CI46" s="362"/>
      <c r="CJ46" s="362"/>
      <c r="CK46" s="362"/>
      <c r="CL46" s="362"/>
      <c r="CM46" s="362"/>
      <c r="CN46" s="362"/>
      <c r="CO46" s="362"/>
      <c r="CP46" s="362"/>
      <c r="CQ46" s="363"/>
      <c r="CR46" s="355">
        <v>2305577</v>
      </c>
      <c r="CS46" s="356"/>
      <c r="CT46" s="356"/>
      <c r="CU46" s="356"/>
      <c r="CV46" s="356"/>
      <c r="CW46" s="356"/>
      <c r="CX46" s="356"/>
      <c r="CY46" s="357"/>
      <c r="CZ46" s="364">
        <v>13.4</v>
      </c>
      <c r="DA46" s="365"/>
      <c r="DB46" s="365"/>
      <c r="DC46" s="370"/>
      <c r="DD46" s="368">
        <v>453854</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x14ac:dyDescent="0.15">
      <c r="B47" s="453"/>
      <c r="CD47" s="398"/>
      <c r="CE47" s="399"/>
      <c r="CF47" s="361" t="s">
        <v>294</v>
      </c>
      <c r="CG47" s="362"/>
      <c r="CH47" s="362"/>
      <c r="CI47" s="362"/>
      <c r="CJ47" s="362"/>
      <c r="CK47" s="362"/>
      <c r="CL47" s="362"/>
      <c r="CM47" s="362"/>
      <c r="CN47" s="362"/>
      <c r="CO47" s="362"/>
      <c r="CP47" s="362"/>
      <c r="CQ47" s="363"/>
      <c r="CR47" s="355" t="s">
        <v>63</v>
      </c>
      <c r="CS47" s="389"/>
      <c r="CT47" s="389"/>
      <c r="CU47" s="389"/>
      <c r="CV47" s="389"/>
      <c r="CW47" s="389"/>
      <c r="CX47" s="389"/>
      <c r="CY47" s="390"/>
      <c r="CZ47" s="364" t="s">
        <v>63</v>
      </c>
      <c r="DA47" s="391"/>
      <c r="DB47" s="391"/>
      <c r="DC47" s="392"/>
      <c r="DD47" s="368" t="s">
        <v>63</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x14ac:dyDescent="0.15">
      <c r="B48" s="453"/>
      <c r="CD48" s="412"/>
      <c r="CE48" s="413"/>
      <c r="CF48" s="361" t="s">
        <v>295</v>
      </c>
      <c r="CG48" s="362"/>
      <c r="CH48" s="362"/>
      <c r="CI48" s="362"/>
      <c r="CJ48" s="362"/>
      <c r="CK48" s="362"/>
      <c r="CL48" s="362"/>
      <c r="CM48" s="362"/>
      <c r="CN48" s="362"/>
      <c r="CO48" s="362"/>
      <c r="CP48" s="362"/>
      <c r="CQ48" s="363"/>
      <c r="CR48" s="355" t="s">
        <v>63</v>
      </c>
      <c r="CS48" s="356"/>
      <c r="CT48" s="356"/>
      <c r="CU48" s="356"/>
      <c r="CV48" s="356"/>
      <c r="CW48" s="356"/>
      <c r="CX48" s="356"/>
      <c r="CY48" s="357"/>
      <c r="CZ48" s="364" t="s">
        <v>63</v>
      </c>
      <c r="DA48" s="365"/>
      <c r="DB48" s="365"/>
      <c r="DC48" s="370"/>
      <c r="DD48" s="368" t="s">
        <v>63</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x14ac:dyDescent="0.15">
      <c r="B49" s="453"/>
      <c r="CD49" s="376" t="s">
        <v>296</v>
      </c>
      <c r="CE49" s="377"/>
      <c r="CF49" s="377"/>
      <c r="CG49" s="377"/>
      <c r="CH49" s="377"/>
      <c r="CI49" s="377"/>
      <c r="CJ49" s="377"/>
      <c r="CK49" s="377"/>
      <c r="CL49" s="377"/>
      <c r="CM49" s="377"/>
      <c r="CN49" s="377"/>
      <c r="CO49" s="377"/>
      <c r="CP49" s="377"/>
      <c r="CQ49" s="378"/>
      <c r="CR49" s="433">
        <v>17188673</v>
      </c>
      <c r="CS49" s="419"/>
      <c r="CT49" s="419"/>
      <c r="CU49" s="419"/>
      <c r="CV49" s="419"/>
      <c r="CW49" s="419"/>
      <c r="CX49" s="419"/>
      <c r="CY49" s="454"/>
      <c r="CZ49" s="438">
        <v>100</v>
      </c>
      <c r="DA49" s="455"/>
      <c r="DB49" s="455"/>
      <c r="DC49" s="456"/>
      <c r="DD49" s="457">
        <v>11007939</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9PT0VTmD+EtZrK/fWhuFlhmq27f1wOBICZrf5HjowO/6qA7icZbqTkO3dWN/xSKT1kcO4ylrL7lw5UatzJxbCw==" saltValue="c6nGcDO5JbpXTETnaZMyJ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39370078740157483" right="0" top="0.39370078740157483" bottom="0.39370078740157483" header="0.19685039370078741" footer="0.19685039370078741"/>
  <pageSetup paperSize="8" scale="9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BA2B0-BCE6-43AA-A5BE-C4124709E9AA}">
  <sheetPr>
    <tabColor rgb="FFFFFF00"/>
    <pageSetUpPr fitToPage="1"/>
  </sheetPr>
  <dimension ref="A1:EA135"/>
  <sheetViews>
    <sheetView zoomScale="70" zoomScaleNormal="25" zoomScaleSheetLayoutView="70" workbookViewId="0"/>
  </sheetViews>
  <sheetFormatPr defaultColWidth="0" defaultRowHeight="13.5" zeroHeight="1" x14ac:dyDescent="0.15"/>
  <cols>
    <col min="1" max="130" width="2.75" style="469" customWidth="1"/>
    <col min="131" max="131" width="1.625" style="469" customWidth="1"/>
    <col min="132" max="16384" width="9" style="469" hidden="1"/>
  </cols>
  <sheetData>
    <row r="1" spans="1:131" ht="11.25" customHeight="1" thickBot="1" x14ac:dyDescent="0.2">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x14ac:dyDescent="0.2">
      <c r="A2" s="470" t="s">
        <v>297</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298</v>
      </c>
      <c r="DK2" s="472"/>
      <c r="DL2" s="472"/>
      <c r="DM2" s="472"/>
      <c r="DN2" s="472"/>
      <c r="DO2" s="473"/>
      <c r="DP2" s="466"/>
      <c r="DQ2" s="471" t="s">
        <v>299</v>
      </c>
      <c r="DR2" s="472"/>
      <c r="DS2" s="472"/>
      <c r="DT2" s="472"/>
      <c r="DU2" s="472"/>
      <c r="DV2" s="472"/>
      <c r="DW2" s="472"/>
      <c r="DX2" s="472"/>
      <c r="DY2" s="472"/>
      <c r="DZ2" s="473"/>
      <c r="EA2" s="468"/>
    </row>
    <row r="3" spans="1:131" ht="11.25" customHeight="1" x14ac:dyDescent="0.15">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x14ac:dyDescent="0.2">
      <c r="A4" s="474" t="s">
        <v>300</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301</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x14ac:dyDescent="0.15">
      <c r="A5" s="480" t="s">
        <v>302</v>
      </c>
      <c r="B5" s="481"/>
      <c r="C5" s="481"/>
      <c r="D5" s="481"/>
      <c r="E5" s="481"/>
      <c r="F5" s="481"/>
      <c r="G5" s="481"/>
      <c r="H5" s="481"/>
      <c r="I5" s="481"/>
      <c r="J5" s="481"/>
      <c r="K5" s="481"/>
      <c r="L5" s="481"/>
      <c r="M5" s="481"/>
      <c r="N5" s="481"/>
      <c r="O5" s="481"/>
      <c r="P5" s="482"/>
      <c r="Q5" s="483" t="s">
        <v>303</v>
      </c>
      <c r="R5" s="484"/>
      <c r="S5" s="484"/>
      <c r="T5" s="484"/>
      <c r="U5" s="485"/>
      <c r="V5" s="483" t="s">
        <v>304</v>
      </c>
      <c r="W5" s="484"/>
      <c r="X5" s="484"/>
      <c r="Y5" s="484"/>
      <c r="Z5" s="485"/>
      <c r="AA5" s="483" t="s">
        <v>305</v>
      </c>
      <c r="AB5" s="484"/>
      <c r="AC5" s="484"/>
      <c r="AD5" s="484"/>
      <c r="AE5" s="484"/>
      <c r="AF5" s="486" t="s">
        <v>306</v>
      </c>
      <c r="AG5" s="484"/>
      <c r="AH5" s="484"/>
      <c r="AI5" s="484"/>
      <c r="AJ5" s="487"/>
      <c r="AK5" s="484" t="s">
        <v>307</v>
      </c>
      <c r="AL5" s="484"/>
      <c r="AM5" s="484"/>
      <c r="AN5" s="484"/>
      <c r="AO5" s="485"/>
      <c r="AP5" s="483" t="s">
        <v>308</v>
      </c>
      <c r="AQ5" s="484"/>
      <c r="AR5" s="484"/>
      <c r="AS5" s="484"/>
      <c r="AT5" s="485"/>
      <c r="AU5" s="483" t="s">
        <v>309</v>
      </c>
      <c r="AV5" s="484"/>
      <c r="AW5" s="484"/>
      <c r="AX5" s="484"/>
      <c r="AY5" s="487"/>
      <c r="AZ5" s="475"/>
      <c r="BA5" s="475"/>
      <c r="BB5" s="475"/>
      <c r="BC5" s="475"/>
      <c r="BD5" s="475"/>
      <c r="BE5" s="476"/>
      <c r="BF5" s="476"/>
      <c r="BG5" s="476"/>
      <c r="BH5" s="476"/>
      <c r="BI5" s="476"/>
      <c r="BJ5" s="476"/>
      <c r="BK5" s="476"/>
      <c r="BL5" s="476"/>
      <c r="BM5" s="476"/>
      <c r="BN5" s="476"/>
      <c r="BO5" s="476"/>
      <c r="BP5" s="476"/>
      <c r="BQ5" s="480" t="s">
        <v>310</v>
      </c>
      <c r="BR5" s="481"/>
      <c r="BS5" s="481"/>
      <c r="BT5" s="481"/>
      <c r="BU5" s="481"/>
      <c r="BV5" s="481"/>
      <c r="BW5" s="481"/>
      <c r="BX5" s="481"/>
      <c r="BY5" s="481"/>
      <c r="BZ5" s="481"/>
      <c r="CA5" s="481"/>
      <c r="CB5" s="481"/>
      <c r="CC5" s="481"/>
      <c r="CD5" s="481"/>
      <c r="CE5" s="481"/>
      <c r="CF5" s="481"/>
      <c r="CG5" s="482"/>
      <c r="CH5" s="483" t="s">
        <v>311</v>
      </c>
      <c r="CI5" s="484"/>
      <c r="CJ5" s="484"/>
      <c r="CK5" s="484"/>
      <c r="CL5" s="485"/>
      <c r="CM5" s="483" t="s">
        <v>312</v>
      </c>
      <c r="CN5" s="484"/>
      <c r="CO5" s="484"/>
      <c r="CP5" s="484"/>
      <c r="CQ5" s="485"/>
      <c r="CR5" s="483" t="s">
        <v>313</v>
      </c>
      <c r="CS5" s="484"/>
      <c r="CT5" s="484"/>
      <c r="CU5" s="484"/>
      <c r="CV5" s="485"/>
      <c r="CW5" s="483" t="s">
        <v>314</v>
      </c>
      <c r="CX5" s="484"/>
      <c r="CY5" s="484"/>
      <c r="CZ5" s="484"/>
      <c r="DA5" s="485"/>
      <c r="DB5" s="483" t="s">
        <v>315</v>
      </c>
      <c r="DC5" s="484"/>
      <c r="DD5" s="484"/>
      <c r="DE5" s="484"/>
      <c r="DF5" s="485"/>
      <c r="DG5" s="488" t="s">
        <v>316</v>
      </c>
      <c r="DH5" s="489"/>
      <c r="DI5" s="489"/>
      <c r="DJ5" s="489"/>
      <c r="DK5" s="490"/>
      <c r="DL5" s="488" t="s">
        <v>317</v>
      </c>
      <c r="DM5" s="489"/>
      <c r="DN5" s="489"/>
      <c r="DO5" s="489"/>
      <c r="DP5" s="490"/>
      <c r="DQ5" s="483" t="s">
        <v>318</v>
      </c>
      <c r="DR5" s="484"/>
      <c r="DS5" s="484"/>
      <c r="DT5" s="484"/>
      <c r="DU5" s="485"/>
      <c r="DV5" s="483" t="s">
        <v>309</v>
      </c>
      <c r="DW5" s="484"/>
      <c r="DX5" s="484"/>
      <c r="DY5" s="484"/>
      <c r="DZ5" s="487"/>
      <c r="EA5" s="478"/>
    </row>
    <row r="6" spans="1:131" s="479" customFormat="1" ht="26.25" customHeight="1" thickBot="1" x14ac:dyDescent="0.2">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x14ac:dyDescent="0.15">
      <c r="A7" s="502">
        <v>1</v>
      </c>
      <c r="B7" s="503" t="s">
        <v>319</v>
      </c>
      <c r="C7" s="504"/>
      <c r="D7" s="504"/>
      <c r="E7" s="504"/>
      <c r="F7" s="504"/>
      <c r="G7" s="504"/>
      <c r="H7" s="504"/>
      <c r="I7" s="504"/>
      <c r="J7" s="504"/>
      <c r="K7" s="504"/>
      <c r="L7" s="504"/>
      <c r="M7" s="504"/>
      <c r="N7" s="504"/>
      <c r="O7" s="504"/>
      <c r="P7" s="505"/>
      <c r="Q7" s="506">
        <v>18374</v>
      </c>
      <c r="R7" s="507"/>
      <c r="S7" s="507"/>
      <c r="T7" s="507"/>
      <c r="U7" s="507"/>
      <c r="V7" s="507">
        <v>17189</v>
      </c>
      <c r="W7" s="507"/>
      <c r="X7" s="507"/>
      <c r="Y7" s="507"/>
      <c r="Z7" s="507"/>
      <c r="AA7" s="507">
        <v>1186</v>
      </c>
      <c r="AB7" s="507"/>
      <c r="AC7" s="507"/>
      <c r="AD7" s="507"/>
      <c r="AE7" s="508"/>
      <c r="AF7" s="509">
        <v>907</v>
      </c>
      <c r="AG7" s="510"/>
      <c r="AH7" s="510"/>
      <c r="AI7" s="510"/>
      <c r="AJ7" s="511"/>
      <c r="AK7" s="512">
        <v>1829</v>
      </c>
      <c r="AL7" s="513"/>
      <c r="AM7" s="513"/>
      <c r="AN7" s="513"/>
      <c r="AO7" s="513"/>
      <c r="AP7" s="513">
        <v>20465</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c r="BT7" s="518"/>
      <c r="BU7" s="518"/>
      <c r="BV7" s="518"/>
      <c r="BW7" s="518"/>
      <c r="BX7" s="518"/>
      <c r="BY7" s="518"/>
      <c r="BZ7" s="518"/>
      <c r="CA7" s="518"/>
      <c r="CB7" s="518"/>
      <c r="CC7" s="518"/>
      <c r="CD7" s="518"/>
      <c r="CE7" s="518"/>
      <c r="CF7" s="518"/>
      <c r="CG7" s="519"/>
      <c r="CH7" s="520"/>
      <c r="CI7" s="521"/>
      <c r="CJ7" s="521"/>
      <c r="CK7" s="521"/>
      <c r="CL7" s="522"/>
      <c r="CM7" s="520"/>
      <c r="CN7" s="521"/>
      <c r="CO7" s="521"/>
      <c r="CP7" s="521"/>
      <c r="CQ7" s="522"/>
      <c r="CR7" s="520"/>
      <c r="CS7" s="521"/>
      <c r="CT7" s="521"/>
      <c r="CU7" s="521"/>
      <c r="CV7" s="522"/>
      <c r="CW7" s="520"/>
      <c r="CX7" s="521"/>
      <c r="CY7" s="521"/>
      <c r="CZ7" s="521"/>
      <c r="DA7" s="522"/>
      <c r="DB7" s="520"/>
      <c r="DC7" s="521"/>
      <c r="DD7" s="521"/>
      <c r="DE7" s="521"/>
      <c r="DF7" s="522"/>
      <c r="DG7" s="520"/>
      <c r="DH7" s="521"/>
      <c r="DI7" s="521"/>
      <c r="DJ7" s="521"/>
      <c r="DK7" s="522"/>
      <c r="DL7" s="520"/>
      <c r="DM7" s="521"/>
      <c r="DN7" s="521"/>
      <c r="DO7" s="521"/>
      <c r="DP7" s="522"/>
      <c r="DQ7" s="520"/>
      <c r="DR7" s="521"/>
      <c r="DS7" s="521"/>
      <c r="DT7" s="521"/>
      <c r="DU7" s="522"/>
      <c r="DV7" s="517"/>
      <c r="DW7" s="518"/>
      <c r="DX7" s="518"/>
      <c r="DY7" s="518"/>
      <c r="DZ7" s="523"/>
      <c r="EA7" s="478"/>
    </row>
    <row r="8" spans="1:131" s="479" customFormat="1" ht="26.25" customHeight="1" x14ac:dyDescent="0.15">
      <c r="A8" s="524">
        <v>2</v>
      </c>
      <c r="B8" s="525"/>
      <c r="C8" s="526"/>
      <c r="D8" s="526"/>
      <c r="E8" s="526"/>
      <c r="F8" s="526"/>
      <c r="G8" s="526"/>
      <c r="H8" s="526"/>
      <c r="I8" s="526"/>
      <c r="J8" s="526"/>
      <c r="K8" s="526"/>
      <c r="L8" s="526"/>
      <c r="M8" s="526"/>
      <c r="N8" s="526"/>
      <c r="O8" s="526"/>
      <c r="P8" s="527"/>
      <c r="Q8" s="528"/>
      <c r="R8" s="529"/>
      <c r="S8" s="529"/>
      <c r="T8" s="529"/>
      <c r="U8" s="529"/>
      <c r="V8" s="529"/>
      <c r="W8" s="529"/>
      <c r="X8" s="529"/>
      <c r="Y8" s="529"/>
      <c r="Z8" s="529"/>
      <c r="AA8" s="529"/>
      <c r="AB8" s="529"/>
      <c r="AC8" s="529"/>
      <c r="AD8" s="529"/>
      <c r="AE8" s="530"/>
      <c r="AF8" s="531"/>
      <c r="AG8" s="532"/>
      <c r="AH8" s="532"/>
      <c r="AI8" s="532"/>
      <c r="AJ8" s="533"/>
      <c r="AK8" s="534"/>
      <c r="AL8" s="535"/>
      <c r="AM8" s="535"/>
      <c r="AN8" s="535"/>
      <c r="AO8" s="535"/>
      <c r="AP8" s="535"/>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c r="BT8" s="540"/>
      <c r="BU8" s="540"/>
      <c r="BV8" s="540"/>
      <c r="BW8" s="540"/>
      <c r="BX8" s="540"/>
      <c r="BY8" s="540"/>
      <c r="BZ8" s="540"/>
      <c r="CA8" s="540"/>
      <c r="CB8" s="540"/>
      <c r="CC8" s="540"/>
      <c r="CD8" s="540"/>
      <c r="CE8" s="540"/>
      <c r="CF8" s="540"/>
      <c r="CG8" s="541"/>
      <c r="CH8" s="542"/>
      <c r="CI8" s="543"/>
      <c r="CJ8" s="543"/>
      <c r="CK8" s="543"/>
      <c r="CL8" s="544"/>
      <c r="CM8" s="542"/>
      <c r="CN8" s="543"/>
      <c r="CO8" s="543"/>
      <c r="CP8" s="543"/>
      <c r="CQ8" s="544"/>
      <c r="CR8" s="542"/>
      <c r="CS8" s="543"/>
      <c r="CT8" s="543"/>
      <c r="CU8" s="543"/>
      <c r="CV8" s="544"/>
      <c r="CW8" s="542"/>
      <c r="CX8" s="543"/>
      <c r="CY8" s="543"/>
      <c r="CZ8" s="543"/>
      <c r="DA8" s="544"/>
      <c r="DB8" s="542"/>
      <c r="DC8" s="543"/>
      <c r="DD8" s="543"/>
      <c r="DE8" s="543"/>
      <c r="DF8" s="544"/>
      <c r="DG8" s="542"/>
      <c r="DH8" s="543"/>
      <c r="DI8" s="543"/>
      <c r="DJ8" s="543"/>
      <c r="DK8" s="544"/>
      <c r="DL8" s="542"/>
      <c r="DM8" s="543"/>
      <c r="DN8" s="543"/>
      <c r="DO8" s="543"/>
      <c r="DP8" s="544"/>
      <c r="DQ8" s="542"/>
      <c r="DR8" s="543"/>
      <c r="DS8" s="543"/>
      <c r="DT8" s="543"/>
      <c r="DU8" s="544"/>
      <c r="DV8" s="539"/>
      <c r="DW8" s="540"/>
      <c r="DX8" s="540"/>
      <c r="DY8" s="540"/>
      <c r="DZ8" s="545"/>
      <c r="EA8" s="478"/>
    </row>
    <row r="9" spans="1:131" s="479" customFormat="1" ht="26.25" customHeight="1" x14ac:dyDescent="0.15">
      <c r="A9" s="524">
        <v>3</v>
      </c>
      <c r="B9" s="525"/>
      <c r="C9" s="526"/>
      <c r="D9" s="526"/>
      <c r="E9" s="526"/>
      <c r="F9" s="526"/>
      <c r="G9" s="526"/>
      <c r="H9" s="526"/>
      <c r="I9" s="526"/>
      <c r="J9" s="526"/>
      <c r="K9" s="526"/>
      <c r="L9" s="526"/>
      <c r="M9" s="526"/>
      <c r="N9" s="526"/>
      <c r="O9" s="526"/>
      <c r="P9" s="527"/>
      <c r="Q9" s="528"/>
      <c r="R9" s="529"/>
      <c r="S9" s="529"/>
      <c r="T9" s="529"/>
      <c r="U9" s="529"/>
      <c r="V9" s="529"/>
      <c r="W9" s="529"/>
      <c r="X9" s="529"/>
      <c r="Y9" s="529"/>
      <c r="Z9" s="529"/>
      <c r="AA9" s="529"/>
      <c r="AB9" s="529"/>
      <c r="AC9" s="529"/>
      <c r="AD9" s="529"/>
      <c r="AE9" s="530"/>
      <c r="AF9" s="531"/>
      <c r="AG9" s="532"/>
      <c r="AH9" s="532"/>
      <c r="AI9" s="532"/>
      <c r="AJ9" s="533"/>
      <c r="AK9" s="534"/>
      <c r="AL9" s="535"/>
      <c r="AM9" s="535"/>
      <c r="AN9" s="535"/>
      <c r="AO9" s="535"/>
      <c r="AP9" s="535"/>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c r="BT9" s="540"/>
      <c r="BU9" s="540"/>
      <c r="BV9" s="540"/>
      <c r="BW9" s="540"/>
      <c r="BX9" s="540"/>
      <c r="BY9" s="540"/>
      <c r="BZ9" s="540"/>
      <c r="CA9" s="540"/>
      <c r="CB9" s="540"/>
      <c r="CC9" s="540"/>
      <c r="CD9" s="540"/>
      <c r="CE9" s="540"/>
      <c r="CF9" s="540"/>
      <c r="CG9" s="541"/>
      <c r="CH9" s="542"/>
      <c r="CI9" s="543"/>
      <c r="CJ9" s="543"/>
      <c r="CK9" s="543"/>
      <c r="CL9" s="544"/>
      <c r="CM9" s="542"/>
      <c r="CN9" s="543"/>
      <c r="CO9" s="543"/>
      <c r="CP9" s="543"/>
      <c r="CQ9" s="544"/>
      <c r="CR9" s="542"/>
      <c r="CS9" s="543"/>
      <c r="CT9" s="543"/>
      <c r="CU9" s="543"/>
      <c r="CV9" s="544"/>
      <c r="CW9" s="542"/>
      <c r="CX9" s="543"/>
      <c r="CY9" s="543"/>
      <c r="CZ9" s="543"/>
      <c r="DA9" s="544"/>
      <c r="DB9" s="542"/>
      <c r="DC9" s="543"/>
      <c r="DD9" s="543"/>
      <c r="DE9" s="543"/>
      <c r="DF9" s="544"/>
      <c r="DG9" s="542"/>
      <c r="DH9" s="543"/>
      <c r="DI9" s="543"/>
      <c r="DJ9" s="543"/>
      <c r="DK9" s="544"/>
      <c r="DL9" s="542"/>
      <c r="DM9" s="543"/>
      <c r="DN9" s="543"/>
      <c r="DO9" s="543"/>
      <c r="DP9" s="544"/>
      <c r="DQ9" s="542"/>
      <c r="DR9" s="543"/>
      <c r="DS9" s="543"/>
      <c r="DT9" s="543"/>
      <c r="DU9" s="544"/>
      <c r="DV9" s="539"/>
      <c r="DW9" s="540"/>
      <c r="DX9" s="540"/>
      <c r="DY9" s="540"/>
      <c r="DZ9" s="545"/>
      <c r="EA9" s="478"/>
    </row>
    <row r="10" spans="1:131" s="479" customFormat="1" ht="26.25" customHeight="1" x14ac:dyDescent="0.15">
      <c r="A10" s="524">
        <v>4</v>
      </c>
      <c r="B10" s="525"/>
      <c r="C10" s="526"/>
      <c r="D10" s="526"/>
      <c r="E10" s="526"/>
      <c r="F10" s="526"/>
      <c r="G10" s="526"/>
      <c r="H10" s="526"/>
      <c r="I10" s="526"/>
      <c r="J10" s="526"/>
      <c r="K10" s="526"/>
      <c r="L10" s="526"/>
      <c r="M10" s="526"/>
      <c r="N10" s="526"/>
      <c r="O10" s="526"/>
      <c r="P10" s="527"/>
      <c r="Q10" s="528"/>
      <c r="R10" s="529"/>
      <c r="S10" s="529"/>
      <c r="T10" s="529"/>
      <c r="U10" s="529"/>
      <c r="V10" s="529"/>
      <c r="W10" s="529"/>
      <c r="X10" s="529"/>
      <c r="Y10" s="529"/>
      <c r="Z10" s="529"/>
      <c r="AA10" s="529"/>
      <c r="AB10" s="529"/>
      <c r="AC10" s="529"/>
      <c r="AD10" s="529"/>
      <c r="AE10" s="530"/>
      <c r="AF10" s="531"/>
      <c r="AG10" s="532"/>
      <c r="AH10" s="532"/>
      <c r="AI10" s="532"/>
      <c r="AJ10" s="533"/>
      <c r="AK10" s="534"/>
      <c r="AL10" s="535"/>
      <c r="AM10" s="535"/>
      <c r="AN10" s="535"/>
      <c r="AO10" s="535"/>
      <c r="AP10" s="535"/>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c r="BT10" s="540"/>
      <c r="BU10" s="540"/>
      <c r="BV10" s="540"/>
      <c r="BW10" s="540"/>
      <c r="BX10" s="540"/>
      <c r="BY10" s="540"/>
      <c r="BZ10" s="540"/>
      <c r="CA10" s="540"/>
      <c r="CB10" s="540"/>
      <c r="CC10" s="540"/>
      <c r="CD10" s="540"/>
      <c r="CE10" s="540"/>
      <c r="CF10" s="540"/>
      <c r="CG10" s="541"/>
      <c r="CH10" s="542"/>
      <c r="CI10" s="543"/>
      <c r="CJ10" s="543"/>
      <c r="CK10" s="543"/>
      <c r="CL10" s="544"/>
      <c r="CM10" s="542"/>
      <c r="CN10" s="543"/>
      <c r="CO10" s="543"/>
      <c r="CP10" s="543"/>
      <c r="CQ10" s="544"/>
      <c r="CR10" s="542"/>
      <c r="CS10" s="543"/>
      <c r="CT10" s="543"/>
      <c r="CU10" s="543"/>
      <c r="CV10" s="544"/>
      <c r="CW10" s="542"/>
      <c r="CX10" s="543"/>
      <c r="CY10" s="543"/>
      <c r="CZ10" s="543"/>
      <c r="DA10" s="544"/>
      <c r="DB10" s="542"/>
      <c r="DC10" s="543"/>
      <c r="DD10" s="543"/>
      <c r="DE10" s="543"/>
      <c r="DF10" s="544"/>
      <c r="DG10" s="542"/>
      <c r="DH10" s="543"/>
      <c r="DI10" s="543"/>
      <c r="DJ10" s="543"/>
      <c r="DK10" s="544"/>
      <c r="DL10" s="542"/>
      <c r="DM10" s="543"/>
      <c r="DN10" s="543"/>
      <c r="DO10" s="543"/>
      <c r="DP10" s="544"/>
      <c r="DQ10" s="542"/>
      <c r="DR10" s="543"/>
      <c r="DS10" s="543"/>
      <c r="DT10" s="543"/>
      <c r="DU10" s="544"/>
      <c r="DV10" s="539"/>
      <c r="DW10" s="540"/>
      <c r="DX10" s="540"/>
      <c r="DY10" s="540"/>
      <c r="DZ10" s="545"/>
      <c r="EA10" s="478"/>
    </row>
    <row r="11" spans="1:131" s="479" customFormat="1" ht="26.25" customHeight="1" x14ac:dyDescent="0.15">
      <c r="A11" s="524">
        <v>5</v>
      </c>
      <c r="B11" s="525"/>
      <c r="C11" s="526"/>
      <c r="D11" s="526"/>
      <c r="E11" s="526"/>
      <c r="F11" s="526"/>
      <c r="G11" s="526"/>
      <c r="H11" s="526"/>
      <c r="I11" s="526"/>
      <c r="J11" s="526"/>
      <c r="K11" s="526"/>
      <c r="L11" s="526"/>
      <c r="M11" s="526"/>
      <c r="N11" s="526"/>
      <c r="O11" s="526"/>
      <c r="P11" s="527"/>
      <c r="Q11" s="528"/>
      <c r="R11" s="529"/>
      <c r="S11" s="529"/>
      <c r="T11" s="529"/>
      <c r="U11" s="529"/>
      <c r="V11" s="529"/>
      <c r="W11" s="529"/>
      <c r="X11" s="529"/>
      <c r="Y11" s="529"/>
      <c r="Z11" s="529"/>
      <c r="AA11" s="529"/>
      <c r="AB11" s="529"/>
      <c r="AC11" s="529"/>
      <c r="AD11" s="529"/>
      <c r="AE11" s="530"/>
      <c r="AF11" s="531"/>
      <c r="AG11" s="532"/>
      <c r="AH11" s="532"/>
      <c r="AI11" s="532"/>
      <c r="AJ11" s="533"/>
      <c r="AK11" s="534"/>
      <c r="AL11" s="535"/>
      <c r="AM11" s="535"/>
      <c r="AN11" s="535"/>
      <c r="AO11" s="535"/>
      <c r="AP11" s="535"/>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c r="BT11" s="540"/>
      <c r="BU11" s="540"/>
      <c r="BV11" s="540"/>
      <c r="BW11" s="540"/>
      <c r="BX11" s="540"/>
      <c r="BY11" s="540"/>
      <c r="BZ11" s="540"/>
      <c r="CA11" s="540"/>
      <c r="CB11" s="540"/>
      <c r="CC11" s="540"/>
      <c r="CD11" s="540"/>
      <c r="CE11" s="540"/>
      <c r="CF11" s="540"/>
      <c r="CG11" s="541"/>
      <c r="CH11" s="542"/>
      <c r="CI11" s="543"/>
      <c r="CJ11" s="543"/>
      <c r="CK11" s="543"/>
      <c r="CL11" s="544"/>
      <c r="CM11" s="542"/>
      <c r="CN11" s="543"/>
      <c r="CO11" s="543"/>
      <c r="CP11" s="543"/>
      <c r="CQ11" s="544"/>
      <c r="CR11" s="542"/>
      <c r="CS11" s="543"/>
      <c r="CT11" s="543"/>
      <c r="CU11" s="543"/>
      <c r="CV11" s="544"/>
      <c r="CW11" s="542"/>
      <c r="CX11" s="543"/>
      <c r="CY11" s="543"/>
      <c r="CZ11" s="543"/>
      <c r="DA11" s="544"/>
      <c r="DB11" s="542"/>
      <c r="DC11" s="543"/>
      <c r="DD11" s="543"/>
      <c r="DE11" s="543"/>
      <c r="DF11" s="544"/>
      <c r="DG11" s="542"/>
      <c r="DH11" s="543"/>
      <c r="DI11" s="543"/>
      <c r="DJ11" s="543"/>
      <c r="DK11" s="544"/>
      <c r="DL11" s="542"/>
      <c r="DM11" s="543"/>
      <c r="DN11" s="543"/>
      <c r="DO11" s="543"/>
      <c r="DP11" s="544"/>
      <c r="DQ11" s="542"/>
      <c r="DR11" s="543"/>
      <c r="DS11" s="543"/>
      <c r="DT11" s="543"/>
      <c r="DU11" s="544"/>
      <c r="DV11" s="539"/>
      <c r="DW11" s="540"/>
      <c r="DX11" s="540"/>
      <c r="DY11" s="540"/>
      <c r="DZ11" s="545"/>
      <c r="EA11" s="478"/>
    </row>
    <row r="12" spans="1:131" s="479" customFormat="1" ht="26.25" customHeight="1" x14ac:dyDescent="0.15">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x14ac:dyDescent="0.15">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x14ac:dyDescent="0.15">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x14ac:dyDescent="0.15">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x14ac:dyDescent="0.15">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x14ac:dyDescent="0.15">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x14ac:dyDescent="0.15">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x14ac:dyDescent="0.15">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x14ac:dyDescent="0.15">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x14ac:dyDescent="0.2">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x14ac:dyDescent="0.15">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320</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x14ac:dyDescent="0.2">
      <c r="A23" s="555" t="s">
        <v>321</v>
      </c>
      <c r="B23" s="556" t="s">
        <v>322</v>
      </c>
      <c r="C23" s="557"/>
      <c r="D23" s="557"/>
      <c r="E23" s="557"/>
      <c r="F23" s="557"/>
      <c r="G23" s="557"/>
      <c r="H23" s="557"/>
      <c r="I23" s="557"/>
      <c r="J23" s="557"/>
      <c r="K23" s="557"/>
      <c r="L23" s="557"/>
      <c r="M23" s="557"/>
      <c r="N23" s="557"/>
      <c r="O23" s="557"/>
      <c r="P23" s="558"/>
      <c r="Q23" s="559"/>
      <c r="R23" s="560"/>
      <c r="S23" s="560"/>
      <c r="T23" s="560"/>
      <c r="U23" s="560"/>
      <c r="V23" s="560"/>
      <c r="W23" s="560"/>
      <c r="X23" s="560"/>
      <c r="Y23" s="560"/>
      <c r="Z23" s="560"/>
      <c r="AA23" s="560"/>
      <c r="AB23" s="560"/>
      <c r="AC23" s="560"/>
      <c r="AD23" s="560"/>
      <c r="AE23" s="561"/>
      <c r="AF23" s="562">
        <v>907</v>
      </c>
      <c r="AG23" s="560"/>
      <c r="AH23" s="560"/>
      <c r="AI23" s="560"/>
      <c r="AJ23" s="563"/>
      <c r="AK23" s="564"/>
      <c r="AL23" s="565"/>
      <c r="AM23" s="565"/>
      <c r="AN23" s="565"/>
      <c r="AO23" s="565"/>
      <c r="AP23" s="560"/>
      <c r="AQ23" s="560"/>
      <c r="AR23" s="560"/>
      <c r="AS23" s="560"/>
      <c r="AT23" s="560"/>
      <c r="AU23" s="566"/>
      <c r="AV23" s="566"/>
      <c r="AW23" s="566"/>
      <c r="AX23" s="566"/>
      <c r="AY23" s="567"/>
      <c r="AZ23" s="568" t="s">
        <v>63</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x14ac:dyDescent="0.15">
      <c r="A24" s="571" t="s">
        <v>323</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x14ac:dyDescent="0.2">
      <c r="A25" s="474" t="s">
        <v>324</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x14ac:dyDescent="0.15">
      <c r="A26" s="480" t="s">
        <v>302</v>
      </c>
      <c r="B26" s="481"/>
      <c r="C26" s="481"/>
      <c r="D26" s="481"/>
      <c r="E26" s="481"/>
      <c r="F26" s="481"/>
      <c r="G26" s="481"/>
      <c r="H26" s="481"/>
      <c r="I26" s="481"/>
      <c r="J26" s="481"/>
      <c r="K26" s="481"/>
      <c r="L26" s="481"/>
      <c r="M26" s="481"/>
      <c r="N26" s="481"/>
      <c r="O26" s="481"/>
      <c r="P26" s="482"/>
      <c r="Q26" s="483" t="s">
        <v>325</v>
      </c>
      <c r="R26" s="484"/>
      <c r="S26" s="484"/>
      <c r="T26" s="484"/>
      <c r="U26" s="485"/>
      <c r="V26" s="483" t="s">
        <v>326</v>
      </c>
      <c r="W26" s="484"/>
      <c r="X26" s="484"/>
      <c r="Y26" s="484"/>
      <c r="Z26" s="485"/>
      <c r="AA26" s="483" t="s">
        <v>327</v>
      </c>
      <c r="AB26" s="484"/>
      <c r="AC26" s="484"/>
      <c r="AD26" s="484"/>
      <c r="AE26" s="484"/>
      <c r="AF26" s="573" t="s">
        <v>328</v>
      </c>
      <c r="AG26" s="574"/>
      <c r="AH26" s="574"/>
      <c r="AI26" s="574"/>
      <c r="AJ26" s="575"/>
      <c r="AK26" s="484" t="s">
        <v>329</v>
      </c>
      <c r="AL26" s="484"/>
      <c r="AM26" s="484"/>
      <c r="AN26" s="484"/>
      <c r="AO26" s="485"/>
      <c r="AP26" s="483" t="s">
        <v>330</v>
      </c>
      <c r="AQ26" s="484"/>
      <c r="AR26" s="484"/>
      <c r="AS26" s="484"/>
      <c r="AT26" s="485"/>
      <c r="AU26" s="483" t="s">
        <v>331</v>
      </c>
      <c r="AV26" s="484"/>
      <c r="AW26" s="484"/>
      <c r="AX26" s="484"/>
      <c r="AY26" s="485"/>
      <c r="AZ26" s="483" t="s">
        <v>332</v>
      </c>
      <c r="BA26" s="484"/>
      <c r="BB26" s="484"/>
      <c r="BC26" s="484"/>
      <c r="BD26" s="485"/>
      <c r="BE26" s="483" t="s">
        <v>309</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x14ac:dyDescent="0.2">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x14ac:dyDescent="0.15">
      <c r="A28" s="579">
        <v>1</v>
      </c>
      <c r="B28" s="503" t="s">
        <v>333</v>
      </c>
      <c r="C28" s="504"/>
      <c r="D28" s="504"/>
      <c r="E28" s="504"/>
      <c r="F28" s="504"/>
      <c r="G28" s="504"/>
      <c r="H28" s="504"/>
      <c r="I28" s="504"/>
      <c r="J28" s="504"/>
      <c r="K28" s="504"/>
      <c r="L28" s="504"/>
      <c r="M28" s="504"/>
      <c r="N28" s="504"/>
      <c r="O28" s="504"/>
      <c r="P28" s="505"/>
      <c r="Q28" s="580">
        <v>2595</v>
      </c>
      <c r="R28" s="581"/>
      <c r="S28" s="581"/>
      <c r="T28" s="581"/>
      <c r="U28" s="581"/>
      <c r="V28" s="581">
        <v>2544</v>
      </c>
      <c r="W28" s="581"/>
      <c r="X28" s="581"/>
      <c r="Y28" s="581"/>
      <c r="Z28" s="581"/>
      <c r="AA28" s="581">
        <v>51</v>
      </c>
      <c r="AB28" s="581"/>
      <c r="AC28" s="581"/>
      <c r="AD28" s="581"/>
      <c r="AE28" s="582"/>
      <c r="AF28" s="583">
        <v>51</v>
      </c>
      <c r="AG28" s="581"/>
      <c r="AH28" s="581"/>
      <c r="AI28" s="581"/>
      <c r="AJ28" s="584"/>
      <c r="AK28" s="585">
        <v>280</v>
      </c>
      <c r="AL28" s="586"/>
      <c r="AM28" s="586"/>
      <c r="AN28" s="586"/>
      <c r="AO28" s="586"/>
      <c r="AP28" s="586">
        <v>0</v>
      </c>
      <c r="AQ28" s="586"/>
      <c r="AR28" s="586"/>
      <c r="AS28" s="586"/>
      <c r="AT28" s="586"/>
      <c r="AU28" s="586">
        <v>0</v>
      </c>
      <c r="AV28" s="586"/>
      <c r="AW28" s="586"/>
      <c r="AX28" s="586"/>
      <c r="AY28" s="586"/>
      <c r="AZ28" s="587"/>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x14ac:dyDescent="0.15">
      <c r="A29" s="579">
        <v>2</v>
      </c>
      <c r="B29" s="525" t="s">
        <v>334</v>
      </c>
      <c r="C29" s="526"/>
      <c r="D29" s="526"/>
      <c r="E29" s="526"/>
      <c r="F29" s="526"/>
      <c r="G29" s="526"/>
      <c r="H29" s="526"/>
      <c r="I29" s="526"/>
      <c r="J29" s="526"/>
      <c r="K29" s="526"/>
      <c r="L29" s="526"/>
      <c r="M29" s="526"/>
      <c r="N29" s="526"/>
      <c r="O29" s="526"/>
      <c r="P29" s="527"/>
      <c r="Q29" s="528">
        <v>112</v>
      </c>
      <c r="R29" s="529"/>
      <c r="S29" s="529"/>
      <c r="T29" s="529"/>
      <c r="U29" s="529"/>
      <c r="V29" s="529">
        <v>107</v>
      </c>
      <c r="W29" s="529"/>
      <c r="X29" s="529"/>
      <c r="Y29" s="529"/>
      <c r="Z29" s="529"/>
      <c r="AA29" s="529">
        <v>6</v>
      </c>
      <c r="AB29" s="529"/>
      <c r="AC29" s="529"/>
      <c r="AD29" s="529"/>
      <c r="AE29" s="530"/>
      <c r="AF29" s="531">
        <v>6</v>
      </c>
      <c r="AG29" s="532"/>
      <c r="AH29" s="532"/>
      <c r="AI29" s="532"/>
      <c r="AJ29" s="533"/>
      <c r="AK29" s="590">
        <v>48</v>
      </c>
      <c r="AL29" s="591"/>
      <c r="AM29" s="591"/>
      <c r="AN29" s="591"/>
      <c r="AO29" s="591"/>
      <c r="AP29" s="591">
        <v>0</v>
      </c>
      <c r="AQ29" s="591"/>
      <c r="AR29" s="591"/>
      <c r="AS29" s="591"/>
      <c r="AT29" s="591"/>
      <c r="AU29" s="591">
        <v>0</v>
      </c>
      <c r="AV29" s="591"/>
      <c r="AW29" s="591"/>
      <c r="AX29" s="591"/>
      <c r="AY29" s="591"/>
      <c r="AZ29" s="592"/>
      <c r="BA29" s="592"/>
      <c r="BB29" s="592"/>
      <c r="BC29" s="592"/>
      <c r="BD29" s="592"/>
      <c r="BE29" s="593"/>
      <c r="BF29" s="593"/>
      <c r="BG29" s="593"/>
      <c r="BH29" s="593"/>
      <c r="BI29" s="594"/>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x14ac:dyDescent="0.15">
      <c r="A30" s="579">
        <v>3</v>
      </c>
      <c r="B30" s="525" t="s">
        <v>335</v>
      </c>
      <c r="C30" s="526"/>
      <c r="D30" s="526"/>
      <c r="E30" s="526"/>
      <c r="F30" s="526"/>
      <c r="G30" s="526"/>
      <c r="H30" s="526"/>
      <c r="I30" s="526"/>
      <c r="J30" s="526"/>
      <c r="K30" s="526"/>
      <c r="L30" s="526"/>
      <c r="M30" s="526"/>
      <c r="N30" s="526"/>
      <c r="O30" s="526"/>
      <c r="P30" s="527"/>
      <c r="Q30" s="528">
        <v>343</v>
      </c>
      <c r="R30" s="529"/>
      <c r="S30" s="529"/>
      <c r="T30" s="529"/>
      <c r="U30" s="529"/>
      <c r="V30" s="529">
        <v>333</v>
      </c>
      <c r="W30" s="529"/>
      <c r="X30" s="529"/>
      <c r="Y30" s="529"/>
      <c r="Z30" s="529"/>
      <c r="AA30" s="529">
        <v>10</v>
      </c>
      <c r="AB30" s="529"/>
      <c r="AC30" s="529"/>
      <c r="AD30" s="529"/>
      <c r="AE30" s="530"/>
      <c r="AF30" s="531">
        <v>10</v>
      </c>
      <c r="AG30" s="532"/>
      <c r="AH30" s="532"/>
      <c r="AI30" s="532"/>
      <c r="AJ30" s="533"/>
      <c r="AK30" s="590">
        <v>90</v>
      </c>
      <c r="AL30" s="591"/>
      <c r="AM30" s="591"/>
      <c r="AN30" s="591"/>
      <c r="AO30" s="591"/>
      <c r="AP30" s="591">
        <v>0</v>
      </c>
      <c r="AQ30" s="591"/>
      <c r="AR30" s="591"/>
      <c r="AS30" s="591"/>
      <c r="AT30" s="591"/>
      <c r="AU30" s="591">
        <v>0</v>
      </c>
      <c r="AV30" s="591"/>
      <c r="AW30" s="591"/>
      <c r="AX30" s="591"/>
      <c r="AY30" s="591"/>
      <c r="AZ30" s="592"/>
      <c r="BA30" s="592"/>
      <c r="BB30" s="592"/>
      <c r="BC30" s="592"/>
      <c r="BD30" s="592"/>
      <c r="BE30" s="593"/>
      <c r="BF30" s="593"/>
      <c r="BG30" s="593"/>
      <c r="BH30" s="593"/>
      <c r="BI30" s="594"/>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x14ac:dyDescent="0.15">
      <c r="A31" s="579">
        <v>4</v>
      </c>
      <c r="B31" s="525" t="s">
        <v>336</v>
      </c>
      <c r="C31" s="526"/>
      <c r="D31" s="526"/>
      <c r="E31" s="526"/>
      <c r="F31" s="526"/>
      <c r="G31" s="526"/>
      <c r="H31" s="526"/>
      <c r="I31" s="526"/>
      <c r="J31" s="526"/>
      <c r="K31" s="526"/>
      <c r="L31" s="526"/>
      <c r="M31" s="526"/>
      <c r="N31" s="526"/>
      <c r="O31" s="526"/>
      <c r="P31" s="527"/>
      <c r="Q31" s="528">
        <v>2900</v>
      </c>
      <c r="R31" s="529"/>
      <c r="S31" s="529"/>
      <c r="T31" s="529"/>
      <c r="U31" s="529"/>
      <c r="V31" s="529">
        <v>2693</v>
      </c>
      <c r="W31" s="529"/>
      <c r="X31" s="529"/>
      <c r="Y31" s="529"/>
      <c r="Z31" s="529"/>
      <c r="AA31" s="529">
        <v>207</v>
      </c>
      <c r="AB31" s="529"/>
      <c r="AC31" s="529"/>
      <c r="AD31" s="529"/>
      <c r="AE31" s="530"/>
      <c r="AF31" s="531">
        <v>207</v>
      </c>
      <c r="AG31" s="532"/>
      <c r="AH31" s="532"/>
      <c r="AI31" s="532"/>
      <c r="AJ31" s="533"/>
      <c r="AK31" s="590">
        <v>439</v>
      </c>
      <c r="AL31" s="591"/>
      <c r="AM31" s="591"/>
      <c r="AN31" s="591"/>
      <c r="AO31" s="591"/>
      <c r="AP31" s="591">
        <v>0</v>
      </c>
      <c r="AQ31" s="591"/>
      <c r="AR31" s="591"/>
      <c r="AS31" s="591"/>
      <c r="AT31" s="591"/>
      <c r="AU31" s="591">
        <v>0</v>
      </c>
      <c r="AV31" s="591"/>
      <c r="AW31" s="591"/>
      <c r="AX31" s="591"/>
      <c r="AY31" s="591"/>
      <c r="AZ31" s="592"/>
      <c r="BA31" s="592"/>
      <c r="BB31" s="592"/>
      <c r="BC31" s="592"/>
      <c r="BD31" s="592"/>
      <c r="BE31" s="593"/>
      <c r="BF31" s="593"/>
      <c r="BG31" s="593"/>
      <c r="BH31" s="593"/>
      <c r="BI31" s="594"/>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x14ac:dyDescent="0.15">
      <c r="A32" s="579">
        <v>5</v>
      </c>
      <c r="B32" s="525" t="s">
        <v>337</v>
      </c>
      <c r="C32" s="526"/>
      <c r="D32" s="526"/>
      <c r="E32" s="526"/>
      <c r="F32" s="526"/>
      <c r="G32" s="526"/>
      <c r="H32" s="526"/>
      <c r="I32" s="526"/>
      <c r="J32" s="526"/>
      <c r="K32" s="526"/>
      <c r="L32" s="526"/>
      <c r="M32" s="526"/>
      <c r="N32" s="526"/>
      <c r="O32" s="526"/>
      <c r="P32" s="527"/>
      <c r="Q32" s="528"/>
      <c r="R32" s="529"/>
      <c r="S32" s="529"/>
      <c r="T32" s="529"/>
      <c r="U32" s="529"/>
      <c r="V32" s="529"/>
      <c r="W32" s="529"/>
      <c r="X32" s="529"/>
      <c r="Y32" s="529"/>
      <c r="Z32" s="529"/>
      <c r="AA32" s="529"/>
      <c r="AB32" s="529"/>
      <c r="AC32" s="529"/>
      <c r="AD32" s="529"/>
      <c r="AE32" s="530"/>
      <c r="AF32" s="531">
        <v>875</v>
      </c>
      <c r="AG32" s="532"/>
      <c r="AH32" s="532"/>
      <c r="AI32" s="532"/>
      <c r="AJ32" s="533"/>
      <c r="AK32" s="590"/>
      <c r="AL32" s="591"/>
      <c r="AM32" s="591"/>
      <c r="AN32" s="591"/>
      <c r="AO32" s="591"/>
      <c r="AP32" s="591"/>
      <c r="AQ32" s="591"/>
      <c r="AR32" s="591"/>
      <c r="AS32" s="591"/>
      <c r="AT32" s="591"/>
      <c r="AU32" s="591"/>
      <c r="AV32" s="591"/>
      <c r="AW32" s="591"/>
      <c r="AX32" s="591"/>
      <c r="AY32" s="591"/>
      <c r="AZ32" s="592"/>
      <c r="BA32" s="592"/>
      <c r="BB32" s="592"/>
      <c r="BC32" s="592"/>
      <c r="BD32" s="592"/>
      <c r="BE32" s="593" t="s">
        <v>338</v>
      </c>
      <c r="BF32" s="593"/>
      <c r="BG32" s="593"/>
      <c r="BH32" s="593"/>
      <c r="BI32" s="594"/>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x14ac:dyDescent="0.15">
      <c r="A33" s="579">
        <v>6</v>
      </c>
      <c r="B33" s="525" t="s">
        <v>339</v>
      </c>
      <c r="C33" s="526"/>
      <c r="D33" s="526"/>
      <c r="E33" s="526"/>
      <c r="F33" s="526"/>
      <c r="G33" s="526"/>
      <c r="H33" s="526"/>
      <c r="I33" s="526"/>
      <c r="J33" s="526"/>
      <c r="K33" s="526"/>
      <c r="L33" s="526"/>
      <c r="M33" s="526"/>
      <c r="N33" s="526"/>
      <c r="O33" s="526"/>
      <c r="P33" s="527"/>
      <c r="Q33" s="528"/>
      <c r="R33" s="529"/>
      <c r="S33" s="529"/>
      <c r="T33" s="529"/>
      <c r="U33" s="529"/>
      <c r="V33" s="529"/>
      <c r="W33" s="529"/>
      <c r="X33" s="529"/>
      <c r="Y33" s="529"/>
      <c r="Z33" s="529"/>
      <c r="AA33" s="529"/>
      <c r="AB33" s="529"/>
      <c r="AC33" s="529"/>
      <c r="AD33" s="529"/>
      <c r="AE33" s="530"/>
      <c r="AF33" s="531">
        <v>325</v>
      </c>
      <c r="AG33" s="532"/>
      <c r="AH33" s="532"/>
      <c r="AI33" s="532"/>
      <c r="AJ33" s="533"/>
      <c r="AK33" s="590"/>
      <c r="AL33" s="591"/>
      <c r="AM33" s="591"/>
      <c r="AN33" s="591"/>
      <c r="AO33" s="591"/>
      <c r="AP33" s="591"/>
      <c r="AQ33" s="591"/>
      <c r="AR33" s="591"/>
      <c r="AS33" s="591"/>
      <c r="AT33" s="591"/>
      <c r="AU33" s="591"/>
      <c r="AV33" s="591"/>
      <c r="AW33" s="591"/>
      <c r="AX33" s="591"/>
      <c r="AY33" s="591"/>
      <c r="AZ33" s="592"/>
      <c r="BA33" s="592"/>
      <c r="BB33" s="592"/>
      <c r="BC33" s="592"/>
      <c r="BD33" s="592"/>
      <c r="BE33" s="593" t="s">
        <v>338</v>
      </c>
      <c r="BF33" s="593"/>
      <c r="BG33" s="593"/>
      <c r="BH33" s="593"/>
      <c r="BI33" s="594"/>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x14ac:dyDescent="0.15">
      <c r="A34" s="579">
        <v>7</v>
      </c>
      <c r="B34" s="525" t="s">
        <v>340</v>
      </c>
      <c r="C34" s="526"/>
      <c r="D34" s="526"/>
      <c r="E34" s="526"/>
      <c r="F34" s="526"/>
      <c r="G34" s="526"/>
      <c r="H34" s="526"/>
      <c r="I34" s="526"/>
      <c r="J34" s="526"/>
      <c r="K34" s="526"/>
      <c r="L34" s="526"/>
      <c r="M34" s="526"/>
      <c r="N34" s="526"/>
      <c r="O34" s="526"/>
      <c r="P34" s="527"/>
      <c r="Q34" s="528">
        <v>127</v>
      </c>
      <c r="R34" s="529"/>
      <c r="S34" s="529"/>
      <c r="T34" s="529"/>
      <c r="U34" s="529"/>
      <c r="V34" s="529">
        <v>126</v>
      </c>
      <c r="W34" s="529"/>
      <c r="X34" s="529"/>
      <c r="Y34" s="529"/>
      <c r="Z34" s="529"/>
      <c r="AA34" s="529">
        <v>1</v>
      </c>
      <c r="AB34" s="529"/>
      <c r="AC34" s="529"/>
      <c r="AD34" s="529"/>
      <c r="AE34" s="530"/>
      <c r="AF34" s="531">
        <v>85</v>
      </c>
      <c r="AG34" s="532"/>
      <c r="AH34" s="532"/>
      <c r="AI34" s="532"/>
      <c r="AJ34" s="533"/>
      <c r="AK34" s="590">
        <v>100</v>
      </c>
      <c r="AL34" s="591"/>
      <c r="AM34" s="591"/>
      <c r="AN34" s="591"/>
      <c r="AO34" s="591"/>
      <c r="AP34" s="591">
        <v>0</v>
      </c>
      <c r="AQ34" s="591"/>
      <c r="AR34" s="591"/>
      <c r="AS34" s="591"/>
      <c r="AT34" s="591"/>
      <c r="AU34" s="591">
        <v>0</v>
      </c>
      <c r="AV34" s="591"/>
      <c r="AW34" s="591"/>
      <c r="AX34" s="591"/>
      <c r="AY34" s="591"/>
      <c r="AZ34" s="592"/>
      <c r="BA34" s="592"/>
      <c r="BB34" s="592"/>
      <c r="BC34" s="592"/>
      <c r="BD34" s="592"/>
      <c r="BE34" s="593" t="s">
        <v>341</v>
      </c>
      <c r="BF34" s="593"/>
      <c r="BG34" s="593"/>
      <c r="BH34" s="593"/>
      <c r="BI34" s="594"/>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x14ac:dyDescent="0.15">
      <c r="A35" s="579">
        <v>8</v>
      </c>
      <c r="B35" s="525" t="s">
        <v>342</v>
      </c>
      <c r="C35" s="526"/>
      <c r="D35" s="526"/>
      <c r="E35" s="526"/>
      <c r="F35" s="526"/>
      <c r="G35" s="526"/>
      <c r="H35" s="526"/>
      <c r="I35" s="526"/>
      <c r="J35" s="526"/>
      <c r="K35" s="526"/>
      <c r="L35" s="526"/>
      <c r="M35" s="526"/>
      <c r="N35" s="526"/>
      <c r="O35" s="526"/>
      <c r="P35" s="527"/>
      <c r="Q35" s="528">
        <v>114</v>
      </c>
      <c r="R35" s="529"/>
      <c r="S35" s="529"/>
      <c r="T35" s="529"/>
      <c r="U35" s="529"/>
      <c r="V35" s="529">
        <v>114</v>
      </c>
      <c r="W35" s="529"/>
      <c r="X35" s="529"/>
      <c r="Y35" s="529"/>
      <c r="Z35" s="529"/>
      <c r="AA35" s="529">
        <v>0</v>
      </c>
      <c r="AB35" s="529"/>
      <c r="AC35" s="529"/>
      <c r="AD35" s="529"/>
      <c r="AE35" s="530"/>
      <c r="AF35" s="531" t="s">
        <v>63</v>
      </c>
      <c r="AG35" s="532"/>
      <c r="AH35" s="532"/>
      <c r="AI35" s="532"/>
      <c r="AJ35" s="533"/>
      <c r="AK35" s="590">
        <v>0</v>
      </c>
      <c r="AL35" s="591"/>
      <c r="AM35" s="591"/>
      <c r="AN35" s="591"/>
      <c r="AO35" s="591"/>
      <c r="AP35" s="591">
        <v>0</v>
      </c>
      <c r="AQ35" s="591"/>
      <c r="AR35" s="591"/>
      <c r="AS35" s="591"/>
      <c r="AT35" s="591"/>
      <c r="AU35" s="591">
        <v>0</v>
      </c>
      <c r="AV35" s="591"/>
      <c r="AW35" s="591"/>
      <c r="AX35" s="591"/>
      <c r="AY35" s="591"/>
      <c r="AZ35" s="592"/>
      <c r="BA35" s="592"/>
      <c r="BB35" s="592"/>
      <c r="BC35" s="592"/>
      <c r="BD35" s="592"/>
      <c r="BE35" s="593" t="s">
        <v>341</v>
      </c>
      <c r="BF35" s="593"/>
      <c r="BG35" s="593"/>
      <c r="BH35" s="593"/>
      <c r="BI35" s="594"/>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x14ac:dyDescent="0.15">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90"/>
      <c r="AL36" s="591"/>
      <c r="AM36" s="591"/>
      <c r="AN36" s="591"/>
      <c r="AO36" s="591"/>
      <c r="AP36" s="591"/>
      <c r="AQ36" s="591"/>
      <c r="AR36" s="591"/>
      <c r="AS36" s="591"/>
      <c r="AT36" s="591"/>
      <c r="AU36" s="591"/>
      <c r="AV36" s="591"/>
      <c r="AW36" s="591"/>
      <c r="AX36" s="591"/>
      <c r="AY36" s="591"/>
      <c r="AZ36" s="592"/>
      <c r="BA36" s="592"/>
      <c r="BB36" s="592"/>
      <c r="BC36" s="592"/>
      <c r="BD36" s="592"/>
      <c r="BE36" s="593"/>
      <c r="BF36" s="593"/>
      <c r="BG36" s="593"/>
      <c r="BH36" s="593"/>
      <c r="BI36" s="594"/>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x14ac:dyDescent="0.15">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0"/>
      <c r="AL37" s="591"/>
      <c r="AM37" s="591"/>
      <c r="AN37" s="591"/>
      <c r="AO37" s="591"/>
      <c r="AP37" s="591"/>
      <c r="AQ37" s="591"/>
      <c r="AR37" s="591"/>
      <c r="AS37" s="591"/>
      <c r="AT37" s="591"/>
      <c r="AU37" s="591"/>
      <c r="AV37" s="591"/>
      <c r="AW37" s="591"/>
      <c r="AX37" s="591"/>
      <c r="AY37" s="591"/>
      <c r="AZ37" s="592"/>
      <c r="BA37" s="592"/>
      <c r="BB37" s="592"/>
      <c r="BC37" s="592"/>
      <c r="BD37" s="592"/>
      <c r="BE37" s="593"/>
      <c r="BF37" s="593"/>
      <c r="BG37" s="593"/>
      <c r="BH37" s="593"/>
      <c r="BI37" s="594"/>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x14ac:dyDescent="0.15">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0"/>
      <c r="AL38" s="591"/>
      <c r="AM38" s="591"/>
      <c r="AN38" s="591"/>
      <c r="AO38" s="591"/>
      <c r="AP38" s="591"/>
      <c r="AQ38" s="591"/>
      <c r="AR38" s="591"/>
      <c r="AS38" s="591"/>
      <c r="AT38" s="591"/>
      <c r="AU38" s="591"/>
      <c r="AV38" s="591"/>
      <c r="AW38" s="591"/>
      <c r="AX38" s="591"/>
      <c r="AY38" s="591"/>
      <c r="AZ38" s="592"/>
      <c r="BA38" s="592"/>
      <c r="BB38" s="592"/>
      <c r="BC38" s="592"/>
      <c r="BD38" s="592"/>
      <c r="BE38" s="593"/>
      <c r="BF38" s="593"/>
      <c r="BG38" s="593"/>
      <c r="BH38" s="593"/>
      <c r="BI38" s="594"/>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x14ac:dyDescent="0.15">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0"/>
      <c r="AL39" s="591"/>
      <c r="AM39" s="591"/>
      <c r="AN39" s="591"/>
      <c r="AO39" s="591"/>
      <c r="AP39" s="591"/>
      <c r="AQ39" s="591"/>
      <c r="AR39" s="591"/>
      <c r="AS39" s="591"/>
      <c r="AT39" s="591"/>
      <c r="AU39" s="591"/>
      <c r="AV39" s="591"/>
      <c r="AW39" s="591"/>
      <c r="AX39" s="591"/>
      <c r="AY39" s="591"/>
      <c r="AZ39" s="592"/>
      <c r="BA39" s="592"/>
      <c r="BB39" s="592"/>
      <c r="BC39" s="592"/>
      <c r="BD39" s="592"/>
      <c r="BE39" s="593"/>
      <c r="BF39" s="593"/>
      <c r="BG39" s="593"/>
      <c r="BH39" s="593"/>
      <c r="BI39" s="594"/>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x14ac:dyDescent="0.15">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2"/>
      <c r="BA40" s="592"/>
      <c r="BB40" s="592"/>
      <c r="BC40" s="592"/>
      <c r="BD40" s="592"/>
      <c r="BE40" s="593"/>
      <c r="BF40" s="593"/>
      <c r="BG40" s="593"/>
      <c r="BH40" s="593"/>
      <c r="BI40" s="594"/>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x14ac:dyDescent="0.15">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2"/>
      <c r="BA41" s="592"/>
      <c r="BB41" s="592"/>
      <c r="BC41" s="592"/>
      <c r="BD41" s="592"/>
      <c r="BE41" s="593"/>
      <c r="BF41" s="593"/>
      <c r="BG41" s="593"/>
      <c r="BH41" s="593"/>
      <c r="BI41" s="594"/>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x14ac:dyDescent="0.15">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2"/>
      <c r="BA42" s="592"/>
      <c r="BB42" s="592"/>
      <c r="BC42" s="592"/>
      <c r="BD42" s="592"/>
      <c r="BE42" s="593"/>
      <c r="BF42" s="593"/>
      <c r="BG42" s="593"/>
      <c r="BH42" s="593"/>
      <c r="BI42" s="594"/>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x14ac:dyDescent="0.15">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2"/>
      <c r="BA43" s="592"/>
      <c r="BB43" s="592"/>
      <c r="BC43" s="592"/>
      <c r="BD43" s="592"/>
      <c r="BE43" s="593"/>
      <c r="BF43" s="593"/>
      <c r="BG43" s="593"/>
      <c r="BH43" s="593"/>
      <c r="BI43" s="594"/>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x14ac:dyDescent="0.15">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2"/>
      <c r="BA44" s="592"/>
      <c r="BB44" s="592"/>
      <c r="BC44" s="592"/>
      <c r="BD44" s="592"/>
      <c r="BE44" s="593"/>
      <c r="BF44" s="593"/>
      <c r="BG44" s="593"/>
      <c r="BH44" s="593"/>
      <c r="BI44" s="594"/>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x14ac:dyDescent="0.15">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2"/>
      <c r="BA45" s="592"/>
      <c r="BB45" s="592"/>
      <c r="BC45" s="592"/>
      <c r="BD45" s="592"/>
      <c r="BE45" s="593"/>
      <c r="BF45" s="593"/>
      <c r="BG45" s="593"/>
      <c r="BH45" s="593"/>
      <c r="BI45" s="594"/>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x14ac:dyDescent="0.15">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2"/>
      <c r="BA46" s="592"/>
      <c r="BB46" s="592"/>
      <c r="BC46" s="592"/>
      <c r="BD46" s="592"/>
      <c r="BE46" s="593"/>
      <c r="BF46" s="593"/>
      <c r="BG46" s="593"/>
      <c r="BH46" s="593"/>
      <c r="BI46" s="594"/>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x14ac:dyDescent="0.15">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2"/>
      <c r="BA47" s="592"/>
      <c r="BB47" s="592"/>
      <c r="BC47" s="592"/>
      <c r="BD47" s="592"/>
      <c r="BE47" s="593"/>
      <c r="BF47" s="593"/>
      <c r="BG47" s="593"/>
      <c r="BH47" s="593"/>
      <c r="BI47" s="594"/>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x14ac:dyDescent="0.15">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2"/>
      <c r="BA48" s="592"/>
      <c r="BB48" s="592"/>
      <c r="BC48" s="592"/>
      <c r="BD48" s="592"/>
      <c r="BE48" s="593"/>
      <c r="BF48" s="593"/>
      <c r="BG48" s="593"/>
      <c r="BH48" s="593"/>
      <c r="BI48" s="594"/>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x14ac:dyDescent="0.15">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2"/>
      <c r="BA49" s="592"/>
      <c r="BB49" s="592"/>
      <c r="BC49" s="592"/>
      <c r="BD49" s="592"/>
      <c r="BE49" s="593"/>
      <c r="BF49" s="593"/>
      <c r="BG49" s="593"/>
      <c r="BH49" s="593"/>
      <c r="BI49" s="594"/>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x14ac:dyDescent="0.15">
      <c r="A50" s="524">
        <v>23</v>
      </c>
      <c r="B50" s="525"/>
      <c r="C50" s="526"/>
      <c r="D50" s="526"/>
      <c r="E50" s="526"/>
      <c r="F50" s="526"/>
      <c r="G50" s="526"/>
      <c r="H50" s="526"/>
      <c r="I50" s="526"/>
      <c r="J50" s="526"/>
      <c r="K50" s="526"/>
      <c r="L50" s="526"/>
      <c r="M50" s="526"/>
      <c r="N50" s="526"/>
      <c r="O50" s="526"/>
      <c r="P50" s="527"/>
      <c r="Q50" s="595"/>
      <c r="R50" s="596"/>
      <c r="S50" s="596"/>
      <c r="T50" s="596"/>
      <c r="U50" s="596"/>
      <c r="V50" s="596"/>
      <c r="W50" s="596"/>
      <c r="X50" s="596"/>
      <c r="Y50" s="596"/>
      <c r="Z50" s="596"/>
      <c r="AA50" s="596"/>
      <c r="AB50" s="596"/>
      <c r="AC50" s="596"/>
      <c r="AD50" s="596"/>
      <c r="AE50" s="597"/>
      <c r="AF50" s="531"/>
      <c r="AG50" s="532"/>
      <c r="AH50" s="532"/>
      <c r="AI50" s="532"/>
      <c r="AJ50" s="533"/>
      <c r="AK50" s="598"/>
      <c r="AL50" s="596"/>
      <c r="AM50" s="596"/>
      <c r="AN50" s="596"/>
      <c r="AO50" s="596"/>
      <c r="AP50" s="596"/>
      <c r="AQ50" s="596"/>
      <c r="AR50" s="596"/>
      <c r="AS50" s="596"/>
      <c r="AT50" s="596"/>
      <c r="AU50" s="596"/>
      <c r="AV50" s="596"/>
      <c r="AW50" s="596"/>
      <c r="AX50" s="596"/>
      <c r="AY50" s="596"/>
      <c r="AZ50" s="599"/>
      <c r="BA50" s="599"/>
      <c r="BB50" s="599"/>
      <c r="BC50" s="599"/>
      <c r="BD50" s="599"/>
      <c r="BE50" s="593"/>
      <c r="BF50" s="593"/>
      <c r="BG50" s="593"/>
      <c r="BH50" s="593"/>
      <c r="BI50" s="594"/>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x14ac:dyDescent="0.15">
      <c r="A51" s="524">
        <v>24</v>
      </c>
      <c r="B51" s="525"/>
      <c r="C51" s="526"/>
      <c r="D51" s="526"/>
      <c r="E51" s="526"/>
      <c r="F51" s="526"/>
      <c r="G51" s="526"/>
      <c r="H51" s="526"/>
      <c r="I51" s="526"/>
      <c r="J51" s="526"/>
      <c r="K51" s="526"/>
      <c r="L51" s="526"/>
      <c r="M51" s="526"/>
      <c r="N51" s="526"/>
      <c r="O51" s="526"/>
      <c r="P51" s="527"/>
      <c r="Q51" s="595"/>
      <c r="R51" s="596"/>
      <c r="S51" s="596"/>
      <c r="T51" s="596"/>
      <c r="U51" s="596"/>
      <c r="V51" s="596"/>
      <c r="W51" s="596"/>
      <c r="X51" s="596"/>
      <c r="Y51" s="596"/>
      <c r="Z51" s="596"/>
      <c r="AA51" s="596"/>
      <c r="AB51" s="596"/>
      <c r="AC51" s="596"/>
      <c r="AD51" s="596"/>
      <c r="AE51" s="597"/>
      <c r="AF51" s="531"/>
      <c r="AG51" s="532"/>
      <c r="AH51" s="532"/>
      <c r="AI51" s="532"/>
      <c r="AJ51" s="533"/>
      <c r="AK51" s="598"/>
      <c r="AL51" s="596"/>
      <c r="AM51" s="596"/>
      <c r="AN51" s="596"/>
      <c r="AO51" s="596"/>
      <c r="AP51" s="596"/>
      <c r="AQ51" s="596"/>
      <c r="AR51" s="596"/>
      <c r="AS51" s="596"/>
      <c r="AT51" s="596"/>
      <c r="AU51" s="596"/>
      <c r="AV51" s="596"/>
      <c r="AW51" s="596"/>
      <c r="AX51" s="596"/>
      <c r="AY51" s="596"/>
      <c r="AZ51" s="599"/>
      <c r="BA51" s="599"/>
      <c r="BB51" s="599"/>
      <c r="BC51" s="599"/>
      <c r="BD51" s="599"/>
      <c r="BE51" s="593"/>
      <c r="BF51" s="593"/>
      <c r="BG51" s="593"/>
      <c r="BH51" s="593"/>
      <c r="BI51" s="594"/>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x14ac:dyDescent="0.15">
      <c r="A52" s="524">
        <v>25</v>
      </c>
      <c r="B52" s="525"/>
      <c r="C52" s="526"/>
      <c r="D52" s="526"/>
      <c r="E52" s="526"/>
      <c r="F52" s="526"/>
      <c r="G52" s="526"/>
      <c r="H52" s="526"/>
      <c r="I52" s="526"/>
      <c r="J52" s="526"/>
      <c r="K52" s="526"/>
      <c r="L52" s="526"/>
      <c r="M52" s="526"/>
      <c r="N52" s="526"/>
      <c r="O52" s="526"/>
      <c r="P52" s="527"/>
      <c r="Q52" s="595"/>
      <c r="R52" s="596"/>
      <c r="S52" s="596"/>
      <c r="T52" s="596"/>
      <c r="U52" s="596"/>
      <c r="V52" s="596"/>
      <c r="W52" s="596"/>
      <c r="X52" s="596"/>
      <c r="Y52" s="596"/>
      <c r="Z52" s="596"/>
      <c r="AA52" s="596"/>
      <c r="AB52" s="596"/>
      <c r="AC52" s="596"/>
      <c r="AD52" s="596"/>
      <c r="AE52" s="597"/>
      <c r="AF52" s="531"/>
      <c r="AG52" s="532"/>
      <c r="AH52" s="532"/>
      <c r="AI52" s="532"/>
      <c r="AJ52" s="533"/>
      <c r="AK52" s="598"/>
      <c r="AL52" s="596"/>
      <c r="AM52" s="596"/>
      <c r="AN52" s="596"/>
      <c r="AO52" s="596"/>
      <c r="AP52" s="596"/>
      <c r="AQ52" s="596"/>
      <c r="AR52" s="596"/>
      <c r="AS52" s="596"/>
      <c r="AT52" s="596"/>
      <c r="AU52" s="596"/>
      <c r="AV52" s="596"/>
      <c r="AW52" s="596"/>
      <c r="AX52" s="596"/>
      <c r="AY52" s="596"/>
      <c r="AZ52" s="599"/>
      <c r="BA52" s="599"/>
      <c r="BB52" s="599"/>
      <c r="BC52" s="599"/>
      <c r="BD52" s="599"/>
      <c r="BE52" s="593"/>
      <c r="BF52" s="593"/>
      <c r="BG52" s="593"/>
      <c r="BH52" s="593"/>
      <c r="BI52" s="594"/>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x14ac:dyDescent="0.15">
      <c r="A53" s="524">
        <v>26</v>
      </c>
      <c r="B53" s="525"/>
      <c r="C53" s="526"/>
      <c r="D53" s="526"/>
      <c r="E53" s="526"/>
      <c r="F53" s="526"/>
      <c r="G53" s="526"/>
      <c r="H53" s="526"/>
      <c r="I53" s="526"/>
      <c r="J53" s="526"/>
      <c r="K53" s="526"/>
      <c r="L53" s="526"/>
      <c r="M53" s="526"/>
      <c r="N53" s="526"/>
      <c r="O53" s="526"/>
      <c r="P53" s="527"/>
      <c r="Q53" s="595"/>
      <c r="R53" s="596"/>
      <c r="S53" s="596"/>
      <c r="T53" s="596"/>
      <c r="U53" s="596"/>
      <c r="V53" s="596"/>
      <c r="W53" s="596"/>
      <c r="X53" s="596"/>
      <c r="Y53" s="596"/>
      <c r="Z53" s="596"/>
      <c r="AA53" s="596"/>
      <c r="AB53" s="596"/>
      <c r="AC53" s="596"/>
      <c r="AD53" s="596"/>
      <c r="AE53" s="597"/>
      <c r="AF53" s="531"/>
      <c r="AG53" s="532"/>
      <c r="AH53" s="532"/>
      <c r="AI53" s="532"/>
      <c r="AJ53" s="533"/>
      <c r="AK53" s="598"/>
      <c r="AL53" s="596"/>
      <c r="AM53" s="596"/>
      <c r="AN53" s="596"/>
      <c r="AO53" s="596"/>
      <c r="AP53" s="596"/>
      <c r="AQ53" s="596"/>
      <c r="AR53" s="596"/>
      <c r="AS53" s="596"/>
      <c r="AT53" s="596"/>
      <c r="AU53" s="596"/>
      <c r="AV53" s="596"/>
      <c r="AW53" s="596"/>
      <c r="AX53" s="596"/>
      <c r="AY53" s="596"/>
      <c r="AZ53" s="599"/>
      <c r="BA53" s="599"/>
      <c r="BB53" s="599"/>
      <c r="BC53" s="599"/>
      <c r="BD53" s="599"/>
      <c r="BE53" s="593"/>
      <c r="BF53" s="593"/>
      <c r="BG53" s="593"/>
      <c r="BH53" s="593"/>
      <c r="BI53" s="594"/>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x14ac:dyDescent="0.15">
      <c r="A54" s="524">
        <v>27</v>
      </c>
      <c r="B54" s="525"/>
      <c r="C54" s="526"/>
      <c r="D54" s="526"/>
      <c r="E54" s="526"/>
      <c r="F54" s="526"/>
      <c r="G54" s="526"/>
      <c r="H54" s="526"/>
      <c r="I54" s="526"/>
      <c r="J54" s="526"/>
      <c r="K54" s="526"/>
      <c r="L54" s="526"/>
      <c r="M54" s="526"/>
      <c r="N54" s="526"/>
      <c r="O54" s="526"/>
      <c r="P54" s="527"/>
      <c r="Q54" s="595"/>
      <c r="R54" s="596"/>
      <c r="S54" s="596"/>
      <c r="T54" s="596"/>
      <c r="U54" s="596"/>
      <c r="V54" s="596"/>
      <c r="W54" s="596"/>
      <c r="X54" s="596"/>
      <c r="Y54" s="596"/>
      <c r="Z54" s="596"/>
      <c r="AA54" s="596"/>
      <c r="AB54" s="596"/>
      <c r="AC54" s="596"/>
      <c r="AD54" s="596"/>
      <c r="AE54" s="597"/>
      <c r="AF54" s="531"/>
      <c r="AG54" s="532"/>
      <c r="AH54" s="532"/>
      <c r="AI54" s="532"/>
      <c r="AJ54" s="533"/>
      <c r="AK54" s="598"/>
      <c r="AL54" s="596"/>
      <c r="AM54" s="596"/>
      <c r="AN54" s="596"/>
      <c r="AO54" s="596"/>
      <c r="AP54" s="596"/>
      <c r="AQ54" s="596"/>
      <c r="AR54" s="596"/>
      <c r="AS54" s="596"/>
      <c r="AT54" s="596"/>
      <c r="AU54" s="596"/>
      <c r="AV54" s="596"/>
      <c r="AW54" s="596"/>
      <c r="AX54" s="596"/>
      <c r="AY54" s="596"/>
      <c r="AZ54" s="599"/>
      <c r="BA54" s="599"/>
      <c r="BB54" s="599"/>
      <c r="BC54" s="599"/>
      <c r="BD54" s="599"/>
      <c r="BE54" s="593"/>
      <c r="BF54" s="593"/>
      <c r="BG54" s="593"/>
      <c r="BH54" s="593"/>
      <c r="BI54" s="594"/>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x14ac:dyDescent="0.15">
      <c r="A55" s="524">
        <v>28</v>
      </c>
      <c r="B55" s="525"/>
      <c r="C55" s="526"/>
      <c r="D55" s="526"/>
      <c r="E55" s="526"/>
      <c r="F55" s="526"/>
      <c r="G55" s="526"/>
      <c r="H55" s="526"/>
      <c r="I55" s="526"/>
      <c r="J55" s="526"/>
      <c r="K55" s="526"/>
      <c r="L55" s="526"/>
      <c r="M55" s="526"/>
      <c r="N55" s="526"/>
      <c r="O55" s="526"/>
      <c r="P55" s="527"/>
      <c r="Q55" s="595"/>
      <c r="R55" s="596"/>
      <c r="S55" s="596"/>
      <c r="T55" s="596"/>
      <c r="U55" s="596"/>
      <c r="V55" s="596"/>
      <c r="W55" s="596"/>
      <c r="X55" s="596"/>
      <c r="Y55" s="596"/>
      <c r="Z55" s="596"/>
      <c r="AA55" s="596"/>
      <c r="AB55" s="596"/>
      <c r="AC55" s="596"/>
      <c r="AD55" s="596"/>
      <c r="AE55" s="597"/>
      <c r="AF55" s="531"/>
      <c r="AG55" s="532"/>
      <c r="AH55" s="532"/>
      <c r="AI55" s="532"/>
      <c r="AJ55" s="533"/>
      <c r="AK55" s="598"/>
      <c r="AL55" s="596"/>
      <c r="AM55" s="596"/>
      <c r="AN55" s="596"/>
      <c r="AO55" s="596"/>
      <c r="AP55" s="596"/>
      <c r="AQ55" s="596"/>
      <c r="AR55" s="596"/>
      <c r="AS55" s="596"/>
      <c r="AT55" s="596"/>
      <c r="AU55" s="596"/>
      <c r="AV55" s="596"/>
      <c r="AW55" s="596"/>
      <c r="AX55" s="596"/>
      <c r="AY55" s="596"/>
      <c r="AZ55" s="599"/>
      <c r="BA55" s="599"/>
      <c r="BB55" s="599"/>
      <c r="BC55" s="599"/>
      <c r="BD55" s="599"/>
      <c r="BE55" s="593"/>
      <c r="BF55" s="593"/>
      <c r="BG55" s="593"/>
      <c r="BH55" s="593"/>
      <c r="BI55" s="594"/>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x14ac:dyDescent="0.15">
      <c r="A56" s="524">
        <v>29</v>
      </c>
      <c r="B56" s="525"/>
      <c r="C56" s="526"/>
      <c r="D56" s="526"/>
      <c r="E56" s="526"/>
      <c r="F56" s="526"/>
      <c r="G56" s="526"/>
      <c r="H56" s="526"/>
      <c r="I56" s="526"/>
      <c r="J56" s="526"/>
      <c r="K56" s="526"/>
      <c r="L56" s="526"/>
      <c r="M56" s="526"/>
      <c r="N56" s="526"/>
      <c r="O56" s="526"/>
      <c r="P56" s="527"/>
      <c r="Q56" s="595"/>
      <c r="R56" s="596"/>
      <c r="S56" s="596"/>
      <c r="T56" s="596"/>
      <c r="U56" s="596"/>
      <c r="V56" s="596"/>
      <c r="W56" s="596"/>
      <c r="X56" s="596"/>
      <c r="Y56" s="596"/>
      <c r="Z56" s="596"/>
      <c r="AA56" s="596"/>
      <c r="AB56" s="596"/>
      <c r="AC56" s="596"/>
      <c r="AD56" s="596"/>
      <c r="AE56" s="597"/>
      <c r="AF56" s="531"/>
      <c r="AG56" s="532"/>
      <c r="AH56" s="532"/>
      <c r="AI56" s="532"/>
      <c r="AJ56" s="533"/>
      <c r="AK56" s="598"/>
      <c r="AL56" s="596"/>
      <c r="AM56" s="596"/>
      <c r="AN56" s="596"/>
      <c r="AO56" s="596"/>
      <c r="AP56" s="596"/>
      <c r="AQ56" s="596"/>
      <c r="AR56" s="596"/>
      <c r="AS56" s="596"/>
      <c r="AT56" s="596"/>
      <c r="AU56" s="596"/>
      <c r="AV56" s="596"/>
      <c r="AW56" s="596"/>
      <c r="AX56" s="596"/>
      <c r="AY56" s="596"/>
      <c r="AZ56" s="599"/>
      <c r="BA56" s="599"/>
      <c r="BB56" s="599"/>
      <c r="BC56" s="599"/>
      <c r="BD56" s="599"/>
      <c r="BE56" s="593"/>
      <c r="BF56" s="593"/>
      <c r="BG56" s="593"/>
      <c r="BH56" s="593"/>
      <c r="BI56" s="594"/>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x14ac:dyDescent="0.15">
      <c r="A57" s="524">
        <v>30</v>
      </c>
      <c r="B57" s="525"/>
      <c r="C57" s="526"/>
      <c r="D57" s="526"/>
      <c r="E57" s="526"/>
      <c r="F57" s="526"/>
      <c r="G57" s="526"/>
      <c r="H57" s="526"/>
      <c r="I57" s="526"/>
      <c r="J57" s="526"/>
      <c r="K57" s="526"/>
      <c r="L57" s="526"/>
      <c r="M57" s="526"/>
      <c r="N57" s="526"/>
      <c r="O57" s="526"/>
      <c r="P57" s="527"/>
      <c r="Q57" s="595"/>
      <c r="R57" s="596"/>
      <c r="S57" s="596"/>
      <c r="T57" s="596"/>
      <c r="U57" s="596"/>
      <c r="V57" s="596"/>
      <c r="W57" s="596"/>
      <c r="X57" s="596"/>
      <c r="Y57" s="596"/>
      <c r="Z57" s="596"/>
      <c r="AA57" s="596"/>
      <c r="AB57" s="596"/>
      <c r="AC57" s="596"/>
      <c r="AD57" s="596"/>
      <c r="AE57" s="597"/>
      <c r="AF57" s="531"/>
      <c r="AG57" s="532"/>
      <c r="AH57" s="532"/>
      <c r="AI57" s="532"/>
      <c r="AJ57" s="533"/>
      <c r="AK57" s="598"/>
      <c r="AL57" s="596"/>
      <c r="AM57" s="596"/>
      <c r="AN57" s="596"/>
      <c r="AO57" s="596"/>
      <c r="AP57" s="596"/>
      <c r="AQ57" s="596"/>
      <c r="AR57" s="596"/>
      <c r="AS57" s="596"/>
      <c r="AT57" s="596"/>
      <c r="AU57" s="596"/>
      <c r="AV57" s="596"/>
      <c r="AW57" s="596"/>
      <c r="AX57" s="596"/>
      <c r="AY57" s="596"/>
      <c r="AZ57" s="599"/>
      <c r="BA57" s="599"/>
      <c r="BB57" s="599"/>
      <c r="BC57" s="599"/>
      <c r="BD57" s="599"/>
      <c r="BE57" s="593"/>
      <c r="BF57" s="593"/>
      <c r="BG57" s="593"/>
      <c r="BH57" s="593"/>
      <c r="BI57" s="594"/>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x14ac:dyDescent="0.15">
      <c r="A58" s="524">
        <v>31</v>
      </c>
      <c r="B58" s="525"/>
      <c r="C58" s="526"/>
      <c r="D58" s="526"/>
      <c r="E58" s="526"/>
      <c r="F58" s="526"/>
      <c r="G58" s="526"/>
      <c r="H58" s="526"/>
      <c r="I58" s="526"/>
      <c r="J58" s="526"/>
      <c r="K58" s="526"/>
      <c r="L58" s="526"/>
      <c r="M58" s="526"/>
      <c r="N58" s="526"/>
      <c r="O58" s="526"/>
      <c r="P58" s="527"/>
      <c r="Q58" s="595"/>
      <c r="R58" s="596"/>
      <c r="S58" s="596"/>
      <c r="T58" s="596"/>
      <c r="U58" s="596"/>
      <c r="V58" s="596"/>
      <c r="W58" s="596"/>
      <c r="X58" s="596"/>
      <c r="Y58" s="596"/>
      <c r="Z58" s="596"/>
      <c r="AA58" s="596"/>
      <c r="AB58" s="596"/>
      <c r="AC58" s="596"/>
      <c r="AD58" s="596"/>
      <c r="AE58" s="597"/>
      <c r="AF58" s="531"/>
      <c r="AG58" s="532"/>
      <c r="AH58" s="532"/>
      <c r="AI58" s="532"/>
      <c r="AJ58" s="533"/>
      <c r="AK58" s="598"/>
      <c r="AL58" s="596"/>
      <c r="AM58" s="596"/>
      <c r="AN58" s="596"/>
      <c r="AO58" s="596"/>
      <c r="AP58" s="596"/>
      <c r="AQ58" s="596"/>
      <c r="AR58" s="596"/>
      <c r="AS58" s="596"/>
      <c r="AT58" s="596"/>
      <c r="AU58" s="596"/>
      <c r="AV58" s="596"/>
      <c r="AW58" s="596"/>
      <c r="AX58" s="596"/>
      <c r="AY58" s="596"/>
      <c r="AZ58" s="599"/>
      <c r="BA58" s="599"/>
      <c r="BB58" s="599"/>
      <c r="BC58" s="599"/>
      <c r="BD58" s="599"/>
      <c r="BE58" s="593"/>
      <c r="BF58" s="593"/>
      <c r="BG58" s="593"/>
      <c r="BH58" s="593"/>
      <c r="BI58" s="594"/>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x14ac:dyDescent="0.15">
      <c r="A59" s="524">
        <v>32</v>
      </c>
      <c r="B59" s="525"/>
      <c r="C59" s="526"/>
      <c r="D59" s="526"/>
      <c r="E59" s="526"/>
      <c r="F59" s="526"/>
      <c r="G59" s="526"/>
      <c r="H59" s="526"/>
      <c r="I59" s="526"/>
      <c r="J59" s="526"/>
      <c r="K59" s="526"/>
      <c r="L59" s="526"/>
      <c r="M59" s="526"/>
      <c r="N59" s="526"/>
      <c r="O59" s="526"/>
      <c r="P59" s="527"/>
      <c r="Q59" s="595"/>
      <c r="R59" s="596"/>
      <c r="S59" s="596"/>
      <c r="T59" s="596"/>
      <c r="U59" s="596"/>
      <c r="V59" s="596"/>
      <c r="W59" s="596"/>
      <c r="X59" s="596"/>
      <c r="Y59" s="596"/>
      <c r="Z59" s="596"/>
      <c r="AA59" s="596"/>
      <c r="AB59" s="596"/>
      <c r="AC59" s="596"/>
      <c r="AD59" s="596"/>
      <c r="AE59" s="597"/>
      <c r="AF59" s="531"/>
      <c r="AG59" s="532"/>
      <c r="AH59" s="532"/>
      <c r="AI59" s="532"/>
      <c r="AJ59" s="533"/>
      <c r="AK59" s="598"/>
      <c r="AL59" s="596"/>
      <c r="AM59" s="596"/>
      <c r="AN59" s="596"/>
      <c r="AO59" s="596"/>
      <c r="AP59" s="596"/>
      <c r="AQ59" s="596"/>
      <c r="AR59" s="596"/>
      <c r="AS59" s="596"/>
      <c r="AT59" s="596"/>
      <c r="AU59" s="596"/>
      <c r="AV59" s="596"/>
      <c r="AW59" s="596"/>
      <c r="AX59" s="596"/>
      <c r="AY59" s="596"/>
      <c r="AZ59" s="599"/>
      <c r="BA59" s="599"/>
      <c r="BB59" s="599"/>
      <c r="BC59" s="599"/>
      <c r="BD59" s="599"/>
      <c r="BE59" s="593"/>
      <c r="BF59" s="593"/>
      <c r="BG59" s="593"/>
      <c r="BH59" s="593"/>
      <c r="BI59" s="594"/>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x14ac:dyDescent="0.15">
      <c r="A60" s="524">
        <v>33</v>
      </c>
      <c r="B60" s="525"/>
      <c r="C60" s="526"/>
      <c r="D60" s="526"/>
      <c r="E60" s="526"/>
      <c r="F60" s="526"/>
      <c r="G60" s="526"/>
      <c r="H60" s="526"/>
      <c r="I60" s="526"/>
      <c r="J60" s="526"/>
      <c r="K60" s="526"/>
      <c r="L60" s="526"/>
      <c r="M60" s="526"/>
      <c r="N60" s="526"/>
      <c r="O60" s="526"/>
      <c r="P60" s="527"/>
      <c r="Q60" s="595"/>
      <c r="R60" s="596"/>
      <c r="S60" s="596"/>
      <c r="T60" s="596"/>
      <c r="U60" s="596"/>
      <c r="V60" s="596"/>
      <c r="W60" s="596"/>
      <c r="X60" s="596"/>
      <c r="Y60" s="596"/>
      <c r="Z60" s="596"/>
      <c r="AA60" s="596"/>
      <c r="AB60" s="596"/>
      <c r="AC60" s="596"/>
      <c r="AD60" s="596"/>
      <c r="AE60" s="597"/>
      <c r="AF60" s="531"/>
      <c r="AG60" s="532"/>
      <c r="AH60" s="532"/>
      <c r="AI60" s="532"/>
      <c r="AJ60" s="533"/>
      <c r="AK60" s="598"/>
      <c r="AL60" s="596"/>
      <c r="AM60" s="596"/>
      <c r="AN60" s="596"/>
      <c r="AO60" s="596"/>
      <c r="AP60" s="596"/>
      <c r="AQ60" s="596"/>
      <c r="AR60" s="596"/>
      <c r="AS60" s="596"/>
      <c r="AT60" s="596"/>
      <c r="AU60" s="596"/>
      <c r="AV60" s="596"/>
      <c r="AW60" s="596"/>
      <c r="AX60" s="596"/>
      <c r="AY60" s="596"/>
      <c r="AZ60" s="599"/>
      <c r="BA60" s="599"/>
      <c r="BB60" s="599"/>
      <c r="BC60" s="599"/>
      <c r="BD60" s="599"/>
      <c r="BE60" s="593"/>
      <c r="BF60" s="593"/>
      <c r="BG60" s="593"/>
      <c r="BH60" s="593"/>
      <c r="BI60" s="594"/>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x14ac:dyDescent="0.2">
      <c r="A61" s="524">
        <v>34</v>
      </c>
      <c r="B61" s="525"/>
      <c r="C61" s="526"/>
      <c r="D61" s="526"/>
      <c r="E61" s="526"/>
      <c r="F61" s="526"/>
      <c r="G61" s="526"/>
      <c r="H61" s="526"/>
      <c r="I61" s="526"/>
      <c r="J61" s="526"/>
      <c r="K61" s="526"/>
      <c r="L61" s="526"/>
      <c r="M61" s="526"/>
      <c r="N61" s="526"/>
      <c r="O61" s="526"/>
      <c r="P61" s="527"/>
      <c r="Q61" s="595"/>
      <c r="R61" s="596"/>
      <c r="S61" s="596"/>
      <c r="T61" s="596"/>
      <c r="U61" s="596"/>
      <c r="V61" s="596"/>
      <c r="W61" s="596"/>
      <c r="X61" s="596"/>
      <c r="Y61" s="596"/>
      <c r="Z61" s="596"/>
      <c r="AA61" s="596"/>
      <c r="AB61" s="596"/>
      <c r="AC61" s="596"/>
      <c r="AD61" s="596"/>
      <c r="AE61" s="597"/>
      <c r="AF61" s="531"/>
      <c r="AG61" s="532"/>
      <c r="AH61" s="532"/>
      <c r="AI61" s="532"/>
      <c r="AJ61" s="533"/>
      <c r="AK61" s="598"/>
      <c r="AL61" s="596"/>
      <c r="AM61" s="596"/>
      <c r="AN61" s="596"/>
      <c r="AO61" s="596"/>
      <c r="AP61" s="596"/>
      <c r="AQ61" s="596"/>
      <c r="AR61" s="596"/>
      <c r="AS61" s="596"/>
      <c r="AT61" s="596"/>
      <c r="AU61" s="596"/>
      <c r="AV61" s="596"/>
      <c r="AW61" s="596"/>
      <c r="AX61" s="596"/>
      <c r="AY61" s="596"/>
      <c r="AZ61" s="599"/>
      <c r="BA61" s="599"/>
      <c r="BB61" s="599"/>
      <c r="BC61" s="599"/>
      <c r="BD61" s="599"/>
      <c r="BE61" s="593"/>
      <c r="BF61" s="593"/>
      <c r="BG61" s="593"/>
      <c r="BH61" s="593"/>
      <c r="BI61" s="594"/>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x14ac:dyDescent="0.15">
      <c r="A62" s="524">
        <v>35</v>
      </c>
      <c r="B62" s="525"/>
      <c r="C62" s="526"/>
      <c r="D62" s="526"/>
      <c r="E62" s="526"/>
      <c r="F62" s="526"/>
      <c r="G62" s="526"/>
      <c r="H62" s="526"/>
      <c r="I62" s="526"/>
      <c r="J62" s="526"/>
      <c r="K62" s="526"/>
      <c r="L62" s="526"/>
      <c r="M62" s="526"/>
      <c r="N62" s="526"/>
      <c r="O62" s="526"/>
      <c r="P62" s="527"/>
      <c r="Q62" s="595"/>
      <c r="R62" s="596"/>
      <c r="S62" s="596"/>
      <c r="T62" s="596"/>
      <c r="U62" s="596"/>
      <c r="V62" s="596"/>
      <c r="W62" s="596"/>
      <c r="X62" s="596"/>
      <c r="Y62" s="596"/>
      <c r="Z62" s="596"/>
      <c r="AA62" s="596"/>
      <c r="AB62" s="596"/>
      <c r="AC62" s="596"/>
      <c r="AD62" s="596"/>
      <c r="AE62" s="597"/>
      <c r="AF62" s="531"/>
      <c r="AG62" s="532"/>
      <c r="AH62" s="532"/>
      <c r="AI62" s="532"/>
      <c r="AJ62" s="533"/>
      <c r="AK62" s="598"/>
      <c r="AL62" s="596"/>
      <c r="AM62" s="596"/>
      <c r="AN62" s="596"/>
      <c r="AO62" s="596"/>
      <c r="AP62" s="596"/>
      <c r="AQ62" s="596"/>
      <c r="AR62" s="596"/>
      <c r="AS62" s="596"/>
      <c r="AT62" s="596"/>
      <c r="AU62" s="596"/>
      <c r="AV62" s="596"/>
      <c r="AW62" s="596"/>
      <c r="AX62" s="596"/>
      <c r="AY62" s="596"/>
      <c r="AZ62" s="599"/>
      <c r="BA62" s="599"/>
      <c r="BB62" s="599"/>
      <c r="BC62" s="599"/>
      <c r="BD62" s="599"/>
      <c r="BE62" s="593"/>
      <c r="BF62" s="593"/>
      <c r="BG62" s="593"/>
      <c r="BH62" s="593"/>
      <c r="BI62" s="594"/>
      <c r="BJ62" s="600" t="s">
        <v>343</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x14ac:dyDescent="0.2">
      <c r="A63" s="555" t="s">
        <v>321</v>
      </c>
      <c r="B63" s="556" t="s">
        <v>344</v>
      </c>
      <c r="C63" s="557"/>
      <c r="D63" s="557"/>
      <c r="E63" s="557"/>
      <c r="F63" s="557"/>
      <c r="G63" s="557"/>
      <c r="H63" s="557"/>
      <c r="I63" s="557"/>
      <c r="J63" s="557"/>
      <c r="K63" s="557"/>
      <c r="L63" s="557"/>
      <c r="M63" s="557"/>
      <c r="N63" s="557"/>
      <c r="O63" s="557"/>
      <c r="P63" s="558"/>
      <c r="Q63" s="601"/>
      <c r="R63" s="602"/>
      <c r="S63" s="602"/>
      <c r="T63" s="602"/>
      <c r="U63" s="602"/>
      <c r="V63" s="602"/>
      <c r="W63" s="602"/>
      <c r="X63" s="602"/>
      <c r="Y63" s="602"/>
      <c r="Z63" s="602"/>
      <c r="AA63" s="602"/>
      <c r="AB63" s="602"/>
      <c r="AC63" s="602"/>
      <c r="AD63" s="602"/>
      <c r="AE63" s="603"/>
      <c r="AF63" s="604">
        <v>1559</v>
      </c>
      <c r="AG63" s="605"/>
      <c r="AH63" s="605"/>
      <c r="AI63" s="605"/>
      <c r="AJ63" s="606"/>
      <c r="AK63" s="607"/>
      <c r="AL63" s="602"/>
      <c r="AM63" s="602"/>
      <c r="AN63" s="602"/>
      <c r="AO63" s="602"/>
      <c r="AP63" s="605"/>
      <c r="AQ63" s="605"/>
      <c r="AR63" s="605"/>
      <c r="AS63" s="605"/>
      <c r="AT63" s="605"/>
      <c r="AU63" s="605"/>
      <c r="AV63" s="605"/>
      <c r="AW63" s="605"/>
      <c r="AX63" s="605"/>
      <c r="AY63" s="605"/>
      <c r="AZ63" s="608"/>
      <c r="BA63" s="608"/>
      <c r="BB63" s="608"/>
      <c r="BC63" s="608"/>
      <c r="BD63" s="608"/>
      <c r="BE63" s="609"/>
      <c r="BF63" s="609"/>
      <c r="BG63" s="609"/>
      <c r="BH63" s="609"/>
      <c r="BI63" s="610"/>
      <c r="BJ63" s="611" t="s">
        <v>63</v>
      </c>
      <c r="BK63" s="612"/>
      <c r="BL63" s="612"/>
      <c r="BM63" s="612"/>
      <c r="BN63" s="613"/>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x14ac:dyDescent="0.15">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x14ac:dyDescent="0.2">
      <c r="A65" s="475" t="s">
        <v>345</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x14ac:dyDescent="0.15">
      <c r="A66" s="480" t="s">
        <v>346</v>
      </c>
      <c r="B66" s="481"/>
      <c r="C66" s="481"/>
      <c r="D66" s="481"/>
      <c r="E66" s="481"/>
      <c r="F66" s="481"/>
      <c r="G66" s="481"/>
      <c r="H66" s="481"/>
      <c r="I66" s="481"/>
      <c r="J66" s="481"/>
      <c r="K66" s="481"/>
      <c r="L66" s="481"/>
      <c r="M66" s="481"/>
      <c r="N66" s="481"/>
      <c r="O66" s="481"/>
      <c r="P66" s="482"/>
      <c r="Q66" s="483" t="s">
        <v>325</v>
      </c>
      <c r="R66" s="484"/>
      <c r="S66" s="484"/>
      <c r="T66" s="484"/>
      <c r="U66" s="485"/>
      <c r="V66" s="483" t="s">
        <v>326</v>
      </c>
      <c r="W66" s="484"/>
      <c r="X66" s="484"/>
      <c r="Y66" s="484"/>
      <c r="Z66" s="485"/>
      <c r="AA66" s="483" t="s">
        <v>327</v>
      </c>
      <c r="AB66" s="484"/>
      <c r="AC66" s="484"/>
      <c r="AD66" s="484"/>
      <c r="AE66" s="485"/>
      <c r="AF66" s="614" t="s">
        <v>328</v>
      </c>
      <c r="AG66" s="574"/>
      <c r="AH66" s="574"/>
      <c r="AI66" s="574"/>
      <c r="AJ66" s="615"/>
      <c r="AK66" s="483" t="s">
        <v>329</v>
      </c>
      <c r="AL66" s="481"/>
      <c r="AM66" s="481"/>
      <c r="AN66" s="481"/>
      <c r="AO66" s="482"/>
      <c r="AP66" s="483" t="s">
        <v>330</v>
      </c>
      <c r="AQ66" s="484"/>
      <c r="AR66" s="484"/>
      <c r="AS66" s="484"/>
      <c r="AT66" s="485"/>
      <c r="AU66" s="483" t="s">
        <v>347</v>
      </c>
      <c r="AV66" s="484"/>
      <c r="AW66" s="484"/>
      <c r="AX66" s="484"/>
      <c r="AY66" s="485"/>
      <c r="AZ66" s="483" t="s">
        <v>309</v>
      </c>
      <c r="BA66" s="484"/>
      <c r="BB66" s="484"/>
      <c r="BC66" s="484"/>
      <c r="BD66" s="487"/>
      <c r="BE66" s="572"/>
      <c r="BF66" s="572"/>
      <c r="BG66" s="572"/>
      <c r="BH66" s="572"/>
      <c r="BI66" s="572"/>
      <c r="BJ66" s="572"/>
      <c r="BK66" s="572"/>
      <c r="BL66" s="572"/>
      <c r="BM66" s="572"/>
      <c r="BN66" s="572"/>
      <c r="BO66" s="572"/>
      <c r="BP66" s="572"/>
      <c r="BQ66" s="524">
        <v>60</v>
      </c>
      <c r="BR66" s="616"/>
      <c r="BS66" s="617"/>
      <c r="BT66" s="618"/>
      <c r="BU66" s="618"/>
      <c r="BV66" s="618"/>
      <c r="BW66" s="618"/>
      <c r="BX66" s="618"/>
      <c r="BY66" s="618"/>
      <c r="BZ66" s="618"/>
      <c r="CA66" s="618"/>
      <c r="CB66" s="618"/>
      <c r="CC66" s="618"/>
      <c r="CD66" s="618"/>
      <c r="CE66" s="618"/>
      <c r="CF66" s="618"/>
      <c r="CG66" s="619"/>
      <c r="CH66" s="620"/>
      <c r="CI66" s="621"/>
      <c r="CJ66" s="621"/>
      <c r="CK66" s="621"/>
      <c r="CL66" s="622"/>
      <c r="CM66" s="620"/>
      <c r="CN66" s="621"/>
      <c r="CO66" s="621"/>
      <c r="CP66" s="621"/>
      <c r="CQ66" s="622"/>
      <c r="CR66" s="620"/>
      <c r="CS66" s="621"/>
      <c r="CT66" s="621"/>
      <c r="CU66" s="621"/>
      <c r="CV66" s="622"/>
      <c r="CW66" s="620"/>
      <c r="CX66" s="621"/>
      <c r="CY66" s="621"/>
      <c r="CZ66" s="621"/>
      <c r="DA66" s="622"/>
      <c r="DB66" s="620"/>
      <c r="DC66" s="621"/>
      <c r="DD66" s="621"/>
      <c r="DE66" s="621"/>
      <c r="DF66" s="622"/>
      <c r="DG66" s="620"/>
      <c r="DH66" s="621"/>
      <c r="DI66" s="621"/>
      <c r="DJ66" s="621"/>
      <c r="DK66" s="622"/>
      <c r="DL66" s="620"/>
      <c r="DM66" s="621"/>
      <c r="DN66" s="621"/>
      <c r="DO66" s="621"/>
      <c r="DP66" s="622"/>
      <c r="DQ66" s="620"/>
      <c r="DR66" s="621"/>
      <c r="DS66" s="621"/>
      <c r="DT66" s="621"/>
      <c r="DU66" s="622"/>
      <c r="DV66" s="617"/>
      <c r="DW66" s="618"/>
      <c r="DX66" s="618"/>
      <c r="DY66" s="618"/>
      <c r="DZ66" s="623"/>
      <c r="EA66" s="468"/>
    </row>
    <row r="67" spans="1:131" ht="26.25" customHeight="1" thickBot="1" x14ac:dyDescent="0.2">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4"/>
      <c r="AG67" s="577"/>
      <c r="AH67" s="577"/>
      <c r="AI67" s="577"/>
      <c r="AJ67" s="625"/>
      <c r="AK67" s="626"/>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6"/>
      <c r="BS67" s="617"/>
      <c r="BT67" s="618"/>
      <c r="BU67" s="618"/>
      <c r="BV67" s="618"/>
      <c r="BW67" s="618"/>
      <c r="BX67" s="618"/>
      <c r="BY67" s="618"/>
      <c r="BZ67" s="618"/>
      <c r="CA67" s="618"/>
      <c r="CB67" s="618"/>
      <c r="CC67" s="618"/>
      <c r="CD67" s="618"/>
      <c r="CE67" s="618"/>
      <c r="CF67" s="618"/>
      <c r="CG67" s="619"/>
      <c r="CH67" s="620"/>
      <c r="CI67" s="621"/>
      <c r="CJ67" s="621"/>
      <c r="CK67" s="621"/>
      <c r="CL67" s="622"/>
      <c r="CM67" s="620"/>
      <c r="CN67" s="621"/>
      <c r="CO67" s="621"/>
      <c r="CP67" s="621"/>
      <c r="CQ67" s="622"/>
      <c r="CR67" s="620"/>
      <c r="CS67" s="621"/>
      <c r="CT67" s="621"/>
      <c r="CU67" s="621"/>
      <c r="CV67" s="622"/>
      <c r="CW67" s="620"/>
      <c r="CX67" s="621"/>
      <c r="CY67" s="621"/>
      <c r="CZ67" s="621"/>
      <c r="DA67" s="622"/>
      <c r="DB67" s="620"/>
      <c r="DC67" s="621"/>
      <c r="DD67" s="621"/>
      <c r="DE67" s="621"/>
      <c r="DF67" s="622"/>
      <c r="DG67" s="620"/>
      <c r="DH67" s="621"/>
      <c r="DI67" s="621"/>
      <c r="DJ67" s="621"/>
      <c r="DK67" s="622"/>
      <c r="DL67" s="620"/>
      <c r="DM67" s="621"/>
      <c r="DN67" s="621"/>
      <c r="DO67" s="621"/>
      <c r="DP67" s="622"/>
      <c r="DQ67" s="620"/>
      <c r="DR67" s="621"/>
      <c r="DS67" s="621"/>
      <c r="DT67" s="621"/>
      <c r="DU67" s="622"/>
      <c r="DV67" s="617"/>
      <c r="DW67" s="618"/>
      <c r="DX67" s="618"/>
      <c r="DY67" s="618"/>
      <c r="DZ67" s="623"/>
      <c r="EA67" s="468"/>
    </row>
    <row r="68" spans="1:131" ht="26.25" customHeight="1" thickTop="1" x14ac:dyDescent="0.15">
      <c r="A68" s="502">
        <v>1</v>
      </c>
      <c r="B68" s="627" t="s">
        <v>348</v>
      </c>
      <c r="C68" s="628"/>
      <c r="D68" s="628"/>
      <c r="E68" s="628"/>
      <c r="F68" s="628"/>
      <c r="G68" s="628"/>
      <c r="H68" s="628"/>
      <c r="I68" s="628"/>
      <c r="J68" s="628"/>
      <c r="K68" s="628"/>
      <c r="L68" s="628"/>
      <c r="M68" s="628"/>
      <c r="N68" s="628"/>
      <c r="O68" s="628"/>
      <c r="P68" s="629"/>
      <c r="Q68" s="630">
        <v>1179</v>
      </c>
      <c r="R68" s="631"/>
      <c r="S68" s="631"/>
      <c r="T68" s="631"/>
      <c r="U68" s="631"/>
      <c r="V68" s="631">
        <v>1068</v>
      </c>
      <c r="W68" s="631"/>
      <c r="X68" s="631"/>
      <c r="Y68" s="631"/>
      <c r="Z68" s="631"/>
      <c r="AA68" s="631">
        <v>111</v>
      </c>
      <c r="AB68" s="631"/>
      <c r="AC68" s="631"/>
      <c r="AD68" s="631"/>
      <c r="AE68" s="631"/>
      <c r="AF68" s="631">
        <v>111</v>
      </c>
      <c r="AG68" s="631"/>
      <c r="AH68" s="631"/>
      <c r="AI68" s="631"/>
      <c r="AJ68" s="631"/>
      <c r="AK68" s="631">
        <v>7</v>
      </c>
      <c r="AL68" s="631"/>
      <c r="AM68" s="631"/>
      <c r="AN68" s="631"/>
      <c r="AO68" s="631"/>
      <c r="AP68" s="631">
        <v>-36</v>
      </c>
      <c r="AQ68" s="631"/>
      <c r="AR68" s="631"/>
      <c r="AS68" s="631"/>
      <c r="AT68" s="631"/>
      <c r="AU68" s="631"/>
      <c r="AV68" s="631"/>
      <c r="AW68" s="631"/>
      <c r="AX68" s="631"/>
      <c r="AY68" s="631"/>
      <c r="AZ68" s="632"/>
      <c r="BA68" s="632"/>
      <c r="BB68" s="632"/>
      <c r="BC68" s="632"/>
      <c r="BD68" s="633"/>
      <c r="BE68" s="572"/>
      <c r="BF68" s="572"/>
      <c r="BG68" s="572"/>
      <c r="BH68" s="572"/>
      <c r="BI68" s="572"/>
      <c r="BJ68" s="572"/>
      <c r="BK68" s="572"/>
      <c r="BL68" s="572"/>
      <c r="BM68" s="572"/>
      <c r="BN68" s="572"/>
      <c r="BO68" s="572"/>
      <c r="BP68" s="572"/>
      <c r="BQ68" s="524">
        <v>62</v>
      </c>
      <c r="BR68" s="616"/>
      <c r="BS68" s="617"/>
      <c r="BT68" s="618"/>
      <c r="BU68" s="618"/>
      <c r="BV68" s="618"/>
      <c r="BW68" s="618"/>
      <c r="BX68" s="618"/>
      <c r="BY68" s="618"/>
      <c r="BZ68" s="618"/>
      <c r="CA68" s="618"/>
      <c r="CB68" s="618"/>
      <c r="CC68" s="618"/>
      <c r="CD68" s="618"/>
      <c r="CE68" s="618"/>
      <c r="CF68" s="618"/>
      <c r="CG68" s="619"/>
      <c r="CH68" s="620"/>
      <c r="CI68" s="621"/>
      <c r="CJ68" s="621"/>
      <c r="CK68" s="621"/>
      <c r="CL68" s="622"/>
      <c r="CM68" s="620"/>
      <c r="CN68" s="621"/>
      <c r="CO68" s="621"/>
      <c r="CP68" s="621"/>
      <c r="CQ68" s="622"/>
      <c r="CR68" s="620"/>
      <c r="CS68" s="621"/>
      <c r="CT68" s="621"/>
      <c r="CU68" s="621"/>
      <c r="CV68" s="622"/>
      <c r="CW68" s="620"/>
      <c r="CX68" s="621"/>
      <c r="CY68" s="621"/>
      <c r="CZ68" s="621"/>
      <c r="DA68" s="622"/>
      <c r="DB68" s="620"/>
      <c r="DC68" s="621"/>
      <c r="DD68" s="621"/>
      <c r="DE68" s="621"/>
      <c r="DF68" s="622"/>
      <c r="DG68" s="620"/>
      <c r="DH68" s="621"/>
      <c r="DI68" s="621"/>
      <c r="DJ68" s="621"/>
      <c r="DK68" s="622"/>
      <c r="DL68" s="620"/>
      <c r="DM68" s="621"/>
      <c r="DN68" s="621"/>
      <c r="DO68" s="621"/>
      <c r="DP68" s="622"/>
      <c r="DQ68" s="620"/>
      <c r="DR68" s="621"/>
      <c r="DS68" s="621"/>
      <c r="DT68" s="621"/>
      <c r="DU68" s="622"/>
      <c r="DV68" s="617"/>
      <c r="DW68" s="618"/>
      <c r="DX68" s="618"/>
      <c r="DY68" s="618"/>
      <c r="DZ68" s="623"/>
      <c r="EA68" s="468"/>
    </row>
    <row r="69" spans="1:131" ht="26.25" customHeight="1" x14ac:dyDescent="0.15">
      <c r="A69" s="524">
        <v>2</v>
      </c>
      <c r="B69" s="634" t="s">
        <v>349</v>
      </c>
      <c r="C69" s="635"/>
      <c r="D69" s="635"/>
      <c r="E69" s="635"/>
      <c r="F69" s="635"/>
      <c r="G69" s="635"/>
      <c r="H69" s="635"/>
      <c r="I69" s="635"/>
      <c r="J69" s="635"/>
      <c r="K69" s="635"/>
      <c r="L69" s="635"/>
      <c r="M69" s="635"/>
      <c r="N69" s="635"/>
      <c r="O69" s="635"/>
      <c r="P69" s="636"/>
      <c r="Q69" s="637">
        <v>1</v>
      </c>
      <c r="R69" s="591"/>
      <c r="S69" s="591"/>
      <c r="T69" s="591"/>
      <c r="U69" s="591"/>
      <c r="V69" s="591">
        <v>1</v>
      </c>
      <c r="W69" s="591"/>
      <c r="X69" s="591"/>
      <c r="Y69" s="591"/>
      <c r="Z69" s="591"/>
      <c r="AA69" s="591"/>
      <c r="AB69" s="591"/>
      <c r="AC69" s="591"/>
      <c r="AD69" s="591"/>
      <c r="AE69" s="591"/>
      <c r="AF69" s="591"/>
      <c r="AG69" s="591"/>
      <c r="AH69" s="591"/>
      <c r="AI69" s="591"/>
      <c r="AJ69" s="591"/>
      <c r="AK69" s="591"/>
      <c r="AL69" s="591"/>
      <c r="AM69" s="591"/>
      <c r="AN69" s="591"/>
      <c r="AO69" s="591"/>
      <c r="AP69" s="591"/>
      <c r="AQ69" s="591"/>
      <c r="AR69" s="591"/>
      <c r="AS69" s="591"/>
      <c r="AT69" s="591"/>
      <c r="AU69" s="591"/>
      <c r="AV69" s="591"/>
      <c r="AW69" s="591"/>
      <c r="AX69" s="591"/>
      <c r="AY69" s="591"/>
      <c r="AZ69" s="593"/>
      <c r="BA69" s="593"/>
      <c r="BB69" s="593"/>
      <c r="BC69" s="593"/>
      <c r="BD69" s="594"/>
      <c r="BE69" s="572"/>
      <c r="BF69" s="572"/>
      <c r="BG69" s="572"/>
      <c r="BH69" s="572"/>
      <c r="BI69" s="572"/>
      <c r="BJ69" s="572"/>
      <c r="BK69" s="572"/>
      <c r="BL69" s="572"/>
      <c r="BM69" s="572"/>
      <c r="BN69" s="572"/>
      <c r="BO69" s="572"/>
      <c r="BP69" s="572"/>
      <c r="BQ69" s="524">
        <v>63</v>
      </c>
      <c r="BR69" s="616"/>
      <c r="BS69" s="617"/>
      <c r="BT69" s="618"/>
      <c r="BU69" s="618"/>
      <c r="BV69" s="618"/>
      <c r="BW69" s="618"/>
      <c r="BX69" s="618"/>
      <c r="BY69" s="618"/>
      <c r="BZ69" s="618"/>
      <c r="CA69" s="618"/>
      <c r="CB69" s="618"/>
      <c r="CC69" s="618"/>
      <c r="CD69" s="618"/>
      <c r="CE69" s="618"/>
      <c r="CF69" s="618"/>
      <c r="CG69" s="619"/>
      <c r="CH69" s="620"/>
      <c r="CI69" s="621"/>
      <c r="CJ69" s="621"/>
      <c r="CK69" s="621"/>
      <c r="CL69" s="622"/>
      <c r="CM69" s="620"/>
      <c r="CN69" s="621"/>
      <c r="CO69" s="621"/>
      <c r="CP69" s="621"/>
      <c r="CQ69" s="622"/>
      <c r="CR69" s="620"/>
      <c r="CS69" s="621"/>
      <c r="CT69" s="621"/>
      <c r="CU69" s="621"/>
      <c r="CV69" s="622"/>
      <c r="CW69" s="620"/>
      <c r="CX69" s="621"/>
      <c r="CY69" s="621"/>
      <c r="CZ69" s="621"/>
      <c r="DA69" s="622"/>
      <c r="DB69" s="620"/>
      <c r="DC69" s="621"/>
      <c r="DD69" s="621"/>
      <c r="DE69" s="621"/>
      <c r="DF69" s="622"/>
      <c r="DG69" s="620"/>
      <c r="DH69" s="621"/>
      <c r="DI69" s="621"/>
      <c r="DJ69" s="621"/>
      <c r="DK69" s="622"/>
      <c r="DL69" s="620"/>
      <c r="DM69" s="621"/>
      <c r="DN69" s="621"/>
      <c r="DO69" s="621"/>
      <c r="DP69" s="622"/>
      <c r="DQ69" s="620"/>
      <c r="DR69" s="621"/>
      <c r="DS69" s="621"/>
      <c r="DT69" s="621"/>
      <c r="DU69" s="622"/>
      <c r="DV69" s="617"/>
      <c r="DW69" s="618"/>
      <c r="DX69" s="618"/>
      <c r="DY69" s="618"/>
      <c r="DZ69" s="623"/>
      <c r="EA69" s="468"/>
    </row>
    <row r="70" spans="1:131" ht="26.25" customHeight="1" x14ac:dyDescent="0.15">
      <c r="A70" s="524">
        <v>3</v>
      </c>
      <c r="B70" s="634" t="s">
        <v>350</v>
      </c>
      <c r="C70" s="635"/>
      <c r="D70" s="635"/>
      <c r="E70" s="635"/>
      <c r="F70" s="635"/>
      <c r="G70" s="635"/>
      <c r="H70" s="635"/>
      <c r="I70" s="635"/>
      <c r="J70" s="635"/>
      <c r="K70" s="635"/>
      <c r="L70" s="635"/>
      <c r="M70" s="635"/>
      <c r="N70" s="635"/>
      <c r="O70" s="635"/>
      <c r="P70" s="636"/>
      <c r="Q70" s="637">
        <v>1280</v>
      </c>
      <c r="R70" s="591"/>
      <c r="S70" s="591"/>
      <c r="T70" s="591"/>
      <c r="U70" s="591"/>
      <c r="V70" s="591">
        <v>1222</v>
      </c>
      <c r="W70" s="591"/>
      <c r="X70" s="591"/>
      <c r="Y70" s="591"/>
      <c r="Z70" s="591"/>
      <c r="AA70" s="591">
        <v>58</v>
      </c>
      <c r="AB70" s="591"/>
      <c r="AC70" s="591"/>
      <c r="AD70" s="591"/>
      <c r="AE70" s="591"/>
      <c r="AF70" s="591">
        <v>58</v>
      </c>
      <c r="AG70" s="591"/>
      <c r="AH70" s="591"/>
      <c r="AI70" s="591"/>
      <c r="AJ70" s="591"/>
      <c r="AK70" s="591"/>
      <c r="AL70" s="591"/>
      <c r="AM70" s="591"/>
      <c r="AN70" s="591"/>
      <c r="AO70" s="591"/>
      <c r="AP70" s="591"/>
      <c r="AQ70" s="591"/>
      <c r="AR70" s="591"/>
      <c r="AS70" s="591"/>
      <c r="AT70" s="591"/>
      <c r="AU70" s="591"/>
      <c r="AV70" s="591"/>
      <c r="AW70" s="591"/>
      <c r="AX70" s="591"/>
      <c r="AY70" s="591"/>
      <c r="AZ70" s="593"/>
      <c r="BA70" s="593"/>
      <c r="BB70" s="593"/>
      <c r="BC70" s="593"/>
      <c r="BD70" s="594"/>
      <c r="BE70" s="572"/>
      <c r="BF70" s="572"/>
      <c r="BG70" s="572"/>
      <c r="BH70" s="572"/>
      <c r="BI70" s="572"/>
      <c r="BJ70" s="572"/>
      <c r="BK70" s="572"/>
      <c r="BL70" s="572"/>
      <c r="BM70" s="572"/>
      <c r="BN70" s="572"/>
      <c r="BO70" s="572"/>
      <c r="BP70" s="572"/>
      <c r="BQ70" s="524">
        <v>64</v>
      </c>
      <c r="BR70" s="616"/>
      <c r="BS70" s="617"/>
      <c r="BT70" s="618"/>
      <c r="BU70" s="618"/>
      <c r="BV70" s="618"/>
      <c r="BW70" s="618"/>
      <c r="BX70" s="618"/>
      <c r="BY70" s="618"/>
      <c r="BZ70" s="618"/>
      <c r="CA70" s="618"/>
      <c r="CB70" s="618"/>
      <c r="CC70" s="618"/>
      <c r="CD70" s="618"/>
      <c r="CE70" s="618"/>
      <c r="CF70" s="618"/>
      <c r="CG70" s="619"/>
      <c r="CH70" s="620"/>
      <c r="CI70" s="621"/>
      <c r="CJ70" s="621"/>
      <c r="CK70" s="621"/>
      <c r="CL70" s="622"/>
      <c r="CM70" s="620"/>
      <c r="CN70" s="621"/>
      <c r="CO70" s="621"/>
      <c r="CP70" s="621"/>
      <c r="CQ70" s="622"/>
      <c r="CR70" s="620"/>
      <c r="CS70" s="621"/>
      <c r="CT70" s="621"/>
      <c r="CU70" s="621"/>
      <c r="CV70" s="622"/>
      <c r="CW70" s="620"/>
      <c r="CX70" s="621"/>
      <c r="CY70" s="621"/>
      <c r="CZ70" s="621"/>
      <c r="DA70" s="622"/>
      <c r="DB70" s="620"/>
      <c r="DC70" s="621"/>
      <c r="DD70" s="621"/>
      <c r="DE70" s="621"/>
      <c r="DF70" s="622"/>
      <c r="DG70" s="620"/>
      <c r="DH70" s="621"/>
      <c r="DI70" s="621"/>
      <c r="DJ70" s="621"/>
      <c r="DK70" s="622"/>
      <c r="DL70" s="620"/>
      <c r="DM70" s="621"/>
      <c r="DN70" s="621"/>
      <c r="DO70" s="621"/>
      <c r="DP70" s="622"/>
      <c r="DQ70" s="620"/>
      <c r="DR70" s="621"/>
      <c r="DS70" s="621"/>
      <c r="DT70" s="621"/>
      <c r="DU70" s="622"/>
      <c r="DV70" s="617"/>
      <c r="DW70" s="618"/>
      <c r="DX70" s="618"/>
      <c r="DY70" s="618"/>
      <c r="DZ70" s="623"/>
      <c r="EA70" s="468"/>
    </row>
    <row r="71" spans="1:131" ht="26.25" customHeight="1" x14ac:dyDescent="0.15">
      <c r="A71" s="524">
        <v>4</v>
      </c>
      <c r="B71" s="634" t="s">
        <v>351</v>
      </c>
      <c r="C71" s="635"/>
      <c r="D71" s="635"/>
      <c r="E71" s="635"/>
      <c r="F71" s="635"/>
      <c r="G71" s="635"/>
      <c r="H71" s="635"/>
      <c r="I71" s="635"/>
      <c r="J71" s="635"/>
      <c r="K71" s="635"/>
      <c r="L71" s="635"/>
      <c r="M71" s="635"/>
      <c r="N71" s="635"/>
      <c r="O71" s="635"/>
      <c r="P71" s="636"/>
      <c r="Q71" s="637">
        <v>261159</v>
      </c>
      <c r="R71" s="591"/>
      <c r="S71" s="591"/>
      <c r="T71" s="591"/>
      <c r="U71" s="591"/>
      <c r="V71" s="591">
        <v>254522</v>
      </c>
      <c r="W71" s="591"/>
      <c r="X71" s="591"/>
      <c r="Y71" s="591"/>
      <c r="Z71" s="591"/>
      <c r="AA71" s="591">
        <v>6637</v>
      </c>
      <c r="AB71" s="591"/>
      <c r="AC71" s="591"/>
      <c r="AD71" s="591"/>
      <c r="AE71" s="591"/>
      <c r="AF71" s="591">
        <v>6336</v>
      </c>
      <c r="AG71" s="591"/>
      <c r="AH71" s="591"/>
      <c r="AI71" s="591"/>
      <c r="AJ71" s="591"/>
      <c r="AK71" s="591">
        <v>983</v>
      </c>
      <c r="AL71" s="591"/>
      <c r="AM71" s="591"/>
      <c r="AN71" s="591"/>
      <c r="AO71" s="591"/>
      <c r="AP71" s="591"/>
      <c r="AQ71" s="591"/>
      <c r="AR71" s="591"/>
      <c r="AS71" s="591"/>
      <c r="AT71" s="591"/>
      <c r="AU71" s="591"/>
      <c r="AV71" s="591"/>
      <c r="AW71" s="591"/>
      <c r="AX71" s="591"/>
      <c r="AY71" s="591"/>
      <c r="AZ71" s="593"/>
      <c r="BA71" s="593"/>
      <c r="BB71" s="593"/>
      <c r="BC71" s="593"/>
      <c r="BD71" s="594"/>
      <c r="BE71" s="572"/>
      <c r="BF71" s="572"/>
      <c r="BG71" s="572"/>
      <c r="BH71" s="572"/>
      <c r="BI71" s="572"/>
      <c r="BJ71" s="572"/>
      <c r="BK71" s="572"/>
      <c r="BL71" s="572"/>
      <c r="BM71" s="572"/>
      <c r="BN71" s="572"/>
      <c r="BO71" s="572"/>
      <c r="BP71" s="572"/>
      <c r="BQ71" s="524">
        <v>65</v>
      </c>
      <c r="BR71" s="616"/>
      <c r="BS71" s="617"/>
      <c r="BT71" s="618"/>
      <c r="BU71" s="618"/>
      <c r="BV71" s="618"/>
      <c r="BW71" s="618"/>
      <c r="BX71" s="618"/>
      <c r="BY71" s="618"/>
      <c r="BZ71" s="618"/>
      <c r="CA71" s="618"/>
      <c r="CB71" s="618"/>
      <c r="CC71" s="618"/>
      <c r="CD71" s="618"/>
      <c r="CE71" s="618"/>
      <c r="CF71" s="618"/>
      <c r="CG71" s="619"/>
      <c r="CH71" s="620"/>
      <c r="CI71" s="621"/>
      <c r="CJ71" s="621"/>
      <c r="CK71" s="621"/>
      <c r="CL71" s="622"/>
      <c r="CM71" s="620"/>
      <c r="CN71" s="621"/>
      <c r="CO71" s="621"/>
      <c r="CP71" s="621"/>
      <c r="CQ71" s="622"/>
      <c r="CR71" s="620"/>
      <c r="CS71" s="621"/>
      <c r="CT71" s="621"/>
      <c r="CU71" s="621"/>
      <c r="CV71" s="622"/>
      <c r="CW71" s="620"/>
      <c r="CX71" s="621"/>
      <c r="CY71" s="621"/>
      <c r="CZ71" s="621"/>
      <c r="DA71" s="622"/>
      <c r="DB71" s="620"/>
      <c r="DC71" s="621"/>
      <c r="DD71" s="621"/>
      <c r="DE71" s="621"/>
      <c r="DF71" s="622"/>
      <c r="DG71" s="620"/>
      <c r="DH71" s="621"/>
      <c r="DI71" s="621"/>
      <c r="DJ71" s="621"/>
      <c r="DK71" s="622"/>
      <c r="DL71" s="620"/>
      <c r="DM71" s="621"/>
      <c r="DN71" s="621"/>
      <c r="DO71" s="621"/>
      <c r="DP71" s="622"/>
      <c r="DQ71" s="620"/>
      <c r="DR71" s="621"/>
      <c r="DS71" s="621"/>
      <c r="DT71" s="621"/>
      <c r="DU71" s="622"/>
      <c r="DV71" s="617"/>
      <c r="DW71" s="618"/>
      <c r="DX71" s="618"/>
      <c r="DY71" s="618"/>
      <c r="DZ71" s="623"/>
      <c r="EA71" s="468"/>
    </row>
    <row r="72" spans="1:131" ht="26.25" customHeight="1" x14ac:dyDescent="0.15">
      <c r="A72" s="524">
        <v>5</v>
      </c>
      <c r="B72" s="634" t="s">
        <v>352</v>
      </c>
      <c r="C72" s="635"/>
      <c r="D72" s="635"/>
      <c r="E72" s="635"/>
      <c r="F72" s="635"/>
      <c r="G72" s="635"/>
      <c r="H72" s="635"/>
      <c r="I72" s="635"/>
      <c r="J72" s="635"/>
      <c r="K72" s="635"/>
      <c r="L72" s="635"/>
      <c r="M72" s="635"/>
      <c r="N72" s="635"/>
      <c r="O72" s="635"/>
      <c r="P72" s="636"/>
      <c r="Q72" s="637">
        <v>7299</v>
      </c>
      <c r="R72" s="591"/>
      <c r="S72" s="591"/>
      <c r="T72" s="591"/>
      <c r="U72" s="591"/>
      <c r="V72" s="591">
        <v>4954</v>
      </c>
      <c r="W72" s="591"/>
      <c r="X72" s="591"/>
      <c r="Y72" s="591"/>
      <c r="Z72" s="591"/>
      <c r="AA72" s="591">
        <v>2345</v>
      </c>
      <c r="AB72" s="591"/>
      <c r="AC72" s="591"/>
      <c r="AD72" s="591"/>
      <c r="AE72" s="591"/>
      <c r="AF72" s="591"/>
      <c r="AG72" s="591"/>
      <c r="AH72" s="591"/>
      <c r="AI72" s="591"/>
      <c r="AJ72" s="591"/>
      <c r="AK72" s="591">
        <v>14</v>
      </c>
      <c r="AL72" s="591"/>
      <c r="AM72" s="591"/>
      <c r="AN72" s="591"/>
      <c r="AO72" s="591"/>
      <c r="AP72" s="591"/>
      <c r="AQ72" s="591"/>
      <c r="AR72" s="591"/>
      <c r="AS72" s="591"/>
      <c r="AT72" s="591"/>
      <c r="AU72" s="591"/>
      <c r="AV72" s="591"/>
      <c r="AW72" s="591"/>
      <c r="AX72" s="591"/>
      <c r="AY72" s="591"/>
      <c r="AZ72" s="593"/>
      <c r="BA72" s="593"/>
      <c r="BB72" s="593"/>
      <c r="BC72" s="593"/>
      <c r="BD72" s="594"/>
      <c r="BE72" s="572"/>
      <c r="BF72" s="572"/>
      <c r="BG72" s="572"/>
      <c r="BH72" s="572"/>
      <c r="BI72" s="572"/>
      <c r="BJ72" s="572"/>
      <c r="BK72" s="572"/>
      <c r="BL72" s="572"/>
      <c r="BM72" s="572"/>
      <c r="BN72" s="572"/>
      <c r="BO72" s="572"/>
      <c r="BP72" s="572"/>
      <c r="BQ72" s="524">
        <v>66</v>
      </c>
      <c r="BR72" s="616"/>
      <c r="BS72" s="617"/>
      <c r="BT72" s="618"/>
      <c r="BU72" s="618"/>
      <c r="BV72" s="618"/>
      <c r="BW72" s="618"/>
      <c r="BX72" s="618"/>
      <c r="BY72" s="618"/>
      <c r="BZ72" s="618"/>
      <c r="CA72" s="618"/>
      <c r="CB72" s="618"/>
      <c r="CC72" s="618"/>
      <c r="CD72" s="618"/>
      <c r="CE72" s="618"/>
      <c r="CF72" s="618"/>
      <c r="CG72" s="619"/>
      <c r="CH72" s="620"/>
      <c r="CI72" s="621"/>
      <c r="CJ72" s="621"/>
      <c r="CK72" s="621"/>
      <c r="CL72" s="622"/>
      <c r="CM72" s="620"/>
      <c r="CN72" s="621"/>
      <c r="CO72" s="621"/>
      <c r="CP72" s="621"/>
      <c r="CQ72" s="622"/>
      <c r="CR72" s="620"/>
      <c r="CS72" s="621"/>
      <c r="CT72" s="621"/>
      <c r="CU72" s="621"/>
      <c r="CV72" s="622"/>
      <c r="CW72" s="620"/>
      <c r="CX72" s="621"/>
      <c r="CY72" s="621"/>
      <c r="CZ72" s="621"/>
      <c r="DA72" s="622"/>
      <c r="DB72" s="620"/>
      <c r="DC72" s="621"/>
      <c r="DD72" s="621"/>
      <c r="DE72" s="621"/>
      <c r="DF72" s="622"/>
      <c r="DG72" s="620"/>
      <c r="DH72" s="621"/>
      <c r="DI72" s="621"/>
      <c r="DJ72" s="621"/>
      <c r="DK72" s="622"/>
      <c r="DL72" s="620"/>
      <c r="DM72" s="621"/>
      <c r="DN72" s="621"/>
      <c r="DO72" s="621"/>
      <c r="DP72" s="622"/>
      <c r="DQ72" s="620"/>
      <c r="DR72" s="621"/>
      <c r="DS72" s="621"/>
      <c r="DT72" s="621"/>
      <c r="DU72" s="622"/>
      <c r="DV72" s="617"/>
      <c r="DW72" s="618"/>
      <c r="DX72" s="618"/>
      <c r="DY72" s="618"/>
      <c r="DZ72" s="623"/>
      <c r="EA72" s="468"/>
    </row>
    <row r="73" spans="1:131" ht="26.25" customHeight="1" x14ac:dyDescent="0.15">
      <c r="A73" s="524">
        <v>6</v>
      </c>
      <c r="B73" s="634" t="s">
        <v>353</v>
      </c>
      <c r="C73" s="635"/>
      <c r="D73" s="635"/>
      <c r="E73" s="635"/>
      <c r="F73" s="635"/>
      <c r="G73" s="635"/>
      <c r="H73" s="635"/>
      <c r="I73" s="635"/>
      <c r="J73" s="635"/>
      <c r="K73" s="635"/>
      <c r="L73" s="635"/>
      <c r="M73" s="635"/>
      <c r="N73" s="635"/>
      <c r="O73" s="635"/>
      <c r="P73" s="636"/>
      <c r="Q73" s="637">
        <v>1438</v>
      </c>
      <c r="R73" s="591"/>
      <c r="S73" s="591"/>
      <c r="T73" s="591"/>
      <c r="U73" s="591"/>
      <c r="V73" s="591">
        <v>1437</v>
      </c>
      <c r="W73" s="591"/>
      <c r="X73" s="591"/>
      <c r="Y73" s="591"/>
      <c r="Z73" s="591"/>
      <c r="AA73" s="591">
        <v>1</v>
      </c>
      <c r="AB73" s="591"/>
      <c r="AC73" s="591"/>
      <c r="AD73" s="591"/>
      <c r="AE73" s="591"/>
      <c r="AF73" s="591"/>
      <c r="AG73" s="591"/>
      <c r="AH73" s="591"/>
      <c r="AI73" s="591"/>
      <c r="AJ73" s="591"/>
      <c r="AK73" s="591"/>
      <c r="AL73" s="591"/>
      <c r="AM73" s="591"/>
      <c r="AN73" s="591"/>
      <c r="AO73" s="591"/>
      <c r="AP73" s="591"/>
      <c r="AQ73" s="591"/>
      <c r="AR73" s="591"/>
      <c r="AS73" s="591"/>
      <c r="AT73" s="591"/>
      <c r="AU73" s="591"/>
      <c r="AV73" s="591"/>
      <c r="AW73" s="591"/>
      <c r="AX73" s="591"/>
      <c r="AY73" s="591"/>
      <c r="AZ73" s="593"/>
      <c r="BA73" s="593"/>
      <c r="BB73" s="593"/>
      <c r="BC73" s="593"/>
      <c r="BD73" s="594"/>
      <c r="BE73" s="572"/>
      <c r="BF73" s="572"/>
      <c r="BG73" s="572"/>
      <c r="BH73" s="572"/>
      <c r="BI73" s="572"/>
      <c r="BJ73" s="572"/>
      <c r="BK73" s="572"/>
      <c r="BL73" s="572"/>
      <c r="BM73" s="572"/>
      <c r="BN73" s="572"/>
      <c r="BO73" s="572"/>
      <c r="BP73" s="572"/>
      <c r="BQ73" s="524">
        <v>67</v>
      </c>
      <c r="BR73" s="616"/>
      <c r="BS73" s="617"/>
      <c r="BT73" s="618"/>
      <c r="BU73" s="618"/>
      <c r="BV73" s="618"/>
      <c r="BW73" s="618"/>
      <c r="BX73" s="618"/>
      <c r="BY73" s="618"/>
      <c r="BZ73" s="618"/>
      <c r="CA73" s="618"/>
      <c r="CB73" s="618"/>
      <c r="CC73" s="618"/>
      <c r="CD73" s="618"/>
      <c r="CE73" s="618"/>
      <c r="CF73" s="618"/>
      <c r="CG73" s="619"/>
      <c r="CH73" s="620"/>
      <c r="CI73" s="621"/>
      <c r="CJ73" s="621"/>
      <c r="CK73" s="621"/>
      <c r="CL73" s="622"/>
      <c r="CM73" s="620"/>
      <c r="CN73" s="621"/>
      <c r="CO73" s="621"/>
      <c r="CP73" s="621"/>
      <c r="CQ73" s="622"/>
      <c r="CR73" s="620"/>
      <c r="CS73" s="621"/>
      <c r="CT73" s="621"/>
      <c r="CU73" s="621"/>
      <c r="CV73" s="622"/>
      <c r="CW73" s="620"/>
      <c r="CX73" s="621"/>
      <c r="CY73" s="621"/>
      <c r="CZ73" s="621"/>
      <c r="DA73" s="622"/>
      <c r="DB73" s="620"/>
      <c r="DC73" s="621"/>
      <c r="DD73" s="621"/>
      <c r="DE73" s="621"/>
      <c r="DF73" s="622"/>
      <c r="DG73" s="620"/>
      <c r="DH73" s="621"/>
      <c r="DI73" s="621"/>
      <c r="DJ73" s="621"/>
      <c r="DK73" s="622"/>
      <c r="DL73" s="620"/>
      <c r="DM73" s="621"/>
      <c r="DN73" s="621"/>
      <c r="DO73" s="621"/>
      <c r="DP73" s="622"/>
      <c r="DQ73" s="620"/>
      <c r="DR73" s="621"/>
      <c r="DS73" s="621"/>
      <c r="DT73" s="621"/>
      <c r="DU73" s="622"/>
      <c r="DV73" s="617"/>
      <c r="DW73" s="618"/>
      <c r="DX73" s="618"/>
      <c r="DY73" s="618"/>
      <c r="DZ73" s="623"/>
      <c r="EA73" s="468"/>
    </row>
    <row r="74" spans="1:131" ht="26.25" customHeight="1" x14ac:dyDescent="0.15">
      <c r="A74" s="524">
        <v>7</v>
      </c>
      <c r="B74" s="634" t="s">
        <v>354</v>
      </c>
      <c r="C74" s="635"/>
      <c r="D74" s="635"/>
      <c r="E74" s="635"/>
      <c r="F74" s="635"/>
      <c r="G74" s="635"/>
      <c r="H74" s="635"/>
      <c r="I74" s="635"/>
      <c r="J74" s="635"/>
      <c r="K74" s="635"/>
      <c r="L74" s="635"/>
      <c r="M74" s="635"/>
      <c r="N74" s="635"/>
      <c r="O74" s="635"/>
      <c r="P74" s="636"/>
      <c r="Q74" s="637">
        <v>1</v>
      </c>
      <c r="R74" s="591"/>
      <c r="S74" s="591"/>
      <c r="T74" s="591"/>
      <c r="U74" s="591"/>
      <c r="V74" s="591">
        <v>0</v>
      </c>
      <c r="W74" s="591"/>
      <c r="X74" s="591"/>
      <c r="Y74" s="591"/>
      <c r="Z74" s="591"/>
      <c r="AA74" s="591">
        <v>1</v>
      </c>
      <c r="AB74" s="591"/>
      <c r="AC74" s="591"/>
      <c r="AD74" s="591"/>
      <c r="AE74" s="591"/>
      <c r="AF74" s="591"/>
      <c r="AG74" s="591"/>
      <c r="AH74" s="591"/>
      <c r="AI74" s="591"/>
      <c r="AJ74" s="591"/>
      <c r="AK74" s="591"/>
      <c r="AL74" s="591"/>
      <c r="AM74" s="591"/>
      <c r="AN74" s="591"/>
      <c r="AO74" s="591"/>
      <c r="AP74" s="591"/>
      <c r="AQ74" s="591"/>
      <c r="AR74" s="591"/>
      <c r="AS74" s="591"/>
      <c r="AT74" s="591"/>
      <c r="AU74" s="591"/>
      <c r="AV74" s="591"/>
      <c r="AW74" s="591"/>
      <c r="AX74" s="591"/>
      <c r="AY74" s="591"/>
      <c r="AZ74" s="593"/>
      <c r="BA74" s="593"/>
      <c r="BB74" s="593"/>
      <c r="BC74" s="593"/>
      <c r="BD74" s="594"/>
      <c r="BE74" s="572"/>
      <c r="BF74" s="572"/>
      <c r="BG74" s="572"/>
      <c r="BH74" s="572"/>
      <c r="BI74" s="572"/>
      <c r="BJ74" s="572"/>
      <c r="BK74" s="572"/>
      <c r="BL74" s="572"/>
      <c r="BM74" s="572"/>
      <c r="BN74" s="572"/>
      <c r="BO74" s="572"/>
      <c r="BP74" s="572"/>
      <c r="BQ74" s="524">
        <v>68</v>
      </c>
      <c r="BR74" s="616"/>
      <c r="BS74" s="617"/>
      <c r="BT74" s="618"/>
      <c r="BU74" s="618"/>
      <c r="BV74" s="618"/>
      <c r="BW74" s="618"/>
      <c r="BX74" s="618"/>
      <c r="BY74" s="618"/>
      <c r="BZ74" s="618"/>
      <c r="CA74" s="618"/>
      <c r="CB74" s="618"/>
      <c r="CC74" s="618"/>
      <c r="CD74" s="618"/>
      <c r="CE74" s="618"/>
      <c r="CF74" s="618"/>
      <c r="CG74" s="619"/>
      <c r="CH74" s="620"/>
      <c r="CI74" s="621"/>
      <c r="CJ74" s="621"/>
      <c r="CK74" s="621"/>
      <c r="CL74" s="622"/>
      <c r="CM74" s="620"/>
      <c r="CN74" s="621"/>
      <c r="CO74" s="621"/>
      <c r="CP74" s="621"/>
      <c r="CQ74" s="622"/>
      <c r="CR74" s="620"/>
      <c r="CS74" s="621"/>
      <c r="CT74" s="621"/>
      <c r="CU74" s="621"/>
      <c r="CV74" s="622"/>
      <c r="CW74" s="620"/>
      <c r="CX74" s="621"/>
      <c r="CY74" s="621"/>
      <c r="CZ74" s="621"/>
      <c r="DA74" s="622"/>
      <c r="DB74" s="620"/>
      <c r="DC74" s="621"/>
      <c r="DD74" s="621"/>
      <c r="DE74" s="621"/>
      <c r="DF74" s="622"/>
      <c r="DG74" s="620"/>
      <c r="DH74" s="621"/>
      <c r="DI74" s="621"/>
      <c r="DJ74" s="621"/>
      <c r="DK74" s="622"/>
      <c r="DL74" s="620"/>
      <c r="DM74" s="621"/>
      <c r="DN74" s="621"/>
      <c r="DO74" s="621"/>
      <c r="DP74" s="622"/>
      <c r="DQ74" s="620"/>
      <c r="DR74" s="621"/>
      <c r="DS74" s="621"/>
      <c r="DT74" s="621"/>
      <c r="DU74" s="622"/>
      <c r="DV74" s="617"/>
      <c r="DW74" s="618"/>
      <c r="DX74" s="618"/>
      <c r="DY74" s="618"/>
      <c r="DZ74" s="623"/>
      <c r="EA74" s="468"/>
    </row>
    <row r="75" spans="1:131" ht="26.25" customHeight="1" x14ac:dyDescent="0.15">
      <c r="A75" s="524">
        <v>8</v>
      </c>
      <c r="B75" s="634" t="s">
        <v>355</v>
      </c>
      <c r="C75" s="635"/>
      <c r="D75" s="635"/>
      <c r="E75" s="635"/>
      <c r="F75" s="635"/>
      <c r="G75" s="635"/>
      <c r="H75" s="635"/>
      <c r="I75" s="635"/>
      <c r="J75" s="635"/>
      <c r="K75" s="635"/>
      <c r="L75" s="635"/>
      <c r="M75" s="635"/>
      <c r="N75" s="635"/>
      <c r="O75" s="635"/>
      <c r="P75" s="636"/>
      <c r="Q75" s="638">
        <v>49</v>
      </c>
      <c r="R75" s="639"/>
      <c r="S75" s="639"/>
      <c r="T75" s="639"/>
      <c r="U75" s="590"/>
      <c r="V75" s="640">
        <v>27</v>
      </c>
      <c r="W75" s="639"/>
      <c r="X75" s="639"/>
      <c r="Y75" s="639"/>
      <c r="Z75" s="590"/>
      <c r="AA75" s="640">
        <v>22</v>
      </c>
      <c r="AB75" s="639"/>
      <c r="AC75" s="639"/>
      <c r="AD75" s="639"/>
      <c r="AE75" s="590"/>
      <c r="AF75" s="640"/>
      <c r="AG75" s="639"/>
      <c r="AH75" s="639"/>
      <c r="AI75" s="639"/>
      <c r="AJ75" s="590"/>
      <c r="AK75" s="640"/>
      <c r="AL75" s="639"/>
      <c r="AM75" s="639"/>
      <c r="AN75" s="639"/>
      <c r="AO75" s="590"/>
      <c r="AP75" s="640"/>
      <c r="AQ75" s="639"/>
      <c r="AR75" s="639"/>
      <c r="AS75" s="639"/>
      <c r="AT75" s="590"/>
      <c r="AU75" s="640"/>
      <c r="AV75" s="639"/>
      <c r="AW75" s="639"/>
      <c r="AX75" s="639"/>
      <c r="AY75" s="590"/>
      <c r="AZ75" s="593"/>
      <c r="BA75" s="593"/>
      <c r="BB75" s="593"/>
      <c r="BC75" s="593"/>
      <c r="BD75" s="594"/>
      <c r="BE75" s="572"/>
      <c r="BF75" s="572"/>
      <c r="BG75" s="572"/>
      <c r="BH75" s="572"/>
      <c r="BI75" s="572"/>
      <c r="BJ75" s="572"/>
      <c r="BK75" s="572"/>
      <c r="BL75" s="572"/>
      <c r="BM75" s="572"/>
      <c r="BN75" s="572"/>
      <c r="BO75" s="572"/>
      <c r="BP75" s="572"/>
      <c r="BQ75" s="524">
        <v>69</v>
      </c>
      <c r="BR75" s="616"/>
      <c r="BS75" s="617"/>
      <c r="BT75" s="618"/>
      <c r="BU75" s="618"/>
      <c r="BV75" s="618"/>
      <c r="BW75" s="618"/>
      <c r="BX75" s="618"/>
      <c r="BY75" s="618"/>
      <c r="BZ75" s="618"/>
      <c r="CA75" s="618"/>
      <c r="CB75" s="618"/>
      <c r="CC75" s="618"/>
      <c r="CD75" s="618"/>
      <c r="CE75" s="618"/>
      <c r="CF75" s="618"/>
      <c r="CG75" s="619"/>
      <c r="CH75" s="620"/>
      <c r="CI75" s="621"/>
      <c r="CJ75" s="621"/>
      <c r="CK75" s="621"/>
      <c r="CL75" s="622"/>
      <c r="CM75" s="620"/>
      <c r="CN75" s="621"/>
      <c r="CO75" s="621"/>
      <c r="CP75" s="621"/>
      <c r="CQ75" s="622"/>
      <c r="CR75" s="620"/>
      <c r="CS75" s="621"/>
      <c r="CT75" s="621"/>
      <c r="CU75" s="621"/>
      <c r="CV75" s="622"/>
      <c r="CW75" s="620"/>
      <c r="CX75" s="621"/>
      <c r="CY75" s="621"/>
      <c r="CZ75" s="621"/>
      <c r="DA75" s="622"/>
      <c r="DB75" s="620"/>
      <c r="DC75" s="621"/>
      <c r="DD75" s="621"/>
      <c r="DE75" s="621"/>
      <c r="DF75" s="622"/>
      <c r="DG75" s="620"/>
      <c r="DH75" s="621"/>
      <c r="DI75" s="621"/>
      <c r="DJ75" s="621"/>
      <c r="DK75" s="622"/>
      <c r="DL75" s="620"/>
      <c r="DM75" s="621"/>
      <c r="DN75" s="621"/>
      <c r="DO75" s="621"/>
      <c r="DP75" s="622"/>
      <c r="DQ75" s="620"/>
      <c r="DR75" s="621"/>
      <c r="DS75" s="621"/>
      <c r="DT75" s="621"/>
      <c r="DU75" s="622"/>
      <c r="DV75" s="617"/>
      <c r="DW75" s="618"/>
      <c r="DX75" s="618"/>
      <c r="DY75" s="618"/>
      <c r="DZ75" s="623"/>
      <c r="EA75" s="468"/>
    </row>
    <row r="76" spans="1:131" ht="26.25" customHeight="1" x14ac:dyDescent="0.15">
      <c r="A76" s="524">
        <v>9</v>
      </c>
      <c r="B76" s="634" t="s">
        <v>356</v>
      </c>
      <c r="C76" s="635"/>
      <c r="D76" s="635"/>
      <c r="E76" s="635"/>
      <c r="F76" s="635"/>
      <c r="G76" s="635"/>
      <c r="H76" s="635"/>
      <c r="I76" s="635"/>
      <c r="J76" s="635"/>
      <c r="K76" s="635"/>
      <c r="L76" s="635"/>
      <c r="M76" s="635"/>
      <c r="N76" s="635"/>
      <c r="O76" s="635"/>
      <c r="P76" s="636"/>
      <c r="Q76" s="638">
        <v>67</v>
      </c>
      <c r="R76" s="639"/>
      <c r="S76" s="639"/>
      <c r="T76" s="639"/>
      <c r="U76" s="590"/>
      <c r="V76" s="640">
        <v>66</v>
      </c>
      <c r="W76" s="639"/>
      <c r="X76" s="639"/>
      <c r="Y76" s="639"/>
      <c r="Z76" s="590"/>
      <c r="AA76" s="640">
        <v>1</v>
      </c>
      <c r="AB76" s="639"/>
      <c r="AC76" s="639"/>
      <c r="AD76" s="639"/>
      <c r="AE76" s="590"/>
      <c r="AF76" s="640"/>
      <c r="AG76" s="639"/>
      <c r="AH76" s="639"/>
      <c r="AI76" s="639"/>
      <c r="AJ76" s="590"/>
      <c r="AK76" s="640"/>
      <c r="AL76" s="639"/>
      <c r="AM76" s="639"/>
      <c r="AN76" s="639"/>
      <c r="AO76" s="590"/>
      <c r="AP76" s="640"/>
      <c r="AQ76" s="639"/>
      <c r="AR76" s="639"/>
      <c r="AS76" s="639"/>
      <c r="AT76" s="590"/>
      <c r="AU76" s="640"/>
      <c r="AV76" s="639"/>
      <c r="AW76" s="639"/>
      <c r="AX76" s="639"/>
      <c r="AY76" s="590"/>
      <c r="AZ76" s="593"/>
      <c r="BA76" s="593"/>
      <c r="BB76" s="593"/>
      <c r="BC76" s="593"/>
      <c r="BD76" s="594"/>
      <c r="BE76" s="572"/>
      <c r="BF76" s="572"/>
      <c r="BG76" s="572"/>
      <c r="BH76" s="572"/>
      <c r="BI76" s="572"/>
      <c r="BJ76" s="572"/>
      <c r="BK76" s="572"/>
      <c r="BL76" s="572"/>
      <c r="BM76" s="572"/>
      <c r="BN76" s="572"/>
      <c r="BO76" s="572"/>
      <c r="BP76" s="572"/>
      <c r="BQ76" s="524">
        <v>70</v>
      </c>
      <c r="BR76" s="616"/>
      <c r="BS76" s="617"/>
      <c r="BT76" s="618"/>
      <c r="BU76" s="618"/>
      <c r="BV76" s="618"/>
      <c r="BW76" s="618"/>
      <c r="BX76" s="618"/>
      <c r="BY76" s="618"/>
      <c r="BZ76" s="618"/>
      <c r="CA76" s="618"/>
      <c r="CB76" s="618"/>
      <c r="CC76" s="618"/>
      <c r="CD76" s="618"/>
      <c r="CE76" s="618"/>
      <c r="CF76" s="618"/>
      <c r="CG76" s="619"/>
      <c r="CH76" s="620"/>
      <c r="CI76" s="621"/>
      <c r="CJ76" s="621"/>
      <c r="CK76" s="621"/>
      <c r="CL76" s="622"/>
      <c r="CM76" s="620"/>
      <c r="CN76" s="621"/>
      <c r="CO76" s="621"/>
      <c r="CP76" s="621"/>
      <c r="CQ76" s="622"/>
      <c r="CR76" s="620"/>
      <c r="CS76" s="621"/>
      <c r="CT76" s="621"/>
      <c r="CU76" s="621"/>
      <c r="CV76" s="622"/>
      <c r="CW76" s="620"/>
      <c r="CX76" s="621"/>
      <c r="CY76" s="621"/>
      <c r="CZ76" s="621"/>
      <c r="DA76" s="622"/>
      <c r="DB76" s="620"/>
      <c r="DC76" s="621"/>
      <c r="DD76" s="621"/>
      <c r="DE76" s="621"/>
      <c r="DF76" s="622"/>
      <c r="DG76" s="620"/>
      <c r="DH76" s="621"/>
      <c r="DI76" s="621"/>
      <c r="DJ76" s="621"/>
      <c r="DK76" s="622"/>
      <c r="DL76" s="620"/>
      <c r="DM76" s="621"/>
      <c r="DN76" s="621"/>
      <c r="DO76" s="621"/>
      <c r="DP76" s="622"/>
      <c r="DQ76" s="620"/>
      <c r="DR76" s="621"/>
      <c r="DS76" s="621"/>
      <c r="DT76" s="621"/>
      <c r="DU76" s="622"/>
      <c r="DV76" s="617"/>
      <c r="DW76" s="618"/>
      <c r="DX76" s="618"/>
      <c r="DY76" s="618"/>
      <c r="DZ76" s="623"/>
      <c r="EA76" s="468"/>
    </row>
    <row r="77" spans="1:131" ht="26.25" customHeight="1" x14ac:dyDescent="0.15">
      <c r="A77" s="524">
        <v>10</v>
      </c>
      <c r="B77" s="634" t="s">
        <v>357</v>
      </c>
      <c r="C77" s="635"/>
      <c r="D77" s="635"/>
      <c r="E77" s="635"/>
      <c r="F77" s="635"/>
      <c r="G77" s="635"/>
      <c r="H77" s="635"/>
      <c r="I77" s="635"/>
      <c r="J77" s="635"/>
      <c r="K77" s="635"/>
      <c r="L77" s="635"/>
      <c r="M77" s="635"/>
      <c r="N77" s="635"/>
      <c r="O77" s="635"/>
      <c r="P77" s="636"/>
      <c r="Q77" s="638">
        <v>378</v>
      </c>
      <c r="R77" s="639"/>
      <c r="S77" s="639"/>
      <c r="T77" s="639"/>
      <c r="U77" s="590"/>
      <c r="V77" s="640">
        <v>183</v>
      </c>
      <c r="W77" s="639"/>
      <c r="X77" s="639"/>
      <c r="Y77" s="639"/>
      <c r="Z77" s="590"/>
      <c r="AA77" s="640">
        <v>195</v>
      </c>
      <c r="AB77" s="639"/>
      <c r="AC77" s="639"/>
      <c r="AD77" s="639"/>
      <c r="AE77" s="590"/>
      <c r="AF77" s="640">
        <v>195</v>
      </c>
      <c r="AG77" s="639"/>
      <c r="AH77" s="639"/>
      <c r="AI77" s="639"/>
      <c r="AJ77" s="590"/>
      <c r="AK77" s="640"/>
      <c r="AL77" s="639"/>
      <c r="AM77" s="639"/>
      <c r="AN77" s="639"/>
      <c r="AO77" s="590"/>
      <c r="AP77" s="640"/>
      <c r="AQ77" s="639"/>
      <c r="AR77" s="639"/>
      <c r="AS77" s="639"/>
      <c r="AT77" s="590"/>
      <c r="AU77" s="640"/>
      <c r="AV77" s="639"/>
      <c r="AW77" s="639"/>
      <c r="AX77" s="639"/>
      <c r="AY77" s="590"/>
      <c r="AZ77" s="593"/>
      <c r="BA77" s="593"/>
      <c r="BB77" s="593"/>
      <c r="BC77" s="593"/>
      <c r="BD77" s="594"/>
      <c r="BE77" s="572"/>
      <c r="BF77" s="572"/>
      <c r="BG77" s="572"/>
      <c r="BH77" s="572"/>
      <c r="BI77" s="572"/>
      <c r="BJ77" s="572"/>
      <c r="BK77" s="572"/>
      <c r="BL77" s="572"/>
      <c r="BM77" s="572"/>
      <c r="BN77" s="572"/>
      <c r="BO77" s="572"/>
      <c r="BP77" s="572"/>
      <c r="BQ77" s="524">
        <v>71</v>
      </c>
      <c r="BR77" s="616"/>
      <c r="BS77" s="617"/>
      <c r="BT77" s="618"/>
      <c r="BU77" s="618"/>
      <c r="BV77" s="618"/>
      <c r="BW77" s="618"/>
      <c r="BX77" s="618"/>
      <c r="BY77" s="618"/>
      <c r="BZ77" s="618"/>
      <c r="CA77" s="618"/>
      <c r="CB77" s="618"/>
      <c r="CC77" s="618"/>
      <c r="CD77" s="618"/>
      <c r="CE77" s="618"/>
      <c r="CF77" s="618"/>
      <c r="CG77" s="619"/>
      <c r="CH77" s="620"/>
      <c r="CI77" s="621"/>
      <c r="CJ77" s="621"/>
      <c r="CK77" s="621"/>
      <c r="CL77" s="622"/>
      <c r="CM77" s="620"/>
      <c r="CN77" s="621"/>
      <c r="CO77" s="621"/>
      <c r="CP77" s="621"/>
      <c r="CQ77" s="622"/>
      <c r="CR77" s="620"/>
      <c r="CS77" s="621"/>
      <c r="CT77" s="621"/>
      <c r="CU77" s="621"/>
      <c r="CV77" s="622"/>
      <c r="CW77" s="620"/>
      <c r="CX77" s="621"/>
      <c r="CY77" s="621"/>
      <c r="CZ77" s="621"/>
      <c r="DA77" s="622"/>
      <c r="DB77" s="620"/>
      <c r="DC77" s="621"/>
      <c r="DD77" s="621"/>
      <c r="DE77" s="621"/>
      <c r="DF77" s="622"/>
      <c r="DG77" s="620"/>
      <c r="DH77" s="621"/>
      <c r="DI77" s="621"/>
      <c r="DJ77" s="621"/>
      <c r="DK77" s="622"/>
      <c r="DL77" s="620"/>
      <c r="DM77" s="621"/>
      <c r="DN77" s="621"/>
      <c r="DO77" s="621"/>
      <c r="DP77" s="622"/>
      <c r="DQ77" s="620"/>
      <c r="DR77" s="621"/>
      <c r="DS77" s="621"/>
      <c r="DT77" s="621"/>
      <c r="DU77" s="622"/>
      <c r="DV77" s="617"/>
      <c r="DW77" s="618"/>
      <c r="DX77" s="618"/>
      <c r="DY77" s="618"/>
      <c r="DZ77" s="623"/>
      <c r="EA77" s="468"/>
    </row>
    <row r="78" spans="1:131" ht="26.25" customHeight="1" x14ac:dyDescent="0.15">
      <c r="A78" s="524">
        <v>11</v>
      </c>
      <c r="B78" s="634"/>
      <c r="C78" s="635"/>
      <c r="D78" s="635"/>
      <c r="E78" s="635"/>
      <c r="F78" s="635"/>
      <c r="G78" s="635"/>
      <c r="H78" s="635"/>
      <c r="I78" s="635"/>
      <c r="J78" s="635"/>
      <c r="K78" s="635"/>
      <c r="L78" s="635"/>
      <c r="M78" s="635"/>
      <c r="N78" s="635"/>
      <c r="O78" s="635"/>
      <c r="P78" s="636"/>
      <c r="Q78" s="637"/>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1"/>
      <c r="AY78" s="591"/>
      <c r="AZ78" s="593"/>
      <c r="BA78" s="593"/>
      <c r="BB78" s="593"/>
      <c r="BC78" s="593"/>
      <c r="BD78" s="594"/>
      <c r="BE78" s="572"/>
      <c r="BF78" s="572"/>
      <c r="BG78" s="572"/>
      <c r="BH78" s="572"/>
      <c r="BI78" s="572"/>
      <c r="BJ78" s="468"/>
      <c r="BK78" s="468"/>
      <c r="BL78" s="468"/>
      <c r="BM78" s="468"/>
      <c r="BN78" s="468"/>
      <c r="BO78" s="572"/>
      <c r="BP78" s="572"/>
      <c r="BQ78" s="524">
        <v>72</v>
      </c>
      <c r="BR78" s="616"/>
      <c r="BS78" s="617"/>
      <c r="BT78" s="618"/>
      <c r="BU78" s="618"/>
      <c r="BV78" s="618"/>
      <c r="BW78" s="618"/>
      <c r="BX78" s="618"/>
      <c r="BY78" s="618"/>
      <c r="BZ78" s="618"/>
      <c r="CA78" s="618"/>
      <c r="CB78" s="618"/>
      <c r="CC78" s="618"/>
      <c r="CD78" s="618"/>
      <c r="CE78" s="618"/>
      <c r="CF78" s="618"/>
      <c r="CG78" s="619"/>
      <c r="CH78" s="620"/>
      <c r="CI78" s="621"/>
      <c r="CJ78" s="621"/>
      <c r="CK78" s="621"/>
      <c r="CL78" s="622"/>
      <c r="CM78" s="620"/>
      <c r="CN78" s="621"/>
      <c r="CO78" s="621"/>
      <c r="CP78" s="621"/>
      <c r="CQ78" s="622"/>
      <c r="CR78" s="620"/>
      <c r="CS78" s="621"/>
      <c r="CT78" s="621"/>
      <c r="CU78" s="621"/>
      <c r="CV78" s="622"/>
      <c r="CW78" s="620"/>
      <c r="CX78" s="621"/>
      <c r="CY78" s="621"/>
      <c r="CZ78" s="621"/>
      <c r="DA78" s="622"/>
      <c r="DB78" s="620"/>
      <c r="DC78" s="621"/>
      <c r="DD78" s="621"/>
      <c r="DE78" s="621"/>
      <c r="DF78" s="622"/>
      <c r="DG78" s="620"/>
      <c r="DH78" s="621"/>
      <c r="DI78" s="621"/>
      <c r="DJ78" s="621"/>
      <c r="DK78" s="622"/>
      <c r="DL78" s="620"/>
      <c r="DM78" s="621"/>
      <c r="DN78" s="621"/>
      <c r="DO78" s="621"/>
      <c r="DP78" s="622"/>
      <c r="DQ78" s="620"/>
      <c r="DR78" s="621"/>
      <c r="DS78" s="621"/>
      <c r="DT78" s="621"/>
      <c r="DU78" s="622"/>
      <c r="DV78" s="617"/>
      <c r="DW78" s="618"/>
      <c r="DX78" s="618"/>
      <c r="DY78" s="618"/>
      <c r="DZ78" s="623"/>
      <c r="EA78" s="468"/>
    </row>
    <row r="79" spans="1:131" ht="26.25" customHeight="1" x14ac:dyDescent="0.15">
      <c r="A79" s="524">
        <v>12</v>
      </c>
      <c r="B79" s="634"/>
      <c r="C79" s="635"/>
      <c r="D79" s="635"/>
      <c r="E79" s="635"/>
      <c r="F79" s="635"/>
      <c r="G79" s="635"/>
      <c r="H79" s="635"/>
      <c r="I79" s="635"/>
      <c r="J79" s="635"/>
      <c r="K79" s="635"/>
      <c r="L79" s="635"/>
      <c r="M79" s="635"/>
      <c r="N79" s="635"/>
      <c r="O79" s="635"/>
      <c r="P79" s="636"/>
      <c r="Q79" s="637"/>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3"/>
      <c r="BA79" s="593"/>
      <c r="BB79" s="593"/>
      <c r="BC79" s="593"/>
      <c r="BD79" s="594"/>
      <c r="BE79" s="572"/>
      <c r="BF79" s="572"/>
      <c r="BG79" s="572"/>
      <c r="BH79" s="572"/>
      <c r="BI79" s="572"/>
      <c r="BJ79" s="468"/>
      <c r="BK79" s="468"/>
      <c r="BL79" s="468"/>
      <c r="BM79" s="468"/>
      <c r="BN79" s="468"/>
      <c r="BO79" s="572"/>
      <c r="BP79" s="572"/>
      <c r="BQ79" s="524">
        <v>73</v>
      </c>
      <c r="BR79" s="616"/>
      <c r="BS79" s="617"/>
      <c r="BT79" s="618"/>
      <c r="BU79" s="618"/>
      <c r="BV79" s="618"/>
      <c r="BW79" s="618"/>
      <c r="BX79" s="618"/>
      <c r="BY79" s="618"/>
      <c r="BZ79" s="618"/>
      <c r="CA79" s="618"/>
      <c r="CB79" s="618"/>
      <c r="CC79" s="618"/>
      <c r="CD79" s="618"/>
      <c r="CE79" s="618"/>
      <c r="CF79" s="618"/>
      <c r="CG79" s="619"/>
      <c r="CH79" s="620"/>
      <c r="CI79" s="621"/>
      <c r="CJ79" s="621"/>
      <c r="CK79" s="621"/>
      <c r="CL79" s="622"/>
      <c r="CM79" s="620"/>
      <c r="CN79" s="621"/>
      <c r="CO79" s="621"/>
      <c r="CP79" s="621"/>
      <c r="CQ79" s="622"/>
      <c r="CR79" s="620"/>
      <c r="CS79" s="621"/>
      <c r="CT79" s="621"/>
      <c r="CU79" s="621"/>
      <c r="CV79" s="622"/>
      <c r="CW79" s="620"/>
      <c r="CX79" s="621"/>
      <c r="CY79" s="621"/>
      <c r="CZ79" s="621"/>
      <c r="DA79" s="622"/>
      <c r="DB79" s="620"/>
      <c r="DC79" s="621"/>
      <c r="DD79" s="621"/>
      <c r="DE79" s="621"/>
      <c r="DF79" s="622"/>
      <c r="DG79" s="620"/>
      <c r="DH79" s="621"/>
      <c r="DI79" s="621"/>
      <c r="DJ79" s="621"/>
      <c r="DK79" s="622"/>
      <c r="DL79" s="620"/>
      <c r="DM79" s="621"/>
      <c r="DN79" s="621"/>
      <c r="DO79" s="621"/>
      <c r="DP79" s="622"/>
      <c r="DQ79" s="620"/>
      <c r="DR79" s="621"/>
      <c r="DS79" s="621"/>
      <c r="DT79" s="621"/>
      <c r="DU79" s="622"/>
      <c r="DV79" s="617"/>
      <c r="DW79" s="618"/>
      <c r="DX79" s="618"/>
      <c r="DY79" s="618"/>
      <c r="DZ79" s="623"/>
      <c r="EA79" s="468"/>
    </row>
    <row r="80" spans="1:131" ht="26.25" customHeight="1" x14ac:dyDescent="0.15">
      <c r="A80" s="524">
        <v>13</v>
      </c>
      <c r="B80" s="634"/>
      <c r="C80" s="635"/>
      <c r="D80" s="635"/>
      <c r="E80" s="635"/>
      <c r="F80" s="635"/>
      <c r="G80" s="635"/>
      <c r="H80" s="635"/>
      <c r="I80" s="635"/>
      <c r="J80" s="635"/>
      <c r="K80" s="635"/>
      <c r="L80" s="635"/>
      <c r="M80" s="635"/>
      <c r="N80" s="635"/>
      <c r="O80" s="635"/>
      <c r="P80" s="636"/>
      <c r="Q80" s="637"/>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3"/>
      <c r="BA80" s="593"/>
      <c r="BB80" s="593"/>
      <c r="BC80" s="593"/>
      <c r="BD80" s="594"/>
      <c r="BE80" s="572"/>
      <c r="BF80" s="572"/>
      <c r="BG80" s="572"/>
      <c r="BH80" s="572"/>
      <c r="BI80" s="572"/>
      <c r="BJ80" s="572"/>
      <c r="BK80" s="572"/>
      <c r="BL80" s="572"/>
      <c r="BM80" s="572"/>
      <c r="BN80" s="572"/>
      <c r="BO80" s="572"/>
      <c r="BP80" s="572"/>
      <c r="BQ80" s="524">
        <v>74</v>
      </c>
      <c r="BR80" s="616"/>
      <c r="BS80" s="617"/>
      <c r="BT80" s="618"/>
      <c r="BU80" s="618"/>
      <c r="BV80" s="618"/>
      <c r="BW80" s="618"/>
      <c r="BX80" s="618"/>
      <c r="BY80" s="618"/>
      <c r="BZ80" s="618"/>
      <c r="CA80" s="618"/>
      <c r="CB80" s="618"/>
      <c r="CC80" s="618"/>
      <c r="CD80" s="618"/>
      <c r="CE80" s="618"/>
      <c r="CF80" s="618"/>
      <c r="CG80" s="619"/>
      <c r="CH80" s="620"/>
      <c r="CI80" s="621"/>
      <c r="CJ80" s="621"/>
      <c r="CK80" s="621"/>
      <c r="CL80" s="622"/>
      <c r="CM80" s="620"/>
      <c r="CN80" s="621"/>
      <c r="CO80" s="621"/>
      <c r="CP80" s="621"/>
      <c r="CQ80" s="622"/>
      <c r="CR80" s="620"/>
      <c r="CS80" s="621"/>
      <c r="CT80" s="621"/>
      <c r="CU80" s="621"/>
      <c r="CV80" s="622"/>
      <c r="CW80" s="620"/>
      <c r="CX80" s="621"/>
      <c r="CY80" s="621"/>
      <c r="CZ80" s="621"/>
      <c r="DA80" s="622"/>
      <c r="DB80" s="620"/>
      <c r="DC80" s="621"/>
      <c r="DD80" s="621"/>
      <c r="DE80" s="621"/>
      <c r="DF80" s="622"/>
      <c r="DG80" s="620"/>
      <c r="DH80" s="621"/>
      <c r="DI80" s="621"/>
      <c r="DJ80" s="621"/>
      <c r="DK80" s="622"/>
      <c r="DL80" s="620"/>
      <c r="DM80" s="621"/>
      <c r="DN80" s="621"/>
      <c r="DO80" s="621"/>
      <c r="DP80" s="622"/>
      <c r="DQ80" s="620"/>
      <c r="DR80" s="621"/>
      <c r="DS80" s="621"/>
      <c r="DT80" s="621"/>
      <c r="DU80" s="622"/>
      <c r="DV80" s="617"/>
      <c r="DW80" s="618"/>
      <c r="DX80" s="618"/>
      <c r="DY80" s="618"/>
      <c r="DZ80" s="623"/>
      <c r="EA80" s="468"/>
    </row>
    <row r="81" spans="1:131" ht="26.25" customHeight="1" x14ac:dyDescent="0.15">
      <c r="A81" s="524">
        <v>14</v>
      </c>
      <c r="B81" s="634"/>
      <c r="C81" s="635"/>
      <c r="D81" s="635"/>
      <c r="E81" s="635"/>
      <c r="F81" s="635"/>
      <c r="G81" s="635"/>
      <c r="H81" s="635"/>
      <c r="I81" s="635"/>
      <c r="J81" s="635"/>
      <c r="K81" s="635"/>
      <c r="L81" s="635"/>
      <c r="M81" s="635"/>
      <c r="N81" s="635"/>
      <c r="O81" s="635"/>
      <c r="P81" s="636"/>
      <c r="Q81" s="637"/>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3"/>
      <c r="BA81" s="593"/>
      <c r="BB81" s="593"/>
      <c r="BC81" s="593"/>
      <c r="BD81" s="594"/>
      <c r="BE81" s="572"/>
      <c r="BF81" s="572"/>
      <c r="BG81" s="572"/>
      <c r="BH81" s="572"/>
      <c r="BI81" s="572"/>
      <c r="BJ81" s="572"/>
      <c r="BK81" s="572"/>
      <c r="BL81" s="572"/>
      <c r="BM81" s="572"/>
      <c r="BN81" s="572"/>
      <c r="BO81" s="572"/>
      <c r="BP81" s="572"/>
      <c r="BQ81" s="524">
        <v>75</v>
      </c>
      <c r="BR81" s="616"/>
      <c r="BS81" s="617"/>
      <c r="BT81" s="618"/>
      <c r="BU81" s="618"/>
      <c r="BV81" s="618"/>
      <c r="BW81" s="618"/>
      <c r="BX81" s="618"/>
      <c r="BY81" s="618"/>
      <c r="BZ81" s="618"/>
      <c r="CA81" s="618"/>
      <c r="CB81" s="618"/>
      <c r="CC81" s="618"/>
      <c r="CD81" s="618"/>
      <c r="CE81" s="618"/>
      <c r="CF81" s="618"/>
      <c r="CG81" s="619"/>
      <c r="CH81" s="620"/>
      <c r="CI81" s="621"/>
      <c r="CJ81" s="621"/>
      <c r="CK81" s="621"/>
      <c r="CL81" s="622"/>
      <c r="CM81" s="620"/>
      <c r="CN81" s="621"/>
      <c r="CO81" s="621"/>
      <c r="CP81" s="621"/>
      <c r="CQ81" s="622"/>
      <c r="CR81" s="620"/>
      <c r="CS81" s="621"/>
      <c r="CT81" s="621"/>
      <c r="CU81" s="621"/>
      <c r="CV81" s="622"/>
      <c r="CW81" s="620"/>
      <c r="CX81" s="621"/>
      <c r="CY81" s="621"/>
      <c r="CZ81" s="621"/>
      <c r="DA81" s="622"/>
      <c r="DB81" s="620"/>
      <c r="DC81" s="621"/>
      <c r="DD81" s="621"/>
      <c r="DE81" s="621"/>
      <c r="DF81" s="622"/>
      <c r="DG81" s="620"/>
      <c r="DH81" s="621"/>
      <c r="DI81" s="621"/>
      <c r="DJ81" s="621"/>
      <c r="DK81" s="622"/>
      <c r="DL81" s="620"/>
      <c r="DM81" s="621"/>
      <c r="DN81" s="621"/>
      <c r="DO81" s="621"/>
      <c r="DP81" s="622"/>
      <c r="DQ81" s="620"/>
      <c r="DR81" s="621"/>
      <c r="DS81" s="621"/>
      <c r="DT81" s="621"/>
      <c r="DU81" s="622"/>
      <c r="DV81" s="617"/>
      <c r="DW81" s="618"/>
      <c r="DX81" s="618"/>
      <c r="DY81" s="618"/>
      <c r="DZ81" s="623"/>
      <c r="EA81" s="468"/>
    </row>
    <row r="82" spans="1:131" ht="26.25" customHeight="1" x14ac:dyDescent="0.15">
      <c r="A82" s="524">
        <v>15</v>
      </c>
      <c r="B82" s="634"/>
      <c r="C82" s="635"/>
      <c r="D82" s="635"/>
      <c r="E82" s="635"/>
      <c r="F82" s="635"/>
      <c r="G82" s="635"/>
      <c r="H82" s="635"/>
      <c r="I82" s="635"/>
      <c r="J82" s="635"/>
      <c r="K82" s="635"/>
      <c r="L82" s="635"/>
      <c r="M82" s="635"/>
      <c r="N82" s="635"/>
      <c r="O82" s="635"/>
      <c r="P82" s="636"/>
      <c r="Q82" s="637"/>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3"/>
      <c r="BA82" s="593"/>
      <c r="BB82" s="593"/>
      <c r="BC82" s="593"/>
      <c r="BD82" s="594"/>
      <c r="BE82" s="572"/>
      <c r="BF82" s="572"/>
      <c r="BG82" s="572"/>
      <c r="BH82" s="572"/>
      <c r="BI82" s="572"/>
      <c r="BJ82" s="572"/>
      <c r="BK82" s="572"/>
      <c r="BL82" s="572"/>
      <c r="BM82" s="572"/>
      <c r="BN82" s="572"/>
      <c r="BO82" s="572"/>
      <c r="BP82" s="572"/>
      <c r="BQ82" s="524">
        <v>76</v>
      </c>
      <c r="BR82" s="616"/>
      <c r="BS82" s="617"/>
      <c r="BT82" s="618"/>
      <c r="BU82" s="618"/>
      <c r="BV82" s="618"/>
      <c r="BW82" s="618"/>
      <c r="BX82" s="618"/>
      <c r="BY82" s="618"/>
      <c r="BZ82" s="618"/>
      <c r="CA82" s="618"/>
      <c r="CB82" s="618"/>
      <c r="CC82" s="618"/>
      <c r="CD82" s="618"/>
      <c r="CE82" s="618"/>
      <c r="CF82" s="618"/>
      <c r="CG82" s="619"/>
      <c r="CH82" s="620"/>
      <c r="CI82" s="621"/>
      <c r="CJ82" s="621"/>
      <c r="CK82" s="621"/>
      <c r="CL82" s="622"/>
      <c r="CM82" s="620"/>
      <c r="CN82" s="621"/>
      <c r="CO82" s="621"/>
      <c r="CP82" s="621"/>
      <c r="CQ82" s="622"/>
      <c r="CR82" s="620"/>
      <c r="CS82" s="621"/>
      <c r="CT82" s="621"/>
      <c r="CU82" s="621"/>
      <c r="CV82" s="622"/>
      <c r="CW82" s="620"/>
      <c r="CX82" s="621"/>
      <c r="CY82" s="621"/>
      <c r="CZ82" s="621"/>
      <c r="DA82" s="622"/>
      <c r="DB82" s="620"/>
      <c r="DC82" s="621"/>
      <c r="DD82" s="621"/>
      <c r="DE82" s="621"/>
      <c r="DF82" s="622"/>
      <c r="DG82" s="620"/>
      <c r="DH82" s="621"/>
      <c r="DI82" s="621"/>
      <c r="DJ82" s="621"/>
      <c r="DK82" s="622"/>
      <c r="DL82" s="620"/>
      <c r="DM82" s="621"/>
      <c r="DN82" s="621"/>
      <c r="DO82" s="621"/>
      <c r="DP82" s="622"/>
      <c r="DQ82" s="620"/>
      <c r="DR82" s="621"/>
      <c r="DS82" s="621"/>
      <c r="DT82" s="621"/>
      <c r="DU82" s="622"/>
      <c r="DV82" s="617"/>
      <c r="DW82" s="618"/>
      <c r="DX82" s="618"/>
      <c r="DY82" s="618"/>
      <c r="DZ82" s="623"/>
      <c r="EA82" s="468"/>
    </row>
    <row r="83" spans="1:131" ht="26.25" customHeight="1" x14ac:dyDescent="0.15">
      <c r="A83" s="524">
        <v>16</v>
      </c>
      <c r="B83" s="634"/>
      <c r="C83" s="635"/>
      <c r="D83" s="635"/>
      <c r="E83" s="635"/>
      <c r="F83" s="635"/>
      <c r="G83" s="635"/>
      <c r="H83" s="635"/>
      <c r="I83" s="635"/>
      <c r="J83" s="635"/>
      <c r="K83" s="635"/>
      <c r="L83" s="635"/>
      <c r="M83" s="635"/>
      <c r="N83" s="635"/>
      <c r="O83" s="635"/>
      <c r="P83" s="636"/>
      <c r="Q83" s="637"/>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3"/>
      <c r="BA83" s="593"/>
      <c r="BB83" s="593"/>
      <c r="BC83" s="593"/>
      <c r="BD83" s="594"/>
      <c r="BE83" s="572"/>
      <c r="BF83" s="572"/>
      <c r="BG83" s="572"/>
      <c r="BH83" s="572"/>
      <c r="BI83" s="572"/>
      <c r="BJ83" s="572"/>
      <c r="BK83" s="572"/>
      <c r="BL83" s="572"/>
      <c r="BM83" s="572"/>
      <c r="BN83" s="572"/>
      <c r="BO83" s="572"/>
      <c r="BP83" s="572"/>
      <c r="BQ83" s="524">
        <v>77</v>
      </c>
      <c r="BR83" s="616"/>
      <c r="BS83" s="617"/>
      <c r="BT83" s="618"/>
      <c r="BU83" s="618"/>
      <c r="BV83" s="618"/>
      <c r="BW83" s="618"/>
      <c r="BX83" s="618"/>
      <c r="BY83" s="618"/>
      <c r="BZ83" s="618"/>
      <c r="CA83" s="618"/>
      <c r="CB83" s="618"/>
      <c r="CC83" s="618"/>
      <c r="CD83" s="618"/>
      <c r="CE83" s="618"/>
      <c r="CF83" s="618"/>
      <c r="CG83" s="619"/>
      <c r="CH83" s="620"/>
      <c r="CI83" s="621"/>
      <c r="CJ83" s="621"/>
      <c r="CK83" s="621"/>
      <c r="CL83" s="622"/>
      <c r="CM83" s="620"/>
      <c r="CN83" s="621"/>
      <c r="CO83" s="621"/>
      <c r="CP83" s="621"/>
      <c r="CQ83" s="622"/>
      <c r="CR83" s="620"/>
      <c r="CS83" s="621"/>
      <c r="CT83" s="621"/>
      <c r="CU83" s="621"/>
      <c r="CV83" s="622"/>
      <c r="CW83" s="620"/>
      <c r="CX83" s="621"/>
      <c r="CY83" s="621"/>
      <c r="CZ83" s="621"/>
      <c r="DA83" s="622"/>
      <c r="DB83" s="620"/>
      <c r="DC83" s="621"/>
      <c r="DD83" s="621"/>
      <c r="DE83" s="621"/>
      <c r="DF83" s="622"/>
      <c r="DG83" s="620"/>
      <c r="DH83" s="621"/>
      <c r="DI83" s="621"/>
      <c r="DJ83" s="621"/>
      <c r="DK83" s="622"/>
      <c r="DL83" s="620"/>
      <c r="DM83" s="621"/>
      <c r="DN83" s="621"/>
      <c r="DO83" s="621"/>
      <c r="DP83" s="622"/>
      <c r="DQ83" s="620"/>
      <c r="DR83" s="621"/>
      <c r="DS83" s="621"/>
      <c r="DT83" s="621"/>
      <c r="DU83" s="622"/>
      <c r="DV83" s="617"/>
      <c r="DW83" s="618"/>
      <c r="DX83" s="618"/>
      <c r="DY83" s="618"/>
      <c r="DZ83" s="623"/>
      <c r="EA83" s="468"/>
    </row>
    <row r="84" spans="1:131" ht="26.25" customHeight="1" x14ac:dyDescent="0.15">
      <c r="A84" s="524">
        <v>17</v>
      </c>
      <c r="B84" s="634"/>
      <c r="C84" s="635"/>
      <c r="D84" s="635"/>
      <c r="E84" s="635"/>
      <c r="F84" s="635"/>
      <c r="G84" s="635"/>
      <c r="H84" s="635"/>
      <c r="I84" s="635"/>
      <c r="J84" s="635"/>
      <c r="K84" s="635"/>
      <c r="L84" s="635"/>
      <c r="M84" s="635"/>
      <c r="N84" s="635"/>
      <c r="O84" s="635"/>
      <c r="P84" s="636"/>
      <c r="Q84" s="637"/>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3"/>
      <c r="BA84" s="593"/>
      <c r="BB84" s="593"/>
      <c r="BC84" s="593"/>
      <c r="BD84" s="594"/>
      <c r="BE84" s="572"/>
      <c r="BF84" s="572"/>
      <c r="BG84" s="572"/>
      <c r="BH84" s="572"/>
      <c r="BI84" s="572"/>
      <c r="BJ84" s="572"/>
      <c r="BK84" s="572"/>
      <c r="BL84" s="572"/>
      <c r="BM84" s="572"/>
      <c r="BN84" s="572"/>
      <c r="BO84" s="572"/>
      <c r="BP84" s="572"/>
      <c r="BQ84" s="524">
        <v>78</v>
      </c>
      <c r="BR84" s="616"/>
      <c r="BS84" s="617"/>
      <c r="BT84" s="618"/>
      <c r="BU84" s="618"/>
      <c r="BV84" s="618"/>
      <c r="BW84" s="618"/>
      <c r="BX84" s="618"/>
      <c r="BY84" s="618"/>
      <c r="BZ84" s="618"/>
      <c r="CA84" s="618"/>
      <c r="CB84" s="618"/>
      <c r="CC84" s="618"/>
      <c r="CD84" s="618"/>
      <c r="CE84" s="618"/>
      <c r="CF84" s="618"/>
      <c r="CG84" s="619"/>
      <c r="CH84" s="620"/>
      <c r="CI84" s="621"/>
      <c r="CJ84" s="621"/>
      <c r="CK84" s="621"/>
      <c r="CL84" s="622"/>
      <c r="CM84" s="620"/>
      <c r="CN84" s="621"/>
      <c r="CO84" s="621"/>
      <c r="CP84" s="621"/>
      <c r="CQ84" s="622"/>
      <c r="CR84" s="620"/>
      <c r="CS84" s="621"/>
      <c r="CT84" s="621"/>
      <c r="CU84" s="621"/>
      <c r="CV84" s="622"/>
      <c r="CW84" s="620"/>
      <c r="CX84" s="621"/>
      <c r="CY84" s="621"/>
      <c r="CZ84" s="621"/>
      <c r="DA84" s="622"/>
      <c r="DB84" s="620"/>
      <c r="DC84" s="621"/>
      <c r="DD84" s="621"/>
      <c r="DE84" s="621"/>
      <c r="DF84" s="622"/>
      <c r="DG84" s="620"/>
      <c r="DH84" s="621"/>
      <c r="DI84" s="621"/>
      <c r="DJ84" s="621"/>
      <c r="DK84" s="622"/>
      <c r="DL84" s="620"/>
      <c r="DM84" s="621"/>
      <c r="DN84" s="621"/>
      <c r="DO84" s="621"/>
      <c r="DP84" s="622"/>
      <c r="DQ84" s="620"/>
      <c r="DR84" s="621"/>
      <c r="DS84" s="621"/>
      <c r="DT84" s="621"/>
      <c r="DU84" s="622"/>
      <c r="DV84" s="617"/>
      <c r="DW84" s="618"/>
      <c r="DX84" s="618"/>
      <c r="DY84" s="618"/>
      <c r="DZ84" s="623"/>
      <c r="EA84" s="468"/>
    </row>
    <row r="85" spans="1:131" ht="26.25" customHeight="1" x14ac:dyDescent="0.15">
      <c r="A85" s="524">
        <v>18</v>
      </c>
      <c r="B85" s="634"/>
      <c r="C85" s="635"/>
      <c r="D85" s="635"/>
      <c r="E85" s="635"/>
      <c r="F85" s="635"/>
      <c r="G85" s="635"/>
      <c r="H85" s="635"/>
      <c r="I85" s="635"/>
      <c r="J85" s="635"/>
      <c r="K85" s="635"/>
      <c r="L85" s="635"/>
      <c r="M85" s="635"/>
      <c r="N85" s="635"/>
      <c r="O85" s="635"/>
      <c r="P85" s="636"/>
      <c r="Q85" s="637"/>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3"/>
      <c r="BA85" s="593"/>
      <c r="BB85" s="593"/>
      <c r="BC85" s="593"/>
      <c r="BD85" s="594"/>
      <c r="BE85" s="572"/>
      <c r="BF85" s="572"/>
      <c r="BG85" s="572"/>
      <c r="BH85" s="572"/>
      <c r="BI85" s="572"/>
      <c r="BJ85" s="572"/>
      <c r="BK85" s="572"/>
      <c r="BL85" s="572"/>
      <c r="BM85" s="572"/>
      <c r="BN85" s="572"/>
      <c r="BO85" s="572"/>
      <c r="BP85" s="572"/>
      <c r="BQ85" s="524">
        <v>79</v>
      </c>
      <c r="BR85" s="616"/>
      <c r="BS85" s="617"/>
      <c r="BT85" s="618"/>
      <c r="BU85" s="618"/>
      <c r="BV85" s="618"/>
      <c r="BW85" s="618"/>
      <c r="BX85" s="618"/>
      <c r="BY85" s="618"/>
      <c r="BZ85" s="618"/>
      <c r="CA85" s="618"/>
      <c r="CB85" s="618"/>
      <c r="CC85" s="618"/>
      <c r="CD85" s="618"/>
      <c r="CE85" s="618"/>
      <c r="CF85" s="618"/>
      <c r="CG85" s="619"/>
      <c r="CH85" s="620"/>
      <c r="CI85" s="621"/>
      <c r="CJ85" s="621"/>
      <c r="CK85" s="621"/>
      <c r="CL85" s="622"/>
      <c r="CM85" s="620"/>
      <c r="CN85" s="621"/>
      <c r="CO85" s="621"/>
      <c r="CP85" s="621"/>
      <c r="CQ85" s="622"/>
      <c r="CR85" s="620"/>
      <c r="CS85" s="621"/>
      <c r="CT85" s="621"/>
      <c r="CU85" s="621"/>
      <c r="CV85" s="622"/>
      <c r="CW85" s="620"/>
      <c r="CX85" s="621"/>
      <c r="CY85" s="621"/>
      <c r="CZ85" s="621"/>
      <c r="DA85" s="622"/>
      <c r="DB85" s="620"/>
      <c r="DC85" s="621"/>
      <c r="DD85" s="621"/>
      <c r="DE85" s="621"/>
      <c r="DF85" s="622"/>
      <c r="DG85" s="620"/>
      <c r="DH85" s="621"/>
      <c r="DI85" s="621"/>
      <c r="DJ85" s="621"/>
      <c r="DK85" s="622"/>
      <c r="DL85" s="620"/>
      <c r="DM85" s="621"/>
      <c r="DN85" s="621"/>
      <c r="DO85" s="621"/>
      <c r="DP85" s="622"/>
      <c r="DQ85" s="620"/>
      <c r="DR85" s="621"/>
      <c r="DS85" s="621"/>
      <c r="DT85" s="621"/>
      <c r="DU85" s="622"/>
      <c r="DV85" s="617"/>
      <c r="DW85" s="618"/>
      <c r="DX85" s="618"/>
      <c r="DY85" s="618"/>
      <c r="DZ85" s="623"/>
      <c r="EA85" s="468"/>
    </row>
    <row r="86" spans="1:131" ht="26.25" customHeight="1" x14ac:dyDescent="0.15">
      <c r="A86" s="524">
        <v>19</v>
      </c>
      <c r="B86" s="634"/>
      <c r="C86" s="635"/>
      <c r="D86" s="635"/>
      <c r="E86" s="635"/>
      <c r="F86" s="635"/>
      <c r="G86" s="635"/>
      <c r="H86" s="635"/>
      <c r="I86" s="635"/>
      <c r="J86" s="635"/>
      <c r="K86" s="635"/>
      <c r="L86" s="635"/>
      <c r="M86" s="635"/>
      <c r="N86" s="635"/>
      <c r="O86" s="635"/>
      <c r="P86" s="636"/>
      <c r="Q86" s="637"/>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3"/>
      <c r="BA86" s="593"/>
      <c r="BB86" s="593"/>
      <c r="BC86" s="593"/>
      <c r="BD86" s="594"/>
      <c r="BE86" s="572"/>
      <c r="BF86" s="572"/>
      <c r="BG86" s="572"/>
      <c r="BH86" s="572"/>
      <c r="BI86" s="572"/>
      <c r="BJ86" s="572"/>
      <c r="BK86" s="572"/>
      <c r="BL86" s="572"/>
      <c r="BM86" s="572"/>
      <c r="BN86" s="572"/>
      <c r="BO86" s="572"/>
      <c r="BP86" s="572"/>
      <c r="BQ86" s="524">
        <v>80</v>
      </c>
      <c r="BR86" s="616"/>
      <c r="BS86" s="617"/>
      <c r="BT86" s="618"/>
      <c r="BU86" s="618"/>
      <c r="BV86" s="618"/>
      <c r="BW86" s="618"/>
      <c r="BX86" s="618"/>
      <c r="BY86" s="618"/>
      <c r="BZ86" s="618"/>
      <c r="CA86" s="618"/>
      <c r="CB86" s="618"/>
      <c r="CC86" s="618"/>
      <c r="CD86" s="618"/>
      <c r="CE86" s="618"/>
      <c r="CF86" s="618"/>
      <c r="CG86" s="619"/>
      <c r="CH86" s="620"/>
      <c r="CI86" s="621"/>
      <c r="CJ86" s="621"/>
      <c r="CK86" s="621"/>
      <c r="CL86" s="622"/>
      <c r="CM86" s="620"/>
      <c r="CN86" s="621"/>
      <c r="CO86" s="621"/>
      <c r="CP86" s="621"/>
      <c r="CQ86" s="622"/>
      <c r="CR86" s="620"/>
      <c r="CS86" s="621"/>
      <c r="CT86" s="621"/>
      <c r="CU86" s="621"/>
      <c r="CV86" s="622"/>
      <c r="CW86" s="620"/>
      <c r="CX86" s="621"/>
      <c r="CY86" s="621"/>
      <c r="CZ86" s="621"/>
      <c r="DA86" s="622"/>
      <c r="DB86" s="620"/>
      <c r="DC86" s="621"/>
      <c r="DD86" s="621"/>
      <c r="DE86" s="621"/>
      <c r="DF86" s="622"/>
      <c r="DG86" s="620"/>
      <c r="DH86" s="621"/>
      <c r="DI86" s="621"/>
      <c r="DJ86" s="621"/>
      <c r="DK86" s="622"/>
      <c r="DL86" s="620"/>
      <c r="DM86" s="621"/>
      <c r="DN86" s="621"/>
      <c r="DO86" s="621"/>
      <c r="DP86" s="622"/>
      <c r="DQ86" s="620"/>
      <c r="DR86" s="621"/>
      <c r="DS86" s="621"/>
      <c r="DT86" s="621"/>
      <c r="DU86" s="622"/>
      <c r="DV86" s="617"/>
      <c r="DW86" s="618"/>
      <c r="DX86" s="618"/>
      <c r="DY86" s="618"/>
      <c r="DZ86" s="623"/>
      <c r="EA86" s="468"/>
    </row>
    <row r="87" spans="1:131" ht="26.25" customHeight="1" x14ac:dyDescent="0.15">
      <c r="A87" s="641">
        <v>20</v>
      </c>
      <c r="B87" s="642"/>
      <c r="C87" s="643"/>
      <c r="D87" s="643"/>
      <c r="E87" s="643"/>
      <c r="F87" s="643"/>
      <c r="G87" s="643"/>
      <c r="H87" s="643"/>
      <c r="I87" s="643"/>
      <c r="J87" s="643"/>
      <c r="K87" s="643"/>
      <c r="L87" s="643"/>
      <c r="M87" s="643"/>
      <c r="N87" s="643"/>
      <c r="O87" s="643"/>
      <c r="P87" s="644"/>
      <c r="Q87" s="645"/>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7"/>
      <c r="BA87" s="647"/>
      <c r="BB87" s="647"/>
      <c r="BC87" s="647"/>
      <c r="BD87" s="648"/>
      <c r="BE87" s="572"/>
      <c r="BF87" s="572"/>
      <c r="BG87" s="572"/>
      <c r="BH87" s="572"/>
      <c r="BI87" s="572"/>
      <c r="BJ87" s="572"/>
      <c r="BK87" s="572"/>
      <c r="BL87" s="572"/>
      <c r="BM87" s="572"/>
      <c r="BN87" s="572"/>
      <c r="BO87" s="572"/>
      <c r="BP87" s="572"/>
      <c r="BQ87" s="524">
        <v>81</v>
      </c>
      <c r="BR87" s="616"/>
      <c r="BS87" s="617"/>
      <c r="BT87" s="618"/>
      <c r="BU87" s="618"/>
      <c r="BV87" s="618"/>
      <c r="BW87" s="618"/>
      <c r="BX87" s="618"/>
      <c r="BY87" s="618"/>
      <c r="BZ87" s="618"/>
      <c r="CA87" s="618"/>
      <c r="CB87" s="618"/>
      <c r="CC87" s="618"/>
      <c r="CD87" s="618"/>
      <c r="CE87" s="618"/>
      <c r="CF87" s="618"/>
      <c r="CG87" s="619"/>
      <c r="CH87" s="620"/>
      <c r="CI87" s="621"/>
      <c r="CJ87" s="621"/>
      <c r="CK87" s="621"/>
      <c r="CL87" s="622"/>
      <c r="CM87" s="620"/>
      <c r="CN87" s="621"/>
      <c r="CO87" s="621"/>
      <c r="CP87" s="621"/>
      <c r="CQ87" s="622"/>
      <c r="CR87" s="620"/>
      <c r="CS87" s="621"/>
      <c r="CT87" s="621"/>
      <c r="CU87" s="621"/>
      <c r="CV87" s="622"/>
      <c r="CW87" s="620"/>
      <c r="CX87" s="621"/>
      <c r="CY87" s="621"/>
      <c r="CZ87" s="621"/>
      <c r="DA87" s="622"/>
      <c r="DB87" s="620"/>
      <c r="DC87" s="621"/>
      <c r="DD87" s="621"/>
      <c r="DE87" s="621"/>
      <c r="DF87" s="622"/>
      <c r="DG87" s="620"/>
      <c r="DH87" s="621"/>
      <c r="DI87" s="621"/>
      <c r="DJ87" s="621"/>
      <c r="DK87" s="622"/>
      <c r="DL87" s="620"/>
      <c r="DM87" s="621"/>
      <c r="DN87" s="621"/>
      <c r="DO87" s="621"/>
      <c r="DP87" s="622"/>
      <c r="DQ87" s="620"/>
      <c r="DR87" s="621"/>
      <c r="DS87" s="621"/>
      <c r="DT87" s="621"/>
      <c r="DU87" s="622"/>
      <c r="DV87" s="617"/>
      <c r="DW87" s="618"/>
      <c r="DX87" s="618"/>
      <c r="DY87" s="618"/>
      <c r="DZ87" s="623"/>
      <c r="EA87" s="468"/>
    </row>
    <row r="88" spans="1:131" ht="26.25" customHeight="1" thickBot="1" x14ac:dyDescent="0.2">
      <c r="A88" s="555" t="s">
        <v>321</v>
      </c>
      <c r="B88" s="556" t="s">
        <v>358</v>
      </c>
      <c r="C88" s="557"/>
      <c r="D88" s="557"/>
      <c r="E88" s="557"/>
      <c r="F88" s="557"/>
      <c r="G88" s="557"/>
      <c r="H88" s="557"/>
      <c r="I88" s="557"/>
      <c r="J88" s="557"/>
      <c r="K88" s="557"/>
      <c r="L88" s="557"/>
      <c r="M88" s="557"/>
      <c r="N88" s="557"/>
      <c r="O88" s="557"/>
      <c r="P88" s="558"/>
      <c r="Q88" s="601"/>
      <c r="R88" s="602"/>
      <c r="S88" s="602"/>
      <c r="T88" s="602"/>
      <c r="U88" s="602"/>
      <c r="V88" s="602"/>
      <c r="W88" s="602"/>
      <c r="X88" s="602"/>
      <c r="Y88" s="602"/>
      <c r="Z88" s="602"/>
      <c r="AA88" s="602"/>
      <c r="AB88" s="602"/>
      <c r="AC88" s="602"/>
      <c r="AD88" s="602"/>
      <c r="AE88" s="602"/>
      <c r="AF88" s="605"/>
      <c r="AG88" s="605"/>
      <c r="AH88" s="605"/>
      <c r="AI88" s="605"/>
      <c r="AJ88" s="605"/>
      <c r="AK88" s="602"/>
      <c r="AL88" s="602"/>
      <c r="AM88" s="602"/>
      <c r="AN88" s="602"/>
      <c r="AO88" s="602"/>
      <c r="AP88" s="605"/>
      <c r="AQ88" s="605"/>
      <c r="AR88" s="605"/>
      <c r="AS88" s="605"/>
      <c r="AT88" s="605"/>
      <c r="AU88" s="605"/>
      <c r="AV88" s="605"/>
      <c r="AW88" s="605"/>
      <c r="AX88" s="605"/>
      <c r="AY88" s="605"/>
      <c r="AZ88" s="609"/>
      <c r="BA88" s="609"/>
      <c r="BB88" s="609"/>
      <c r="BC88" s="609"/>
      <c r="BD88" s="610"/>
      <c r="BE88" s="572"/>
      <c r="BF88" s="572"/>
      <c r="BG88" s="572"/>
      <c r="BH88" s="572"/>
      <c r="BI88" s="572"/>
      <c r="BJ88" s="572"/>
      <c r="BK88" s="572"/>
      <c r="BL88" s="572"/>
      <c r="BM88" s="572"/>
      <c r="BN88" s="572"/>
      <c r="BO88" s="572"/>
      <c r="BP88" s="572"/>
      <c r="BQ88" s="524">
        <v>82</v>
      </c>
      <c r="BR88" s="616"/>
      <c r="BS88" s="617"/>
      <c r="BT88" s="618"/>
      <c r="BU88" s="618"/>
      <c r="BV88" s="618"/>
      <c r="BW88" s="618"/>
      <c r="BX88" s="618"/>
      <c r="BY88" s="618"/>
      <c r="BZ88" s="618"/>
      <c r="CA88" s="618"/>
      <c r="CB88" s="618"/>
      <c r="CC88" s="618"/>
      <c r="CD88" s="618"/>
      <c r="CE88" s="618"/>
      <c r="CF88" s="618"/>
      <c r="CG88" s="619"/>
      <c r="CH88" s="620"/>
      <c r="CI88" s="621"/>
      <c r="CJ88" s="621"/>
      <c r="CK88" s="621"/>
      <c r="CL88" s="622"/>
      <c r="CM88" s="620"/>
      <c r="CN88" s="621"/>
      <c r="CO88" s="621"/>
      <c r="CP88" s="621"/>
      <c r="CQ88" s="622"/>
      <c r="CR88" s="620"/>
      <c r="CS88" s="621"/>
      <c r="CT88" s="621"/>
      <c r="CU88" s="621"/>
      <c r="CV88" s="622"/>
      <c r="CW88" s="620"/>
      <c r="CX88" s="621"/>
      <c r="CY88" s="621"/>
      <c r="CZ88" s="621"/>
      <c r="DA88" s="622"/>
      <c r="DB88" s="620"/>
      <c r="DC88" s="621"/>
      <c r="DD88" s="621"/>
      <c r="DE88" s="621"/>
      <c r="DF88" s="622"/>
      <c r="DG88" s="620"/>
      <c r="DH88" s="621"/>
      <c r="DI88" s="621"/>
      <c r="DJ88" s="621"/>
      <c r="DK88" s="622"/>
      <c r="DL88" s="620"/>
      <c r="DM88" s="621"/>
      <c r="DN88" s="621"/>
      <c r="DO88" s="621"/>
      <c r="DP88" s="622"/>
      <c r="DQ88" s="620"/>
      <c r="DR88" s="621"/>
      <c r="DS88" s="621"/>
      <c r="DT88" s="621"/>
      <c r="DU88" s="622"/>
      <c r="DV88" s="617"/>
      <c r="DW88" s="618"/>
      <c r="DX88" s="618"/>
      <c r="DY88" s="618"/>
      <c r="DZ88" s="623"/>
      <c r="EA88" s="468"/>
    </row>
    <row r="89" spans="1:131" ht="26.25" hidden="1" customHeight="1" x14ac:dyDescent="0.15">
      <c r="A89" s="649"/>
      <c r="B89" s="650"/>
      <c r="C89" s="650"/>
      <c r="D89" s="650"/>
      <c r="E89" s="650"/>
      <c r="F89" s="650"/>
      <c r="G89" s="650"/>
      <c r="H89" s="650"/>
      <c r="I89" s="650"/>
      <c r="J89" s="650"/>
      <c r="K89" s="650"/>
      <c r="L89" s="650"/>
      <c r="M89" s="650"/>
      <c r="N89" s="650"/>
      <c r="O89" s="650"/>
      <c r="P89" s="650"/>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2"/>
      <c r="BA89" s="652"/>
      <c r="BB89" s="652"/>
      <c r="BC89" s="652"/>
      <c r="BD89" s="652"/>
      <c r="BE89" s="572"/>
      <c r="BF89" s="572"/>
      <c r="BG89" s="572"/>
      <c r="BH89" s="572"/>
      <c r="BI89" s="572"/>
      <c r="BJ89" s="572"/>
      <c r="BK89" s="572"/>
      <c r="BL89" s="572"/>
      <c r="BM89" s="572"/>
      <c r="BN89" s="572"/>
      <c r="BO89" s="572"/>
      <c r="BP89" s="572"/>
      <c r="BQ89" s="524">
        <v>83</v>
      </c>
      <c r="BR89" s="616"/>
      <c r="BS89" s="617"/>
      <c r="BT89" s="618"/>
      <c r="BU89" s="618"/>
      <c r="BV89" s="618"/>
      <c r="BW89" s="618"/>
      <c r="BX89" s="618"/>
      <c r="BY89" s="618"/>
      <c r="BZ89" s="618"/>
      <c r="CA89" s="618"/>
      <c r="CB89" s="618"/>
      <c r="CC89" s="618"/>
      <c r="CD89" s="618"/>
      <c r="CE89" s="618"/>
      <c r="CF89" s="618"/>
      <c r="CG89" s="619"/>
      <c r="CH89" s="620"/>
      <c r="CI89" s="621"/>
      <c r="CJ89" s="621"/>
      <c r="CK89" s="621"/>
      <c r="CL89" s="622"/>
      <c r="CM89" s="620"/>
      <c r="CN89" s="621"/>
      <c r="CO89" s="621"/>
      <c r="CP89" s="621"/>
      <c r="CQ89" s="622"/>
      <c r="CR89" s="620"/>
      <c r="CS89" s="621"/>
      <c r="CT89" s="621"/>
      <c r="CU89" s="621"/>
      <c r="CV89" s="622"/>
      <c r="CW89" s="620"/>
      <c r="CX89" s="621"/>
      <c r="CY89" s="621"/>
      <c r="CZ89" s="621"/>
      <c r="DA89" s="622"/>
      <c r="DB89" s="620"/>
      <c r="DC89" s="621"/>
      <c r="DD89" s="621"/>
      <c r="DE89" s="621"/>
      <c r="DF89" s="622"/>
      <c r="DG89" s="620"/>
      <c r="DH89" s="621"/>
      <c r="DI89" s="621"/>
      <c r="DJ89" s="621"/>
      <c r="DK89" s="622"/>
      <c r="DL89" s="620"/>
      <c r="DM89" s="621"/>
      <c r="DN89" s="621"/>
      <c r="DO89" s="621"/>
      <c r="DP89" s="622"/>
      <c r="DQ89" s="620"/>
      <c r="DR89" s="621"/>
      <c r="DS89" s="621"/>
      <c r="DT89" s="621"/>
      <c r="DU89" s="622"/>
      <c r="DV89" s="617"/>
      <c r="DW89" s="618"/>
      <c r="DX89" s="618"/>
      <c r="DY89" s="618"/>
      <c r="DZ89" s="623"/>
      <c r="EA89" s="468"/>
    </row>
    <row r="90" spans="1:131" ht="26.25" hidden="1" customHeight="1" x14ac:dyDescent="0.15">
      <c r="A90" s="649"/>
      <c r="B90" s="650"/>
      <c r="C90" s="650"/>
      <c r="D90" s="650"/>
      <c r="E90" s="650"/>
      <c r="F90" s="650"/>
      <c r="G90" s="650"/>
      <c r="H90" s="650"/>
      <c r="I90" s="650"/>
      <c r="J90" s="650"/>
      <c r="K90" s="650"/>
      <c r="L90" s="650"/>
      <c r="M90" s="650"/>
      <c r="N90" s="650"/>
      <c r="O90" s="650"/>
      <c r="P90" s="650"/>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2"/>
      <c r="BA90" s="652"/>
      <c r="BB90" s="652"/>
      <c r="BC90" s="652"/>
      <c r="BD90" s="652"/>
      <c r="BE90" s="572"/>
      <c r="BF90" s="572"/>
      <c r="BG90" s="572"/>
      <c r="BH90" s="572"/>
      <c r="BI90" s="572"/>
      <c r="BJ90" s="572"/>
      <c r="BK90" s="572"/>
      <c r="BL90" s="572"/>
      <c r="BM90" s="572"/>
      <c r="BN90" s="572"/>
      <c r="BO90" s="572"/>
      <c r="BP90" s="572"/>
      <c r="BQ90" s="524">
        <v>84</v>
      </c>
      <c r="BR90" s="616"/>
      <c r="BS90" s="617"/>
      <c r="BT90" s="618"/>
      <c r="BU90" s="618"/>
      <c r="BV90" s="618"/>
      <c r="BW90" s="618"/>
      <c r="BX90" s="618"/>
      <c r="BY90" s="618"/>
      <c r="BZ90" s="618"/>
      <c r="CA90" s="618"/>
      <c r="CB90" s="618"/>
      <c r="CC90" s="618"/>
      <c r="CD90" s="618"/>
      <c r="CE90" s="618"/>
      <c r="CF90" s="618"/>
      <c r="CG90" s="619"/>
      <c r="CH90" s="620"/>
      <c r="CI90" s="621"/>
      <c r="CJ90" s="621"/>
      <c r="CK90" s="621"/>
      <c r="CL90" s="622"/>
      <c r="CM90" s="620"/>
      <c r="CN90" s="621"/>
      <c r="CO90" s="621"/>
      <c r="CP90" s="621"/>
      <c r="CQ90" s="622"/>
      <c r="CR90" s="620"/>
      <c r="CS90" s="621"/>
      <c r="CT90" s="621"/>
      <c r="CU90" s="621"/>
      <c r="CV90" s="622"/>
      <c r="CW90" s="620"/>
      <c r="CX90" s="621"/>
      <c r="CY90" s="621"/>
      <c r="CZ90" s="621"/>
      <c r="DA90" s="622"/>
      <c r="DB90" s="620"/>
      <c r="DC90" s="621"/>
      <c r="DD90" s="621"/>
      <c r="DE90" s="621"/>
      <c r="DF90" s="622"/>
      <c r="DG90" s="620"/>
      <c r="DH90" s="621"/>
      <c r="DI90" s="621"/>
      <c r="DJ90" s="621"/>
      <c r="DK90" s="622"/>
      <c r="DL90" s="620"/>
      <c r="DM90" s="621"/>
      <c r="DN90" s="621"/>
      <c r="DO90" s="621"/>
      <c r="DP90" s="622"/>
      <c r="DQ90" s="620"/>
      <c r="DR90" s="621"/>
      <c r="DS90" s="621"/>
      <c r="DT90" s="621"/>
      <c r="DU90" s="622"/>
      <c r="DV90" s="617"/>
      <c r="DW90" s="618"/>
      <c r="DX90" s="618"/>
      <c r="DY90" s="618"/>
      <c r="DZ90" s="623"/>
      <c r="EA90" s="468"/>
    </row>
    <row r="91" spans="1:131" ht="26.25" hidden="1" customHeight="1" x14ac:dyDescent="0.15">
      <c r="A91" s="649"/>
      <c r="B91" s="650"/>
      <c r="C91" s="650"/>
      <c r="D91" s="650"/>
      <c r="E91" s="650"/>
      <c r="F91" s="650"/>
      <c r="G91" s="650"/>
      <c r="H91" s="650"/>
      <c r="I91" s="650"/>
      <c r="J91" s="650"/>
      <c r="K91" s="650"/>
      <c r="L91" s="650"/>
      <c r="M91" s="650"/>
      <c r="N91" s="650"/>
      <c r="O91" s="650"/>
      <c r="P91" s="650"/>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2"/>
      <c r="BA91" s="652"/>
      <c r="BB91" s="652"/>
      <c r="BC91" s="652"/>
      <c r="BD91" s="652"/>
      <c r="BE91" s="572"/>
      <c r="BF91" s="572"/>
      <c r="BG91" s="572"/>
      <c r="BH91" s="572"/>
      <c r="BI91" s="572"/>
      <c r="BJ91" s="572"/>
      <c r="BK91" s="572"/>
      <c r="BL91" s="572"/>
      <c r="BM91" s="572"/>
      <c r="BN91" s="572"/>
      <c r="BO91" s="572"/>
      <c r="BP91" s="572"/>
      <c r="BQ91" s="524">
        <v>85</v>
      </c>
      <c r="BR91" s="616"/>
      <c r="BS91" s="617"/>
      <c r="BT91" s="618"/>
      <c r="BU91" s="618"/>
      <c r="BV91" s="618"/>
      <c r="BW91" s="618"/>
      <c r="BX91" s="618"/>
      <c r="BY91" s="618"/>
      <c r="BZ91" s="618"/>
      <c r="CA91" s="618"/>
      <c r="CB91" s="618"/>
      <c r="CC91" s="618"/>
      <c r="CD91" s="618"/>
      <c r="CE91" s="618"/>
      <c r="CF91" s="618"/>
      <c r="CG91" s="619"/>
      <c r="CH91" s="620"/>
      <c r="CI91" s="621"/>
      <c r="CJ91" s="621"/>
      <c r="CK91" s="621"/>
      <c r="CL91" s="622"/>
      <c r="CM91" s="620"/>
      <c r="CN91" s="621"/>
      <c r="CO91" s="621"/>
      <c r="CP91" s="621"/>
      <c r="CQ91" s="622"/>
      <c r="CR91" s="620"/>
      <c r="CS91" s="621"/>
      <c r="CT91" s="621"/>
      <c r="CU91" s="621"/>
      <c r="CV91" s="622"/>
      <c r="CW91" s="620"/>
      <c r="CX91" s="621"/>
      <c r="CY91" s="621"/>
      <c r="CZ91" s="621"/>
      <c r="DA91" s="622"/>
      <c r="DB91" s="620"/>
      <c r="DC91" s="621"/>
      <c r="DD91" s="621"/>
      <c r="DE91" s="621"/>
      <c r="DF91" s="622"/>
      <c r="DG91" s="620"/>
      <c r="DH91" s="621"/>
      <c r="DI91" s="621"/>
      <c r="DJ91" s="621"/>
      <c r="DK91" s="622"/>
      <c r="DL91" s="620"/>
      <c r="DM91" s="621"/>
      <c r="DN91" s="621"/>
      <c r="DO91" s="621"/>
      <c r="DP91" s="622"/>
      <c r="DQ91" s="620"/>
      <c r="DR91" s="621"/>
      <c r="DS91" s="621"/>
      <c r="DT91" s="621"/>
      <c r="DU91" s="622"/>
      <c r="DV91" s="617"/>
      <c r="DW91" s="618"/>
      <c r="DX91" s="618"/>
      <c r="DY91" s="618"/>
      <c r="DZ91" s="623"/>
      <c r="EA91" s="468"/>
    </row>
    <row r="92" spans="1:131" ht="26.25" hidden="1" customHeight="1" x14ac:dyDescent="0.15">
      <c r="A92" s="649"/>
      <c r="B92" s="650"/>
      <c r="C92" s="650"/>
      <c r="D92" s="650"/>
      <c r="E92" s="650"/>
      <c r="F92" s="650"/>
      <c r="G92" s="650"/>
      <c r="H92" s="650"/>
      <c r="I92" s="650"/>
      <c r="J92" s="650"/>
      <c r="K92" s="650"/>
      <c r="L92" s="650"/>
      <c r="M92" s="650"/>
      <c r="N92" s="650"/>
      <c r="O92" s="650"/>
      <c r="P92" s="650"/>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2"/>
      <c r="BA92" s="652"/>
      <c r="BB92" s="652"/>
      <c r="BC92" s="652"/>
      <c r="BD92" s="652"/>
      <c r="BE92" s="572"/>
      <c r="BF92" s="572"/>
      <c r="BG92" s="572"/>
      <c r="BH92" s="572"/>
      <c r="BI92" s="572"/>
      <c r="BJ92" s="572"/>
      <c r="BK92" s="572"/>
      <c r="BL92" s="572"/>
      <c r="BM92" s="572"/>
      <c r="BN92" s="572"/>
      <c r="BO92" s="572"/>
      <c r="BP92" s="572"/>
      <c r="BQ92" s="524">
        <v>86</v>
      </c>
      <c r="BR92" s="616"/>
      <c r="BS92" s="617"/>
      <c r="BT92" s="618"/>
      <c r="BU92" s="618"/>
      <c r="BV92" s="618"/>
      <c r="BW92" s="618"/>
      <c r="BX92" s="618"/>
      <c r="BY92" s="618"/>
      <c r="BZ92" s="618"/>
      <c r="CA92" s="618"/>
      <c r="CB92" s="618"/>
      <c r="CC92" s="618"/>
      <c r="CD92" s="618"/>
      <c r="CE92" s="618"/>
      <c r="CF92" s="618"/>
      <c r="CG92" s="619"/>
      <c r="CH92" s="620"/>
      <c r="CI92" s="621"/>
      <c r="CJ92" s="621"/>
      <c r="CK92" s="621"/>
      <c r="CL92" s="622"/>
      <c r="CM92" s="620"/>
      <c r="CN92" s="621"/>
      <c r="CO92" s="621"/>
      <c r="CP92" s="621"/>
      <c r="CQ92" s="622"/>
      <c r="CR92" s="620"/>
      <c r="CS92" s="621"/>
      <c r="CT92" s="621"/>
      <c r="CU92" s="621"/>
      <c r="CV92" s="622"/>
      <c r="CW92" s="620"/>
      <c r="CX92" s="621"/>
      <c r="CY92" s="621"/>
      <c r="CZ92" s="621"/>
      <c r="DA92" s="622"/>
      <c r="DB92" s="620"/>
      <c r="DC92" s="621"/>
      <c r="DD92" s="621"/>
      <c r="DE92" s="621"/>
      <c r="DF92" s="622"/>
      <c r="DG92" s="620"/>
      <c r="DH92" s="621"/>
      <c r="DI92" s="621"/>
      <c r="DJ92" s="621"/>
      <c r="DK92" s="622"/>
      <c r="DL92" s="620"/>
      <c r="DM92" s="621"/>
      <c r="DN92" s="621"/>
      <c r="DO92" s="621"/>
      <c r="DP92" s="622"/>
      <c r="DQ92" s="620"/>
      <c r="DR92" s="621"/>
      <c r="DS92" s="621"/>
      <c r="DT92" s="621"/>
      <c r="DU92" s="622"/>
      <c r="DV92" s="617"/>
      <c r="DW92" s="618"/>
      <c r="DX92" s="618"/>
      <c r="DY92" s="618"/>
      <c r="DZ92" s="623"/>
      <c r="EA92" s="468"/>
    </row>
    <row r="93" spans="1:131" ht="26.25" hidden="1" customHeight="1" x14ac:dyDescent="0.15">
      <c r="A93" s="649"/>
      <c r="B93" s="650"/>
      <c r="C93" s="650"/>
      <c r="D93" s="650"/>
      <c r="E93" s="650"/>
      <c r="F93" s="650"/>
      <c r="G93" s="650"/>
      <c r="H93" s="650"/>
      <c r="I93" s="650"/>
      <c r="J93" s="650"/>
      <c r="K93" s="650"/>
      <c r="L93" s="650"/>
      <c r="M93" s="650"/>
      <c r="N93" s="650"/>
      <c r="O93" s="650"/>
      <c r="P93" s="650"/>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2"/>
      <c r="BA93" s="652"/>
      <c r="BB93" s="652"/>
      <c r="BC93" s="652"/>
      <c r="BD93" s="652"/>
      <c r="BE93" s="572"/>
      <c r="BF93" s="572"/>
      <c r="BG93" s="572"/>
      <c r="BH93" s="572"/>
      <c r="BI93" s="572"/>
      <c r="BJ93" s="572"/>
      <c r="BK93" s="572"/>
      <c r="BL93" s="572"/>
      <c r="BM93" s="572"/>
      <c r="BN93" s="572"/>
      <c r="BO93" s="572"/>
      <c r="BP93" s="572"/>
      <c r="BQ93" s="524">
        <v>87</v>
      </c>
      <c r="BR93" s="616"/>
      <c r="BS93" s="617"/>
      <c r="BT93" s="618"/>
      <c r="BU93" s="618"/>
      <c r="BV93" s="618"/>
      <c r="BW93" s="618"/>
      <c r="BX93" s="618"/>
      <c r="BY93" s="618"/>
      <c r="BZ93" s="618"/>
      <c r="CA93" s="618"/>
      <c r="CB93" s="618"/>
      <c r="CC93" s="618"/>
      <c r="CD93" s="618"/>
      <c r="CE93" s="618"/>
      <c r="CF93" s="618"/>
      <c r="CG93" s="619"/>
      <c r="CH93" s="620"/>
      <c r="CI93" s="621"/>
      <c r="CJ93" s="621"/>
      <c r="CK93" s="621"/>
      <c r="CL93" s="622"/>
      <c r="CM93" s="620"/>
      <c r="CN93" s="621"/>
      <c r="CO93" s="621"/>
      <c r="CP93" s="621"/>
      <c r="CQ93" s="622"/>
      <c r="CR93" s="620"/>
      <c r="CS93" s="621"/>
      <c r="CT93" s="621"/>
      <c r="CU93" s="621"/>
      <c r="CV93" s="622"/>
      <c r="CW93" s="620"/>
      <c r="CX93" s="621"/>
      <c r="CY93" s="621"/>
      <c r="CZ93" s="621"/>
      <c r="DA93" s="622"/>
      <c r="DB93" s="620"/>
      <c r="DC93" s="621"/>
      <c r="DD93" s="621"/>
      <c r="DE93" s="621"/>
      <c r="DF93" s="622"/>
      <c r="DG93" s="620"/>
      <c r="DH93" s="621"/>
      <c r="DI93" s="621"/>
      <c r="DJ93" s="621"/>
      <c r="DK93" s="622"/>
      <c r="DL93" s="620"/>
      <c r="DM93" s="621"/>
      <c r="DN93" s="621"/>
      <c r="DO93" s="621"/>
      <c r="DP93" s="622"/>
      <c r="DQ93" s="620"/>
      <c r="DR93" s="621"/>
      <c r="DS93" s="621"/>
      <c r="DT93" s="621"/>
      <c r="DU93" s="622"/>
      <c r="DV93" s="617"/>
      <c r="DW93" s="618"/>
      <c r="DX93" s="618"/>
      <c r="DY93" s="618"/>
      <c r="DZ93" s="623"/>
      <c r="EA93" s="468"/>
    </row>
    <row r="94" spans="1:131" ht="26.25" hidden="1" customHeight="1" x14ac:dyDescent="0.15">
      <c r="A94" s="649"/>
      <c r="B94" s="650"/>
      <c r="C94" s="650"/>
      <c r="D94" s="650"/>
      <c r="E94" s="650"/>
      <c r="F94" s="650"/>
      <c r="G94" s="650"/>
      <c r="H94" s="650"/>
      <c r="I94" s="650"/>
      <c r="J94" s="650"/>
      <c r="K94" s="650"/>
      <c r="L94" s="650"/>
      <c r="M94" s="650"/>
      <c r="N94" s="650"/>
      <c r="O94" s="650"/>
      <c r="P94" s="650"/>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2"/>
      <c r="BA94" s="652"/>
      <c r="BB94" s="652"/>
      <c r="BC94" s="652"/>
      <c r="BD94" s="652"/>
      <c r="BE94" s="572"/>
      <c r="BF94" s="572"/>
      <c r="BG94" s="572"/>
      <c r="BH94" s="572"/>
      <c r="BI94" s="572"/>
      <c r="BJ94" s="572"/>
      <c r="BK94" s="572"/>
      <c r="BL94" s="572"/>
      <c r="BM94" s="572"/>
      <c r="BN94" s="572"/>
      <c r="BO94" s="572"/>
      <c r="BP94" s="572"/>
      <c r="BQ94" s="524">
        <v>88</v>
      </c>
      <c r="BR94" s="616"/>
      <c r="BS94" s="617"/>
      <c r="BT94" s="618"/>
      <c r="BU94" s="618"/>
      <c r="BV94" s="618"/>
      <c r="BW94" s="618"/>
      <c r="BX94" s="618"/>
      <c r="BY94" s="618"/>
      <c r="BZ94" s="618"/>
      <c r="CA94" s="618"/>
      <c r="CB94" s="618"/>
      <c r="CC94" s="618"/>
      <c r="CD94" s="618"/>
      <c r="CE94" s="618"/>
      <c r="CF94" s="618"/>
      <c r="CG94" s="619"/>
      <c r="CH94" s="620"/>
      <c r="CI94" s="621"/>
      <c r="CJ94" s="621"/>
      <c r="CK94" s="621"/>
      <c r="CL94" s="622"/>
      <c r="CM94" s="620"/>
      <c r="CN94" s="621"/>
      <c r="CO94" s="621"/>
      <c r="CP94" s="621"/>
      <c r="CQ94" s="622"/>
      <c r="CR94" s="620"/>
      <c r="CS94" s="621"/>
      <c r="CT94" s="621"/>
      <c r="CU94" s="621"/>
      <c r="CV94" s="622"/>
      <c r="CW94" s="620"/>
      <c r="CX94" s="621"/>
      <c r="CY94" s="621"/>
      <c r="CZ94" s="621"/>
      <c r="DA94" s="622"/>
      <c r="DB94" s="620"/>
      <c r="DC94" s="621"/>
      <c r="DD94" s="621"/>
      <c r="DE94" s="621"/>
      <c r="DF94" s="622"/>
      <c r="DG94" s="620"/>
      <c r="DH94" s="621"/>
      <c r="DI94" s="621"/>
      <c r="DJ94" s="621"/>
      <c r="DK94" s="622"/>
      <c r="DL94" s="620"/>
      <c r="DM94" s="621"/>
      <c r="DN94" s="621"/>
      <c r="DO94" s="621"/>
      <c r="DP94" s="622"/>
      <c r="DQ94" s="620"/>
      <c r="DR94" s="621"/>
      <c r="DS94" s="621"/>
      <c r="DT94" s="621"/>
      <c r="DU94" s="622"/>
      <c r="DV94" s="617"/>
      <c r="DW94" s="618"/>
      <c r="DX94" s="618"/>
      <c r="DY94" s="618"/>
      <c r="DZ94" s="623"/>
      <c r="EA94" s="468"/>
    </row>
    <row r="95" spans="1:131" ht="26.25" hidden="1" customHeight="1" x14ac:dyDescent="0.15">
      <c r="A95" s="649"/>
      <c r="B95" s="650"/>
      <c r="C95" s="650"/>
      <c r="D95" s="650"/>
      <c r="E95" s="650"/>
      <c r="F95" s="650"/>
      <c r="G95" s="650"/>
      <c r="H95" s="650"/>
      <c r="I95" s="650"/>
      <c r="J95" s="650"/>
      <c r="K95" s="650"/>
      <c r="L95" s="650"/>
      <c r="M95" s="650"/>
      <c r="N95" s="650"/>
      <c r="O95" s="650"/>
      <c r="P95" s="650"/>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2"/>
      <c r="BA95" s="652"/>
      <c r="BB95" s="652"/>
      <c r="BC95" s="652"/>
      <c r="BD95" s="652"/>
      <c r="BE95" s="572"/>
      <c r="BF95" s="572"/>
      <c r="BG95" s="572"/>
      <c r="BH95" s="572"/>
      <c r="BI95" s="572"/>
      <c r="BJ95" s="572"/>
      <c r="BK95" s="572"/>
      <c r="BL95" s="572"/>
      <c r="BM95" s="572"/>
      <c r="BN95" s="572"/>
      <c r="BO95" s="572"/>
      <c r="BP95" s="572"/>
      <c r="BQ95" s="524">
        <v>89</v>
      </c>
      <c r="BR95" s="616"/>
      <c r="BS95" s="617"/>
      <c r="BT95" s="618"/>
      <c r="BU95" s="618"/>
      <c r="BV95" s="618"/>
      <c r="BW95" s="618"/>
      <c r="BX95" s="618"/>
      <c r="BY95" s="618"/>
      <c r="BZ95" s="618"/>
      <c r="CA95" s="618"/>
      <c r="CB95" s="618"/>
      <c r="CC95" s="618"/>
      <c r="CD95" s="618"/>
      <c r="CE95" s="618"/>
      <c r="CF95" s="618"/>
      <c r="CG95" s="619"/>
      <c r="CH95" s="620"/>
      <c r="CI95" s="621"/>
      <c r="CJ95" s="621"/>
      <c r="CK95" s="621"/>
      <c r="CL95" s="622"/>
      <c r="CM95" s="620"/>
      <c r="CN95" s="621"/>
      <c r="CO95" s="621"/>
      <c r="CP95" s="621"/>
      <c r="CQ95" s="622"/>
      <c r="CR95" s="620"/>
      <c r="CS95" s="621"/>
      <c r="CT95" s="621"/>
      <c r="CU95" s="621"/>
      <c r="CV95" s="622"/>
      <c r="CW95" s="620"/>
      <c r="CX95" s="621"/>
      <c r="CY95" s="621"/>
      <c r="CZ95" s="621"/>
      <c r="DA95" s="622"/>
      <c r="DB95" s="620"/>
      <c r="DC95" s="621"/>
      <c r="DD95" s="621"/>
      <c r="DE95" s="621"/>
      <c r="DF95" s="622"/>
      <c r="DG95" s="620"/>
      <c r="DH95" s="621"/>
      <c r="DI95" s="621"/>
      <c r="DJ95" s="621"/>
      <c r="DK95" s="622"/>
      <c r="DL95" s="620"/>
      <c r="DM95" s="621"/>
      <c r="DN95" s="621"/>
      <c r="DO95" s="621"/>
      <c r="DP95" s="622"/>
      <c r="DQ95" s="620"/>
      <c r="DR95" s="621"/>
      <c r="DS95" s="621"/>
      <c r="DT95" s="621"/>
      <c r="DU95" s="622"/>
      <c r="DV95" s="617"/>
      <c r="DW95" s="618"/>
      <c r="DX95" s="618"/>
      <c r="DY95" s="618"/>
      <c r="DZ95" s="623"/>
      <c r="EA95" s="468"/>
    </row>
    <row r="96" spans="1:131" ht="26.25" hidden="1" customHeight="1" x14ac:dyDescent="0.15">
      <c r="A96" s="649"/>
      <c r="B96" s="650"/>
      <c r="C96" s="650"/>
      <c r="D96" s="650"/>
      <c r="E96" s="650"/>
      <c r="F96" s="650"/>
      <c r="G96" s="650"/>
      <c r="H96" s="650"/>
      <c r="I96" s="650"/>
      <c r="J96" s="650"/>
      <c r="K96" s="650"/>
      <c r="L96" s="650"/>
      <c r="M96" s="650"/>
      <c r="N96" s="650"/>
      <c r="O96" s="650"/>
      <c r="P96" s="650"/>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2"/>
      <c r="BA96" s="652"/>
      <c r="BB96" s="652"/>
      <c r="BC96" s="652"/>
      <c r="BD96" s="652"/>
      <c r="BE96" s="572"/>
      <c r="BF96" s="572"/>
      <c r="BG96" s="572"/>
      <c r="BH96" s="572"/>
      <c r="BI96" s="572"/>
      <c r="BJ96" s="572"/>
      <c r="BK96" s="572"/>
      <c r="BL96" s="572"/>
      <c r="BM96" s="572"/>
      <c r="BN96" s="572"/>
      <c r="BO96" s="572"/>
      <c r="BP96" s="572"/>
      <c r="BQ96" s="524">
        <v>90</v>
      </c>
      <c r="BR96" s="616"/>
      <c r="BS96" s="617"/>
      <c r="BT96" s="618"/>
      <c r="BU96" s="618"/>
      <c r="BV96" s="618"/>
      <c r="BW96" s="618"/>
      <c r="BX96" s="618"/>
      <c r="BY96" s="618"/>
      <c r="BZ96" s="618"/>
      <c r="CA96" s="618"/>
      <c r="CB96" s="618"/>
      <c r="CC96" s="618"/>
      <c r="CD96" s="618"/>
      <c r="CE96" s="618"/>
      <c r="CF96" s="618"/>
      <c r="CG96" s="619"/>
      <c r="CH96" s="620"/>
      <c r="CI96" s="621"/>
      <c r="CJ96" s="621"/>
      <c r="CK96" s="621"/>
      <c r="CL96" s="622"/>
      <c r="CM96" s="620"/>
      <c r="CN96" s="621"/>
      <c r="CO96" s="621"/>
      <c r="CP96" s="621"/>
      <c r="CQ96" s="622"/>
      <c r="CR96" s="620"/>
      <c r="CS96" s="621"/>
      <c r="CT96" s="621"/>
      <c r="CU96" s="621"/>
      <c r="CV96" s="622"/>
      <c r="CW96" s="620"/>
      <c r="CX96" s="621"/>
      <c r="CY96" s="621"/>
      <c r="CZ96" s="621"/>
      <c r="DA96" s="622"/>
      <c r="DB96" s="620"/>
      <c r="DC96" s="621"/>
      <c r="DD96" s="621"/>
      <c r="DE96" s="621"/>
      <c r="DF96" s="622"/>
      <c r="DG96" s="620"/>
      <c r="DH96" s="621"/>
      <c r="DI96" s="621"/>
      <c r="DJ96" s="621"/>
      <c r="DK96" s="622"/>
      <c r="DL96" s="620"/>
      <c r="DM96" s="621"/>
      <c r="DN96" s="621"/>
      <c r="DO96" s="621"/>
      <c r="DP96" s="622"/>
      <c r="DQ96" s="620"/>
      <c r="DR96" s="621"/>
      <c r="DS96" s="621"/>
      <c r="DT96" s="621"/>
      <c r="DU96" s="622"/>
      <c r="DV96" s="617"/>
      <c r="DW96" s="618"/>
      <c r="DX96" s="618"/>
      <c r="DY96" s="618"/>
      <c r="DZ96" s="623"/>
      <c r="EA96" s="468"/>
    </row>
    <row r="97" spans="1:131" ht="26.25" hidden="1" customHeight="1" x14ac:dyDescent="0.15">
      <c r="A97" s="649"/>
      <c r="B97" s="650"/>
      <c r="C97" s="650"/>
      <c r="D97" s="650"/>
      <c r="E97" s="650"/>
      <c r="F97" s="650"/>
      <c r="G97" s="650"/>
      <c r="H97" s="650"/>
      <c r="I97" s="650"/>
      <c r="J97" s="650"/>
      <c r="K97" s="650"/>
      <c r="L97" s="650"/>
      <c r="M97" s="650"/>
      <c r="N97" s="650"/>
      <c r="O97" s="650"/>
      <c r="P97" s="650"/>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2"/>
      <c r="BA97" s="652"/>
      <c r="BB97" s="652"/>
      <c r="BC97" s="652"/>
      <c r="BD97" s="652"/>
      <c r="BE97" s="572"/>
      <c r="BF97" s="572"/>
      <c r="BG97" s="572"/>
      <c r="BH97" s="572"/>
      <c r="BI97" s="572"/>
      <c r="BJ97" s="572"/>
      <c r="BK97" s="572"/>
      <c r="BL97" s="572"/>
      <c r="BM97" s="572"/>
      <c r="BN97" s="572"/>
      <c r="BO97" s="572"/>
      <c r="BP97" s="572"/>
      <c r="BQ97" s="524">
        <v>91</v>
      </c>
      <c r="BR97" s="616"/>
      <c r="BS97" s="617"/>
      <c r="BT97" s="618"/>
      <c r="BU97" s="618"/>
      <c r="BV97" s="618"/>
      <c r="BW97" s="618"/>
      <c r="BX97" s="618"/>
      <c r="BY97" s="618"/>
      <c r="BZ97" s="618"/>
      <c r="CA97" s="618"/>
      <c r="CB97" s="618"/>
      <c r="CC97" s="618"/>
      <c r="CD97" s="618"/>
      <c r="CE97" s="618"/>
      <c r="CF97" s="618"/>
      <c r="CG97" s="619"/>
      <c r="CH97" s="620"/>
      <c r="CI97" s="621"/>
      <c r="CJ97" s="621"/>
      <c r="CK97" s="621"/>
      <c r="CL97" s="622"/>
      <c r="CM97" s="620"/>
      <c r="CN97" s="621"/>
      <c r="CO97" s="621"/>
      <c r="CP97" s="621"/>
      <c r="CQ97" s="622"/>
      <c r="CR97" s="620"/>
      <c r="CS97" s="621"/>
      <c r="CT97" s="621"/>
      <c r="CU97" s="621"/>
      <c r="CV97" s="622"/>
      <c r="CW97" s="620"/>
      <c r="CX97" s="621"/>
      <c r="CY97" s="621"/>
      <c r="CZ97" s="621"/>
      <c r="DA97" s="622"/>
      <c r="DB97" s="620"/>
      <c r="DC97" s="621"/>
      <c r="DD97" s="621"/>
      <c r="DE97" s="621"/>
      <c r="DF97" s="622"/>
      <c r="DG97" s="620"/>
      <c r="DH97" s="621"/>
      <c r="DI97" s="621"/>
      <c r="DJ97" s="621"/>
      <c r="DK97" s="622"/>
      <c r="DL97" s="620"/>
      <c r="DM97" s="621"/>
      <c r="DN97" s="621"/>
      <c r="DO97" s="621"/>
      <c r="DP97" s="622"/>
      <c r="DQ97" s="620"/>
      <c r="DR97" s="621"/>
      <c r="DS97" s="621"/>
      <c r="DT97" s="621"/>
      <c r="DU97" s="622"/>
      <c r="DV97" s="617"/>
      <c r="DW97" s="618"/>
      <c r="DX97" s="618"/>
      <c r="DY97" s="618"/>
      <c r="DZ97" s="623"/>
      <c r="EA97" s="468"/>
    </row>
    <row r="98" spans="1:131" ht="26.25" hidden="1" customHeight="1" x14ac:dyDescent="0.15">
      <c r="A98" s="649"/>
      <c r="B98" s="650"/>
      <c r="C98" s="650"/>
      <c r="D98" s="650"/>
      <c r="E98" s="650"/>
      <c r="F98" s="650"/>
      <c r="G98" s="650"/>
      <c r="H98" s="650"/>
      <c r="I98" s="650"/>
      <c r="J98" s="650"/>
      <c r="K98" s="650"/>
      <c r="L98" s="650"/>
      <c r="M98" s="650"/>
      <c r="N98" s="650"/>
      <c r="O98" s="650"/>
      <c r="P98" s="650"/>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2"/>
      <c r="BA98" s="652"/>
      <c r="BB98" s="652"/>
      <c r="BC98" s="652"/>
      <c r="BD98" s="652"/>
      <c r="BE98" s="572"/>
      <c r="BF98" s="572"/>
      <c r="BG98" s="572"/>
      <c r="BH98" s="572"/>
      <c r="BI98" s="572"/>
      <c r="BJ98" s="572"/>
      <c r="BK98" s="572"/>
      <c r="BL98" s="572"/>
      <c r="BM98" s="572"/>
      <c r="BN98" s="572"/>
      <c r="BO98" s="572"/>
      <c r="BP98" s="572"/>
      <c r="BQ98" s="524">
        <v>92</v>
      </c>
      <c r="BR98" s="616"/>
      <c r="BS98" s="617"/>
      <c r="BT98" s="618"/>
      <c r="BU98" s="618"/>
      <c r="BV98" s="618"/>
      <c r="BW98" s="618"/>
      <c r="BX98" s="618"/>
      <c r="BY98" s="618"/>
      <c r="BZ98" s="618"/>
      <c r="CA98" s="618"/>
      <c r="CB98" s="618"/>
      <c r="CC98" s="618"/>
      <c r="CD98" s="618"/>
      <c r="CE98" s="618"/>
      <c r="CF98" s="618"/>
      <c r="CG98" s="619"/>
      <c r="CH98" s="620"/>
      <c r="CI98" s="621"/>
      <c r="CJ98" s="621"/>
      <c r="CK98" s="621"/>
      <c r="CL98" s="622"/>
      <c r="CM98" s="620"/>
      <c r="CN98" s="621"/>
      <c r="CO98" s="621"/>
      <c r="CP98" s="621"/>
      <c r="CQ98" s="622"/>
      <c r="CR98" s="620"/>
      <c r="CS98" s="621"/>
      <c r="CT98" s="621"/>
      <c r="CU98" s="621"/>
      <c r="CV98" s="622"/>
      <c r="CW98" s="620"/>
      <c r="CX98" s="621"/>
      <c r="CY98" s="621"/>
      <c r="CZ98" s="621"/>
      <c r="DA98" s="622"/>
      <c r="DB98" s="620"/>
      <c r="DC98" s="621"/>
      <c r="DD98" s="621"/>
      <c r="DE98" s="621"/>
      <c r="DF98" s="622"/>
      <c r="DG98" s="620"/>
      <c r="DH98" s="621"/>
      <c r="DI98" s="621"/>
      <c r="DJ98" s="621"/>
      <c r="DK98" s="622"/>
      <c r="DL98" s="620"/>
      <c r="DM98" s="621"/>
      <c r="DN98" s="621"/>
      <c r="DO98" s="621"/>
      <c r="DP98" s="622"/>
      <c r="DQ98" s="620"/>
      <c r="DR98" s="621"/>
      <c r="DS98" s="621"/>
      <c r="DT98" s="621"/>
      <c r="DU98" s="622"/>
      <c r="DV98" s="617"/>
      <c r="DW98" s="618"/>
      <c r="DX98" s="618"/>
      <c r="DY98" s="618"/>
      <c r="DZ98" s="623"/>
      <c r="EA98" s="468"/>
    </row>
    <row r="99" spans="1:131" ht="26.25" hidden="1" customHeight="1" x14ac:dyDescent="0.15">
      <c r="A99" s="649"/>
      <c r="B99" s="650"/>
      <c r="C99" s="650"/>
      <c r="D99" s="650"/>
      <c r="E99" s="650"/>
      <c r="F99" s="650"/>
      <c r="G99" s="650"/>
      <c r="H99" s="650"/>
      <c r="I99" s="650"/>
      <c r="J99" s="650"/>
      <c r="K99" s="650"/>
      <c r="L99" s="650"/>
      <c r="M99" s="650"/>
      <c r="N99" s="650"/>
      <c r="O99" s="650"/>
      <c r="P99" s="650"/>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2"/>
      <c r="BA99" s="652"/>
      <c r="BB99" s="652"/>
      <c r="BC99" s="652"/>
      <c r="BD99" s="652"/>
      <c r="BE99" s="572"/>
      <c r="BF99" s="572"/>
      <c r="BG99" s="572"/>
      <c r="BH99" s="572"/>
      <c r="BI99" s="572"/>
      <c r="BJ99" s="572"/>
      <c r="BK99" s="572"/>
      <c r="BL99" s="572"/>
      <c r="BM99" s="572"/>
      <c r="BN99" s="572"/>
      <c r="BO99" s="572"/>
      <c r="BP99" s="572"/>
      <c r="BQ99" s="524">
        <v>93</v>
      </c>
      <c r="BR99" s="616"/>
      <c r="BS99" s="617"/>
      <c r="BT99" s="618"/>
      <c r="BU99" s="618"/>
      <c r="BV99" s="618"/>
      <c r="BW99" s="618"/>
      <c r="BX99" s="618"/>
      <c r="BY99" s="618"/>
      <c r="BZ99" s="618"/>
      <c r="CA99" s="618"/>
      <c r="CB99" s="618"/>
      <c r="CC99" s="618"/>
      <c r="CD99" s="618"/>
      <c r="CE99" s="618"/>
      <c r="CF99" s="618"/>
      <c r="CG99" s="619"/>
      <c r="CH99" s="620"/>
      <c r="CI99" s="621"/>
      <c r="CJ99" s="621"/>
      <c r="CK99" s="621"/>
      <c r="CL99" s="622"/>
      <c r="CM99" s="620"/>
      <c r="CN99" s="621"/>
      <c r="CO99" s="621"/>
      <c r="CP99" s="621"/>
      <c r="CQ99" s="622"/>
      <c r="CR99" s="620"/>
      <c r="CS99" s="621"/>
      <c r="CT99" s="621"/>
      <c r="CU99" s="621"/>
      <c r="CV99" s="622"/>
      <c r="CW99" s="620"/>
      <c r="CX99" s="621"/>
      <c r="CY99" s="621"/>
      <c r="CZ99" s="621"/>
      <c r="DA99" s="622"/>
      <c r="DB99" s="620"/>
      <c r="DC99" s="621"/>
      <c r="DD99" s="621"/>
      <c r="DE99" s="621"/>
      <c r="DF99" s="622"/>
      <c r="DG99" s="620"/>
      <c r="DH99" s="621"/>
      <c r="DI99" s="621"/>
      <c r="DJ99" s="621"/>
      <c r="DK99" s="622"/>
      <c r="DL99" s="620"/>
      <c r="DM99" s="621"/>
      <c r="DN99" s="621"/>
      <c r="DO99" s="621"/>
      <c r="DP99" s="622"/>
      <c r="DQ99" s="620"/>
      <c r="DR99" s="621"/>
      <c r="DS99" s="621"/>
      <c r="DT99" s="621"/>
      <c r="DU99" s="622"/>
      <c r="DV99" s="617"/>
      <c r="DW99" s="618"/>
      <c r="DX99" s="618"/>
      <c r="DY99" s="618"/>
      <c r="DZ99" s="623"/>
      <c r="EA99" s="468"/>
    </row>
    <row r="100" spans="1:131" ht="26.25" hidden="1" customHeight="1" x14ac:dyDescent="0.15">
      <c r="A100" s="649"/>
      <c r="B100" s="650"/>
      <c r="C100" s="650"/>
      <c r="D100" s="650"/>
      <c r="E100" s="650"/>
      <c r="F100" s="650"/>
      <c r="G100" s="650"/>
      <c r="H100" s="650"/>
      <c r="I100" s="650"/>
      <c r="J100" s="650"/>
      <c r="K100" s="650"/>
      <c r="L100" s="650"/>
      <c r="M100" s="650"/>
      <c r="N100" s="650"/>
      <c r="O100" s="650"/>
      <c r="P100" s="650"/>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2"/>
      <c r="BA100" s="652"/>
      <c r="BB100" s="652"/>
      <c r="BC100" s="652"/>
      <c r="BD100" s="652"/>
      <c r="BE100" s="572"/>
      <c r="BF100" s="572"/>
      <c r="BG100" s="572"/>
      <c r="BH100" s="572"/>
      <c r="BI100" s="572"/>
      <c r="BJ100" s="572"/>
      <c r="BK100" s="572"/>
      <c r="BL100" s="572"/>
      <c r="BM100" s="572"/>
      <c r="BN100" s="572"/>
      <c r="BO100" s="572"/>
      <c r="BP100" s="572"/>
      <c r="BQ100" s="524">
        <v>94</v>
      </c>
      <c r="BR100" s="616"/>
      <c r="BS100" s="617"/>
      <c r="BT100" s="618"/>
      <c r="BU100" s="618"/>
      <c r="BV100" s="618"/>
      <c r="BW100" s="618"/>
      <c r="BX100" s="618"/>
      <c r="BY100" s="618"/>
      <c r="BZ100" s="618"/>
      <c r="CA100" s="618"/>
      <c r="CB100" s="618"/>
      <c r="CC100" s="618"/>
      <c r="CD100" s="618"/>
      <c r="CE100" s="618"/>
      <c r="CF100" s="618"/>
      <c r="CG100" s="619"/>
      <c r="CH100" s="620"/>
      <c r="CI100" s="621"/>
      <c r="CJ100" s="621"/>
      <c r="CK100" s="621"/>
      <c r="CL100" s="622"/>
      <c r="CM100" s="620"/>
      <c r="CN100" s="621"/>
      <c r="CO100" s="621"/>
      <c r="CP100" s="621"/>
      <c r="CQ100" s="622"/>
      <c r="CR100" s="620"/>
      <c r="CS100" s="621"/>
      <c r="CT100" s="621"/>
      <c r="CU100" s="621"/>
      <c r="CV100" s="622"/>
      <c r="CW100" s="620"/>
      <c r="CX100" s="621"/>
      <c r="CY100" s="621"/>
      <c r="CZ100" s="621"/>
      <c r="DA100" s="622"/>
      <c r="DB100" s="620"/>
      <c r="DC100" s="621"/>
      <c r="DD100" s="621"/>
      <c r="DE100" s="621"/>
      <c r="DF100" s="622"/>
      <c r="DG100" s="620"/>
      <c r="DH100" s="621"/>
      <c r="DI100" s="621"/>
      <c r="DJ100" s="621"/>
      <c r="DK100" s="622"/>
      <c r="DL100" s="620"/>
      <c r="DM100" s="621"/>
      <c r="DN100" s="621"/>
      <c r="DO100" s="621"/>
      <c r="DP100" s="622"/>
      <c r="DQ100" s="620"/>
      <c r="DR100" s="621"/>
      <c r="DS100" s="621"/>
      <c r="DT100" s="621"/>
      <c r="DU100" s="622"/>
      <c r="DV100" s="617"/>
      <c r="DW100" s="618"/>
      <c r="DX100" s="618"/>
      <c r="DY100" s="618"/>
      <c r="DZ100" s="623"/>
      <c r="EA100" s="468"/>
    </row>
    <row r="101" spans="1:131" ht="26.25" hidden="1" customHeight="1" x14ac:dyDescent="0.15">
      <c r="A101" s="649"/>
      <c r="B101" s="650"/>
      <c r="C101" s="650"/>
      <c r="D101" s="650"/>
      <c r="E101" s="650"/>
      <c r="F101" s="650"/>
      <c r="G101" s="650"/>
      <c r="H101" s="650"/>
      <c r="I101" s="650"/>
      <c r="J101" s="650"/>
      <c r="K101" s="650"/>
      <c r="L101" s="650"/>
      <c r="M101" s="650"/>
      <c r="N101" s="650"/>
      <c r="O101" s="650"/>
      <c r="P101" s="650"/>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2"/>
      <c r="BA101" s="652"/>
      <c r="BB101" s="652"/>
      <c r="BC101" s="652"/>
      <c r="BD101" s="652"/>
      <c r="BE101" s="572"/>
      <c r="BF101" s="572"/>
      <c r="BG101" s="572"/>
      <c r="BH101" s="572"/>
      <c r="BI101" s="572"/>
      <c r="BJ101" s="572"/>
      <c r="BK101" s="572"/>
      <c r="BL101" s="572"/>
      <c r="BM101" s="572"/>
      <c r="BN101" s="572"/>
      <c r="BO101" s="572"/>
      <c r="BP101" s="572"/>
      <c r="BQ101" s="524">
        <v>95</v>
      </c>
      <c r="BR101" s="616"/>
      <c r="BS101" s="617"/>
      <c r="BT101" s="618"/>
      <c r="BU101" s="618"/>
      <c r="BV101" s="618"/>
      <c r="BW101" s="618"/>
      <c r="BX101" s="618"/>
      <c r="BY101" s="618"/>
      <c r="BZ101" s="618"/>
      <c r="CA101" s="618"/>
      <c r="CB101" s="618"/>
      <c r="CC101" s="618"/>
      <c r="CD101" s="618"/>
      <c r="CE101" s="618"/>
      <c r="CF101" s="618"/>
      <c r="CG101" s="619"/>
      <c r="CH101" s="620"/>
      <c r="CI101" s="621"/>
      <c r="CJ101" s="621"/>
      <c r="CK101" s="621"/>
      <c r="CL101" s="622"/>
      <c r="CM101" s="620"/>
      <c r="CN101" s="621"/>
      <c r="CO101" s="621"/>
      <c r="CP101" s="621"/>
      <c r="CQ101" s="622"/>
      <c r="CR101" s="620"/>
      <c r="CS101" s="621"/>
      <c r="CT101" s="621"/>
      <c r="CU101" s="621"/>
      <c r="CV101" s="622"/>
      <c r="CW101" s="620"/>
      <c r="CX101" s="621"/>
      <c r="CY101" s="621"/>
      <c r="CZ101" s="621"/>
      <c r="DA101" s="622"/>
      <c r="DB101" s="620"/>
      <c r="DC101" s="621"/>
      <c r="DD101" s="621"/>
      <c r="DE101" s="621"/>
      <c r="DF101" s="622"/>
      <c r="DG101" s="620"/>
      <c r="DH101" s="621"/>
      <c r="DI101" s="621"/>
      <c r="DJ101" s="621"/>
      <c r="DK101" s="622"/>
      <c r="DL101" s="620"/>
      <c r="DM101" s="621"/>
      <c r="DN101" s="621"/>
      <c r="DO101" s="621"/>
      <c r="DP101" s="622"/>
      <c r="DQ101" s="620"/>
      <c r="DR101" s="621"/>
      <c r="DS101" s="621"/>
      <c r="DT101" s="621"/>
      <c r="DU101" s="622"/>
      <c r="DV101" s="617"/>
      <c r="DW101" s="618"/>
      <c r="DX101" s="618"/>
      <c r="DY101" s="618"/>
      <c r="DZ101" s="623"/>
      <c r="EA101" s="468"/>
    </row>
    <row r="102" spans="1:131" ht="26.25" customHeight="1" thickBot="1" x14ac:dyDescent="0.2">
      <c r="A102" s="649"/>
      <c r="B102" s="650"/>
      <c r="C102" s="650"/>
      <c r="D102" s="650"/>
      <c r="E102" s="650"/>
      <c r="F102" s="650"/>
      <c r="G102" s="650"/>
      <c r="H102" s="650"/>
      <c r="I102" s="650"/>
      <c r="J102" s="650"/>
      <c r="K102" s="650"/>
      <c r="L102" s="650"/>
      <c r="M102" s="650"/>
      <c r="N102" s="650"/>
      <c r="O102" s="650"/>
      <c r="P102" s="650"/>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2"/>
      <c r="BA102" s="652"/>
      <c r="BB102" s="652"/>
      <c r="BC102" s="652"/>
      <c r="BD102" s="652"/>
      <c r="BE102" s="572"/>
      <c r="BF102" s="572"/>
      <c r="BG102" s="572"/>
      <c r="BH102" s="572"/>
      <c r="BI102" s="572"/>
      <c r="BJ102" s="572"/>
      <c r="BK102" s="572"/>
      <c r="BL102" s="572"/>
      <c r="BM102" s="572"/>
      <c r="BN102" s="572"/>
      <c r="BO102" s="572"/>
      <c r="BP102" s="572"/>
      <c r="BQ102" s="555" t="s">
        <v>321</v>
      </c>
      <c r="BR102" s="556" t="s">
        <v>359</v>
      </c>
      <c r="BS102" s="557"/>
      <c r="BT102" s="557"/>
      <c r="BU102" s="557"/>
      <c r="BV102" s="557"/>
      <c r="BW102" s="557"/>
      <c r="BX102" s="557"/>
      <c r="BY102" s="557"/>
      <c r="BZ102" s="557"/>
      <c r="CA102" s="557"/>
      <c r="CB102" s="557"/>
      <c r="CC102" s="557"/>
      <c r="CD102" s="557"/>
      <c r="CE102" s="557"/>
      <c r="CF102" s="557"/>
      <c r="CG102" s="558"/>
      <c r="CH102" s="653"/>
      <c r="CI102" s="654"/>
      <c r="CJ102" s="654"/>
      <c r="CK102" s="654"/>
      <c r="CL102" s="655"/>
      <c r="CM102" s="653"/>
      <c r="CN102" s="654"/>
      <c r="CO102" s="654"/>
      <c r="CP102" s="654"/>
      <c r="CQ102" s="655"/>
      <c r="CR102" s="656"/>
      <c r="CS102" s="612"/>
      <c r="CT102" s="612"/>
      <c r="CU102" s="612"/>
      <c r="CV102" s="657"/>
      <c r="CW102" s="656"/>
      <c r="CX102" s="612"/>
      <c r="CY102" s="612"/>
      <c r="CZ102" s="612"/>
      <c r="DA102" s="657"/>
      <c r="DB102" s="656"/>
      <c r="DC102" s="612"/>
      <c r="DD102" s="612"/>
      <c r="DE102" s="612"/>
      <c r="DF102" s="657"/>
      <c r="DG102" s="656"/>
      <c r="DH102" s="612"/>
      <c r="DI102" s="612"/>
      <c r="DJ102" s="612"/>
      <c r="DK102" s="657"/>
      <c r="DL102" s="656"/>
      <c r="DM102" s="612"/>
      <c r="DN102" s="612"/>
      <c r="DO102" s="612"/>
      <c r="DP102" s="657"/>
      <c r="DQ102" s="656"/>
      <c r="DR102" s="612"/>
      <c r="DS102" s="612"/>
      <c r="DT102" s="612"/>
      <c r="DU102" s="657"/>
      <c r="DV102" s="556"/>
      <c r="DW102" s="557"/>
      <c r="DX102" s="557"/>
      <c r="DY102" s="557"/>
      <c r="DZ102" s="658"/>
      <c r="EA102" s="468"/>
    </row>
    <row r="103" spans="1:131" ht="26.25" customHeight="1" x14ac:dyDescent="0.15">
      <c r="A103" s="649"/>
      <c r="B103" s="650"/>
      <c r="C103" s="650"/>
      <c r="D103" s="650"/>
      <c r="E103" s="650"/>
      <c r="F103" s="650"/>
      <c r="G103" s="650"/>
      <c r="H103" s="650"/>
      <c r="I103" s="650"/>
      <c r="J103" s="650"/>
      <c r="K103" s="650"/>
      <c r="L103" s="650"/>
      <c r="M103" s="650"/>
      <c r="N103" s="650"/>
      <c r="O103" s="650"/>
      <c r="P103" s="650"/>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2"/>
      <c r="BA103" s="652"/>
      <c r="BB103" s="652"/>
      <c r="BC103" s="652"/>
      <c r="BD103" s="652"/>
      <c r="BE103" s="572"/>
      <c r="BF103" s="572"/>
      <c r="BG103" s="572"/>
      <c r="BH103" s="572"/>
      <c r="BI103" s="572"/>
      <c r="BJ103" s="572"/>
      <c r="BK103" s="572"/>
      <c r="BL103" s="572"/>
      <c r="BM103" s="572"/>
      <c r="BN103" s="572"/>
      <c r="BO103" s="572"/>
      <c r="BP103" s="572"/>
      <c r="BQ103" s="659" t="s">
        <v>360</v>
      </c>
      <c r="BR103" s="659"/>
      <c r="BS103" s="659"/>
      <c r="BT103" s="659"/>
      <c r="BU103" s="659"/>
      <c r="BV103" s="659"/>
      <c r="BW103" s="659"/>
      <c r="BX103" s="659"/>
      <c r="BY103" s="659"/>
      <c r="BZ103" s="659"/>
      <c r="CA103" s="659"/>
      <c r="CB103" s="659"/>
      <c r="CC103" s="659"/>
      <c r="CD103" s="659"/>
      <c r="CE103" s="659"/>
      <c r="CF103" s="659"/>
      <c r="CG103" s="659"/>
      <c r="CH103" s="659"/>
      <c r="CI103" s="659"/>
      <c r="CJ103" s="659"/>
      <c r="CK103" s="659"/>
      <c r="CL103" s="659"/>
      <c r="CM103" s="659"/>
      <c r="CN103" s="659"/>
      <c r="CO103" s="659"/>
      <c r="CP103" s="659"/>
      <c r="CQ103" s="659"/>
      <c r="CR103" s="659"/>
      <c r="CS103" s="659"/>
      <c r="CT103" s="659"/>
      <c r="CU103" s="659"/>
      <c r="CV103" s="659"/>
      <c r="CW103" s="659"/>
      <c r="CX103" s="659"/>
      <c r="CY103" s="659"/>
      <c r="CZ103" s="659"/>
      <c r="DA103" s="659"/>
      <c r="DB103" s="659"/>
      <c r="DC103" s="659"/>
      <c r="DD103" s="659"/>
      <c r="DE103" s="659"/>
      <c r="DF103" s="659"/>
      <c r="DG103" s="659"/>
      <c r="DH103" s="659"/>
      <c r="DI103" s="659"/>
      <c r="DJ103" s="659"/>
      <c r="DK103" s="659"/>
      <c r="DL103" s="659"/>
      <c r="DM103" s="659"/>
      <c r="DN103" s="659"/>
      <c r="DO103" s="659"/>
      <c r="DP103" s="659"/>
      <c r="DQ103" s="659"/>
      <c r="DR103" s="659"/>
      <c r="DS103" s="659"/>
      <c r="DT103" s="659"/>
      <c r="DU103" s="659"/>
      <c r="DV103" s="659"/>
      <c r="DW103" s="659"/>
      <c r="DX103" s="659"/>
      <c r="DY103" s="659"/>
      <c r="DZ103" s="659"/>
      <c r="EA103" s="468"/>
    </row>
    <row r="104" spans="1:131" ht="26.25" customHeight="1" x14ac:dyDescent="0.15">
      <c r="A104" s="649"/>
      <c r="B104" s="650"/>
      <c r="C104" s="650"/>
      <c r="D104" s="650"/>
      <c r="E104" s="650"/>
      <c r="F104" s="650"/>
      <c r="G104" s="650"/>
      <c r="H104" s="650"/>
      <c r="I104" s="650"/>
      <c r="J104" s="650"/>
      <c r="K104" s="650"/>
      <c r="L104" s="650"/>
      <c r="M104" s="650"/>
      <c r="N104" s="650"/>
      <c r="O104" s="650"/>
      <c r="P104" s="650"/>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2"/>
      <c r="BA104" s="652"/>
      <c r="BB104" s="652"/>
      <c r="BC104" s="652"/>
      <c r="BD104" s="652"/>
      <c r="BE104" s="572"/>
      <c r="BF104" s="572"/>
      <c r="BG104" s="572"/>
      <c r="BH104" s="572"/>
      <c r="BI104" s="572"/>
      <c r="BJ104" s="572"/>
      <c r="BK104" s="572"/>
      <c r="BL104" s="572"/>
      <c r="BM104" s="572"/>
      <c r="BN104" s="572"/>
      <c r="BO104" s="572"/>
      <c r="BP104" s="572"/>
      <c r="BQ104" s="660" t="s">
        <v>361</v>
      </c>
      <c r="BR104" s="660"/>
      <c r="BS104" s="660"/>
      <c r="BT104" s="660"/>
      <c r="BU104" s="660"/>
      <c r="BV104" s="660"/>
      <c r="BW104" s="660"/>
      <c r="BX104" s="660"/>
      <c r="BY104" s="660"/>
      <c r="BZ104" s="660"/>
      <c r="CA104" s="660"/>
      <c r="CB104" s="660"/>
      <c r="CC104" s="660"/>
      <c r="CD104" s="660"/>
      <c r="CE104" s="660"/>
      <c r="CF104" s="660"/>
      <c r="CG104" s="660"/>
      <c r="CH104" s="660"/>
      <c r="CI104" s="660"/>
      <c r="CJ104" s="660"/>
      <c r="CK104" s="660"/>
      <c r="CL104" s="660"/>
      <c r="CM104" s="660"/>
      <c r="CN104" s="660"/>
      <c r="CO104" s="660"/>
      <c r="CP104" s="660"/>
      <c r="CQ104" s="660"/>
      <c r="CR104" s="660"/>
      <c r="CS104" s="660"/>
      <c r="CT104" s="660"/>
      <c r="CU104" s="660"/>
      <c r="CV104" s="660"/>
      <c r="CW104" s="660"/>
      <c r="CX104" s="660"/>
      <c r="CY104" s="660"/>
      <c r="CZ104" s="660"/>
      <c r="DA104" s="660"/>
      <c r="DB104" s="660"/>
      <c r="DC104" s="660"/>
      <c r="DD104" s="660"/>
      <c r="DE104" s="660"/>
      <c r="DF104" s="660"/>
      <c r="DG104" s="660"/>
      <c r="DH104" s="660"/>
      <c r="DI104" s="660"/>
      <c r="DJ104" s="660"/>
      <c r="DK104" s="660"/>
      <c r="DL104" s="660"/>
      <c r="DM104" s="660"/>
      <c r="DN104" s="660"/>
      <c r="DO104" s="660"/>
      <c r="DP104" s="660"/>
      <c r="DQ104" s="660"/>
      <c r="DR104" s="660"/>
      <c r="DS104" s="660"/>
      <c r="DT104" s="660"/>
      <c r="DU104" s="660"/>
      <c r="DV104" s="660"/>
      <c r="DW104" s="660"/>
      <c r="DX104" s="660"/>
      <c r="DY104" s="660"/>
      <c r="DZ104" s="660"/>
      <c r="EA104" s="468"/>
    </row>
    <row r="105" spans="1:131" ht="11.25" customHeight="1" x14ac:dyDescent="0.15">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x14ac:dyDescent="0.15">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x14ac:dyDescent="0.2">
      <c r="A107" s="661" t="s">
        <v>362</v>
      </c>
      <c r="B107" s="662"/>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1" t="s">
        <v>363</v>
      </c>
      <c r="AV107" s="662"/>
      <c r="AW107" s="662"/>
      <c r="AX107" s="662"/>
      <c r="AY107" s="662"/>
      <c r="AZ107" s="662"/>
      <c r="BA107" s="662"/>
      <c r="BB107" s="662"/>
      <c r="BC107" s="662"/>
      <c r="BD107" s="662"/>
      <c r="BE107" s="662"/>
      <c r="BF107" s="662"/>
      <c r="BG107" s="662"/>
      <c r="BH107" s="662"/>
      <c r="BI107" s="662"/>
      <c r="BJ107" s="662"/>
      <c r="BK107" s="662"/>
      <c r="BL107" s="662"/>
      <c r="BM107" s="662"/>
      <c r="BN107" s="662"/>
      <c r="BO107" s="662"/>
      <c r="BP107" s="662"/>
      <c r="BQ107" s="662"/>
      <c r="BR107" s="662"/>
      <c r="BS107" s="662"/>
      <c r="BT107" s="662"/>
      <c r="BU107" s="662"/>
      <c r="BV107" s="662"/>
      <c r="BW107" s="662"/>
      <c r="BX107" s="662"/>
      <c r="BY107" s="662"/>
      <c r="BZ107" s="662"/>
      <c r="CA107" s="662"/>
      <c r="CB107" s="662"/>
      <c r="CC107" s="662"/>
      <c r="CD107" s="662"/>
      <c r="CE107" s="662"/>
      <c r="CF107" s="662"/>
      <c r="CG107" s="662"/>
      <c r="CH107" s="662"/>
      <c r="CI107" s="662"/>
      <c r="CJ107" s="662"/>
      <c r="CK107" s="662"/>
      <c r="CL107" s="662"/>
      <c r="CM107" s="662"/>
      <c r="CN107" s="662"/>
      <c r="CO107" s="662"/>
      <c r="CP107" s="662"/>
      <c r="CQ107" s="662"/>
      <c r="CR107" s="662"/>
      <c r="CS107" s="662"/>
      <c r="CT107" s="662"/>
      <c r="CU107" s="662"/>
      <c r="CV107" s="662"/>
      <c r="CW107" s="662"/>
      <c r="CX107" s="662"/>
      <c r="CY107" s="662"/>
      <c r="CZ107" s="662"/>
      <c r="DA107" s="662"/>
      <c r="DB107" s="662"/>
      <c r="DC107" s="662"/>
      <c r="DD107" s="662"/>
      <c r="DE107" s="662"/>
      <c r="DF107" s="662"/>
      <c r="DG107" s="662"/>
      <c r="DH107" s="662"/>
      <c r="DI107" s="662"/>
      <c r="DJ107" s="662"/>
      <c r="DK107" s="662"/>
      <c r="DL107" s="662"/>
      <c r="DM107" s="662"/>
      <c r="DN107" s="662"/>
      <c r="DO107" s="662"/>
      <c r="DP107" s="662"/>
      <c r="DQ107" s="662"/>
      <c r="DR107" s="662"/>
      <c r="DS107" s="662"/>
      <c r="DT107" s="662"/>
      <c r="DU107" s="662"/>
      <c r="DV107" s="662"/>
      <c r="DW107" s="662"/>
      <c r="DX107" s="662"/>
      <c r="DY107" s="662"/>
      <c r="DZ107" s="662"/>
    </row>
    <row r="108" spans="1:131" s="468" customFormat="1" ht="26.25" customHeight="1" x14ac:dyDescent="0.15">
      <c r="A108" s="663" t="s">
        <v>364</v>
      </c>
      <c r="B108" s="664"/>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5"/>
      <c r="AU108" s="663" t="s">
        <v>365</v>
      </c>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4"/>
      <c r="BT108" s="664"/>
      <c r="BU108" s="664"/>
      <c r="BV108" s="664"/>
      <c r="BW108" s="664"/>
      <c r="BX108" s="664"/>
      <c r="BY108" s="664"/>
      <c r="BZ108" s="664"/>
      <c r="CA108" s="664"/>
      <c r="CB108" s="664"/>
      <c r="CC108" s="664"/>
      <c r="CD108" s="664"/>
      <c r="CE108" s="664"/>
      <c r="CF108" s="664"/>
      <c r="CG108" s="664"/>
      <c r="CH108" s="664"/>
      <c r="CI108" s="664"/>
      <c r="CJ108" s="664"/>
      <c r="CK108" s="664"/>
      <c r="CL108" s="664"/>
      <c r="CM108" s="664"/>
      <c r="CN108" s="664"/>
      <c r="CO108" s="664"/>
      <c r="CP108" s="664"/>
      <c r="CQ108" s="664"/>
      <c r="CR108" s="664"/>
      <c r="CS108" s="664"/>
      <c r="CT108" s="664"/>
      <c r="CU108" s="664"/>
      <c r="CV108" s="664"/>
      <c r="CW108" s="664"/>
      <c r="CX108" s="664"/>
      <c r="CY108" s="664"/>
      <c r="CZ108" s="664"/>
      <c r="DA108" s="664"/>
      <c r="DB108" s="664"/>
      <c r="DC108" s="664"/>
      <c r="DD108" s="664"/>
      <c r="DE108" s="664"/>
      <c r="DF108" s="664"/>
      <c r="DG108" s="664"/>
      <c r="DH108" s="664"/>
      <c r="DI108" s="664"/>
      <c r="DJ108" s="664"/>
      <c r="DK108" s="664"/>
      <c r="DL108" s="664"/>
      <c r="DM108" s="664"/>
      <c r="DN108" s="664"/>
      <c r="DO108" s="664"/>
      <c r="DP108" s="664"/>
      <c r="DQ108" s="664"/>
      <c r="DR108" s="664"/>
      <c r="DS108" s="664"/>
      <c r="DT108" s="664"/>
      <c r="DU108" s="664"/>
      <c r="DV108" s="664"/>
      <c r="DW108" s="664"/>
      <c r="DX108" s="664"/>
      <c r="DY108" s="664"/>
      <c r="DZ108" s="665"/>
    </row>
    <row r="109" spans="1:131" s="468" customFormat="1" ht="26.25" customHeight="1" x14ac:dyDescent="0.15">
      <c r="A109" s="666" t="s">
        <v>366</v>
      </c>
      <c r="B109" s="66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8"/>
      <c r="AA109" s="669" t="s">
        <v>367</v>
      </c>
      <c r="AB109" s="667"/>
      <c r="AC109" s="667"/>
      <c r="AD109" s="667"/>
      <c r="AE109" s="668"/>
      <c r="AF109" s="669" t="s">
        <v>368</v>
      </c>
      <c r="AG109" s="667"/>
      <c r="AH109" s="667"/>
      <c r="AI109" s="667"/>
      <c r="AJ109" s="668"/>
      <c r="AK109" s="669" t="s">
        <v>239</v>
      </c>
      <c r="AL109" s="667"/>
      <c r="AM109" s="667"/>
      <c r="AN109" s="667"/>
      <c r="AO109" s="668"/>
      <c r="AP109" s="669" t="s">
        <v>369</v>
      </c>
      <c r="AQ109" s="667"/>
      <c r="AR109" s="667"/>
      <c r="AS109" s="667"/>
      <c r="AT109" s="670"/>
      <c r="AU109" s="666" t="s">
        <v>366</v>
      </c>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8"/>
      <c r="BQ109" s="669" t="s">
        <v>367</v>
      </c>
      <c r="BR109" s="667"/>
      <c r="BS109" s="667"/>
      <c r="BT109" s="667"/>
      <c r="BU109" s="668"/>
      <c r="BV109" s="669" t="s">
        <v>368</v>
      </c>
      <c r="BW109" s="667"/>
      <c r="BX109" s="667"/>
      <c r="BY109" s="667"/>
      <c r="BZ109" s="668"/>
      <c r="CA109" s="669" t="s">
        <v>239</v>
      </c>
      <c r="CB109" s="667"/>
      <c r="CC109" s="667"/>
      <c r="CD109" s="667"/>
      <c r="CE109" s="668"/>
      <c r="CF109" s="671" t="s">
        <v>369</v>
      </c>
      <c r="CG109" s="671"/>
      <c r="CH109" s="671"/>
      <c r="CI109" s="671"/>
      <c r="CJ109" s="671"/>
      <c r="CK109" s="669" t="s">
        <v>370</v>
      </c>
      <c r="CL109" s="667"/>
      <c r="CM109" s="667"/>
      <c r="CN109" s="667"/>
      <c r="CO109" s="667"/>
      <c r="CP109" s="667"/>
      <c r="CQ109" s="667"/>
      <c r="CR109" s="667"/>
      <c r="CS109" s="667"/>
      <c r="CT109" s="667"/>
      <c r="CU109" s="667"/>
      <c r="CV109" s="667"/>
      <c r="CW109" s="667"/>
      <c r="CX109" s="667"/>
      <c r="CY109" s="667"/>
      <c r="CZ109" s="667"/>
      <c r="DA109" s="667"/>
      <c r="DB109" s="667"/>
      <c r="DC109" s="667"/>
      <c r="DD109" s="667"/>
      <c r="DE109" s="667"/>
      <c r="DF109" s="668"/>
      <c r="DG109" s="669" t="s">
        <v>367</v>
      </c>
      <c r="DH109" s="667"/>
      <c r="DI109" s="667"/>
      <c r="DJ109" s="667"/>
      <c r="DK109" s="668"/>
      <c r="DL109" s="669" t="s">
        <v>368</v>
      </c>
      <c r="DM109" s="667"/>
      <c r="DN109" s="667"/>
      <c r="DO109" s="667"/>
      <c r="DP109" s="668"/>
      <c r="DQ109" s="669" t="s">
        <v>239</v>
      </c>
      <c r="DR109" s="667"/>
      <c r="DS109" s="667"/>
      <c r="DT109" s="667"/>
      <c r="DU109" s="668"/>
      <c r="DV109" s="669" t="s">
        <v>369</v>
      </c>
      <c r="DW109" s="667"/>
      <c r="DX109" s="667"/>
      <c r="DY109" s="667"/>
      <c r="DZ109" s="670"/>
    </row>
    <row r="110" spans="1:131" s="468" customFormat="1" ht="26.25" customHeight="1" x14ac:dyDescent="0.15">
      <c r="A110" s="672" t="s">
        <v>371</v>
      </c>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c r="Z110" s="674"/>
      <c r="AA110" s="675">
        <v>1032699</v>
      </c>
      <c r="AB110" s="676"/>
      <c r="AC110" s="676"/>
      <c r="AD110" s="676"/>
      <c r="AE110" s="677"/>
      <c r="AF110" s="678">
        <v>1101908</v>
      </c>
      <c r="AG110" s="676"/>
      <c r="AH110" s="676"/>
      <c r="AI110" s="676"/>
      <c r="AJ110" s="677"/>
      <c r="AK110" s="678">
        <v>1498500</v>
      </c>
      <c r="AL110" s="676"/>
      <c r="AM110" s="676"/>
      <c r="AN110" s="676"/>
      <c r="AO110" s="677"/>
      <c r="AP110" s="679">
        <v>18.8</v>
      </c>
      <c r="AQ110" s="680"/>
      <c r="AR110" s="680"/>
      <c r="AS110" s="680"/>
      <c r="AT110" s="681"/>
      <c r="AU110" s="682" t="s">
        <v>372</v>
      </c>
      <c r="AV110" s="683"/>
      <c r="AW110" s="683"/>
      <c r="AX110" s="683"/>
      <c r="AY110" s="683"/>
      <c r="AZ110" s="684" t="s">
        <v>373</v>
      </c>
      <c r="BA110" s="673"/>
      <c r="BB110" s="673"/>
      <c r="BC110" s="673"/>
      <c r="BD110" s="673"/>
      <c r="BE110" s="673"/>
      <c r="BF110" s="673"/>
      <c r="BG110" s="673"/>
      <c r="BH110" s="673"/>
      <c r="BI110" s="673"/>
      <c r="BJ110" s="673"/>
      <c r="BK110" s="673"/>
      <c r="BL110" s="673"/>
      <c r="BM110" s="673"/>
      <c r="BN110" s="673"/>
      <c r="BO110" s="673"/>
      <c r="BP110" s="674"/>
      <c r="BQ110" s="685">
        <v>19106100</v>
      </c>
      <c r="BR110" s="686"/>
      <c r="BS110" s="686"/>
      <c r="BT110" s="686"/>
      <c r="BU110" s="686"/>
      <c r="BV110" s="686">
        <v>20097250</v>
      </c>
      <c r="BW110" s="686"/>
      <c r="BX110" s="686"/>
      <c r="BY110" s="686"/>
      <c r="BZ110" s="686"/>
      <c r="CA110" s="686">
        <v>20465471</v>
      </c>
      <c r="CB110" s="686"/>
      <c r="CC110" s="686"/>
      <c r="CD110" s="686"/>
      <c r="CE110" s="686"/>
      <c r="CF110" s="687">
        <v>256.8</v>
      </c>
      <c r="CG110" s="688"/>
      <c r="CH110" s="688"/>
      <c r="CI110" s="688"/>
      <c r="CJ110" s="688"/>
      <c r="CK110" s="689" t="s">
        <v>374</v>
      </c>
      <c r="CL110" s="690"/>
      <c r="CM110" s="684" t="s">
        <v>375</v>
      </c>
      <c r="CN110" s="673"/>
      <c r="CO110" s="673"/>
      <c r="CP110" s="673"/>
      <c r="CQ110" s="673"/>
      <c r="CR110" s="673"/>
      <c r="CS110" s="673"/>
      <c r="CT110" s="673"/>
      <c r="CU110" s="673"/>
      <c r="CV110" s="673"/>
      <c r="CW110" s="673"/>
      <c r="CX110" s="673"/>
      <c r="CY110" s="673"/>
      <c r="CZ110" s="673"/>
      <c r="DA110" s="673"/>
      <c r="DB110" s="673"/>
      <c r="DC110" s="673"/>
      <c r="DD110" s="673"/>
      <c r="DE110" s="673"/>
      <c r="DF110" s="674"/>
      <c r="DG110" s="685" t="s">
        <v>63</v>
      </c>
      <c r="DH110" s="686"/>
      <c r="DI110" s="686"/>
      <c r="DJ110" s="686"/>
      <c r="DK110" s="686"/>
      <c r="DL110" s="686" t="s">
        <v>63</v>
      </c>
      <c r="DM110" s="686"/>
      <c r="DN110" s="686"/>
      <c r="DO110" s="686"/>
      <c r="DP110" s="686"/>
      <c r="DQ110" s="686" t="s">
        <v>63</v>
      </c>
      <c r="DR110" s="686"/>
      <c r="DS110" s="686"/>
      <c r="DT110" s="686"/>
      <c r="DU110" s="686"/>
      <c r="DV110" s="691" t="s">
        <v>63</v>
      </c>
      <c r="DW110" s="691"/>
      <c r="DX110" s="691"/>
      <c r="DY110" s="691"/>
      <c r="DZ110" s="692"/>
    </row>
    <row r="111" spans="1:131" s="468" customFormat="1" ht="26.25" customHeight="1" x14ac:dyDescent="0.15">
      <c r="A111" s="693" t="s">
        <v>376</v>
      </c>
      <c r="B111" s="694"/>
      <c r="C111" s="694"/>
      <c r="D111" s="694"/>
      <c r="E111" s="694"/>
      <c r="F111" s="694"/>
      <c r="G111" s="694"/>
      <c r="H111" s="694"/>
      <c r="I111" s="694"/>
      <c r="J111" s="694"/>
      <c r="K111" s="694"/>
      <c r="L111" s="694"/>
      <c r="M111" s="694"/>
      <c r="N111" s="694"/>
      <c r="O111" s="694"/>
      <c r="P111" s="694"/>
      <c r="Q111" s="694"/>
      <c r="R111" s="694"/>
      <c r="S111" s="694"/>
      <c r="T111" s="694"/>
      <c r="U111" s="694"/>
      <c r="V111" s="694"/>
      <c r="W111" s="694"/>
      <c r="X111" s="694"/>
      <c r="Y111" s="694"/>
      <c r="Z111" s="695"/>
      <c r="AA111" s="696" t="s">
        <v>63</v>
      </c>
      <c r="AB111" s="697"/>
      <c r="AC111" s="697"/>
      <c r="AD111" s="697"/>
      <c r="AE111" s="698"/>
      <c r="AF111" s="699" t="s">
        <v>63</v>
      </c>
      <c r="AG111" s="697"/>
      <c r="AH111" s="697"/>
      <c r="AI111" s="697"/>
      <c r="AJ111" s="698"/>
      <c r="AK111" s="699" t="s">
        <v>63</v>
      </c>
      <c r="AL111" s="697"/>
      <c r="AM111" s="697"/>
      <c r="AN111" s="697"/>
      <c r="AO111" s="698"/>
      <c r="AP111" s="700" t="s">
        <v>63</v>
      </c>
      <c r="AQ111" s="701"/>
      <c r="AR111" s="701"/>
      <c r="AS111" s="701"/>
      <c r="AT111" s="702"/>
      <c r="AU111" s="703"/>
      <c r="AV111" s="704"/>
      <c r="AW111" s="704"/>
      <c r="AX111" s="704"/>
      <c r="AY111" s="704"/>
      <c r="AZ111" s="705" t="s">
        <v>377</v>
      </c>
      <c r="BA111" s="706"/>
      <c r="BB111" s="706"/>
      <c r="BC111" s="706"/>
      <c r="BD111" s="706"/>
      <c r="BE111" s="706"/>
      <c r="BF111" s="706"/>
      <c r="BG111" s="706"/>
      <c r="BH111" s="706"/>
      <c r="BI111" s="706"/>
      <c r="BJ111" s="706"/>
      <c r="BK111" s="706"/>
      <c r="BL111" s="706"/>
      <c r="BM111" s="706"/>
      <c r="BN111" s="706"/>
      <c r="BO111" s="706"/>
      <c r="BP111" s="707"/>
      <c r="BQ111" s="708">
        <v>544370</v>
      </c>
      <c r="BR111" s="709"/>
      <c r="BS111" s="709"/>
      <c r="BT111" s="709"/>
      <c r="BU111" s="709"/>
      <c r="BV111" s="709">
        <v>415423</v>
      </c>
      <c r="BW111" s="709"/>
      <c r="BX111" s="709"/>
      <c r="BY111" s="709"/>
      <c r="BZ111" s="709"/>
      <c r="CA111" s="709">
        <v>312619</v>
      </c>
      <c r="CB111" s="709"/>
      <c r="CC111" s="709"/>
      <c r="CD111" s="709"/>
      <c r="CE111" s="709"/>
      <c r="CF111" s="710">
        <v>3.9</v>
      </c>
      <c r="CG111" s="711"/>
      <c r="CH111" s="711"/>
      <c r="CI111" s="711"/>
      <c r="CJ111" s="711"/>
      <c r="CK111" s="712"/>
      <c r="CL111" s="713"/>
      <c r="CM111" s="705" t="s">
        <v>378</v>
      </c>
      <c r="CN111" s="706"/>
      <c r="CO111" s="706"/>
      <c r="CP111" s="706"/>
      <c r="CQ111" s="706"/>
      <c r="CR111" s="706"/>
      <c r="CS111" s="706"/>
      <c r="CT111" s="706"/>
      <c r="CU111" s="706"/>
      <c r="CV111" s="706"/>
      <c r="CW111" s="706"/>
      <c r="CX111" s="706"/>
      <c r="CY111" s="706"/>
      <c r="CZ111" s="706"/>
      <c r="DA111" s="706"/>
      <c r="DB111" s="706"/>
      <c r="DC111" s="706"/>
      <c r="DD111" s="706"/>
      <c r="DE111" s="706"/>
      <c r="DF111" s="707"/>
      <c r="DG111" s="708" t="s">
        <v>63</v>
      </c>
      <c r="DH111" s="709"/>
      <c r="DI111" s="709"/>
      <c r="DJ111" s="709"/>
      <c r="DK111" s="709"/>
      <c r="DL111" s="709" t="s">
        <v>63</v>
      </c>
      <c r="DM111" s="709"/>
      <c r="DN111" s="709"/>
      <c r="DO111" s="709"/>
      <c r="DP111" s="709"/>
      <c r="DQ111" s="709" t="s">
        <v>63</v>
      </c>
      <c r="DR111" s="709"/>
      <c r="DS111" s="709"/>
      <c r="DT111" s="709"/>
      <c r="DU111" s="709"/>
      <c r="DV111" s="714" t="s">
        <v>63</v>
      </c>
      <c r="DW111" s="714"/>
      <c r="DX111" s="714"/>
      <c r="DY111" s="714"/>
      <c r="DZ111" s="715"/>
    </row>
    <row r="112" spans="1:131" s="468" customFormat="1" ht="26.25" customHeight="1" x14ac:dyDescent="0.15">
      <c r="A112" s="716" t="s">
        <v>379</v>
      </c>
      <c r="B112" s="717"/>
      <c r="C112" s="706" t="s">
        <v>380</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18">
        <v>54167</v>
      </c>
      <c r="AB112" s="719"/>
      <c r="AC112" s="719"/>
      <c r="AD112" s="719"/>
      <c r="AE112" s="720"/>
      <c r="AF112" s="721">
        <v>54167</v>
      </c>
      <c r="AG112" s="719"/>
      <c r="AH112" s="719"/>
      <c r="AI112" s="719"/>
      <c r="AJ112" s="720"/>
      <c r="AK112" s="721" t="s">
        <v>63</v>
      </c>
      <c r="AL112" s="719"/>
      <c r="AM112" s="719"/>
      <c r="AN112" s="719"/>
      <c r="AO112" s="720"/>
      <c r="AP112" s="722" t="s">
        <v>63</v>
      </c>
      <c r="AQ112" s="723"/>
      <c r="AR112" s="723"/>
      <c r="AS112" s="723"/>
      <c r="AT112" s="724"/>
      <c r="AU112" s="703"/>
      <c r="AV112" s="704"/>
      <c r="AW112" s="704"/>
      <c r="AX112" s="704"/>
      <c r="AY112" s="704"/>
      <c r="AZ112" s="705" t="s">
        <v>381</v>
      </c>
      <c r="BA112" s="706"/>
      <c r="BB112" s="706"/>
      <c r="BC112" s="706"/>
      <c r="BD112" s="706"/>
      <c r="BE112" s="706"/>
      <c r="BF112" s="706"/>
      <c r="BG112" s="706"/>
      <c r="BH112" s="706"/>
      <c r="BI112" s="706"/>
      <c r="BJ112" s="706"/>
      <c r="BK112" s="706"/>
      <c r="BL112" s="706"/>
      <c r="BM112" s="706"/>
      <c r="BN112" s="706"/>
      <c r="BO112" s="706"/>
      <c r="BP112" s="707"/>
      <c r="BQ112" s="708">
        <v>3140618</v>
      </c>
      <c r="BR112" s="709"/>
      <c r="BS112" s="709"/>
      <c r="BT112" s="709"/>
      <c r="BU112" s="709"/>
      <c r="BV112" s="709">
        <v>2686563</v>
      </c>
      <c r="BW112" s="709"/>
      <c r="BX112" s="709"/>
      <c r="BY112" s="709"/>
      <c r="BZ112" s="709"/>
      <c r="CA112" s="709">
        <v>2618254</v>
      </c>
      <c r="CB112" s="709"/>
      <c r="CC112" s="709"/>
      <c r="CD112" s="709"/>
      <c r="CE112" s="709"/>
      <c r="CF112" s="710">
        <v>32.9</v>
      </c>
      <c r="CG112" s="711"/>
      <c r="CH112" s="711"/>
      <c r="CI112" s="711"/>
      <c r="CJ112" s="711"/>
      <c r="CK112" s="712"/>
      <c r="CL112" s="713"/>
      <c r="CM112" s="705" t="s">
        <v>382</v>
      </c>
      <c r="CN112" s="706"/>
      <c r="CO112" s="706"/>
      <c r="CP112" s="706"/>
      <c r="CQ112" s="706"/>
      <c r="CR112" s="706"/>
      <c r="CS112" s="706"/>
      <c r="CT112" s="706"/>
      <c r="CU112" s="706"/>
      <c r="CV112" s="706"/>
      <c r="CW112" s="706"/>
      <c r="CX112" s="706"/>
      <c r="CY112" s="706"/>
      <c r="CZ112" s="706"/>
      <c r="DA112" s="706"/>
      <c r="DB112" s="706"/>
      <c r="DC112" s="706"/>
      <c r="DD112" s="706"/>
      <c r="DE112" s="706"/>
      <c r="DF112" s="707"/>
      <c r="DG112" s="708" t="s">
        <v>63</v>
      </c>
      <c r="DH112" s="709"/>
      <c r="DI112" s="709"/>
      <c r="DJ112" s="709"/>
      <c r="DK112" s="709"/>
      <c r="DL112" s="709" t="s">
        <v>63</v>
      </c>
      <c r="DM112" s="709"/>
      <c r="DN112" s="709"/>
      <c r="DO112" s="709"/>
      <c r="DP112" s="709"/>
      <c r="DQ112" s="709" t="s">
        <v>63</v>
      </c>
      <c r="DR112" s="709"/>
      <c r="DS112" s="709"/>
      <c r="DT112" s="709"/>
      <c r="DU112" s="709"/>
      <c r="DV112" s="714" t="s">
        <v>63</v>
      </c>
      <c r="DW112" s="714"/>
      <c r="DX112" s="714"/>
      <c r="DY112" s="714"/>
      <c r="DZ112" s="715"/>
    </row>
    <row r="113" spans="1:130" s="468" customFormat="1" ht="26.25" customHeight="1" x14ac:dyDescent="0.15">
      <c r="A113" s="725"/>
      <c r="B113" s="726"/>
      <c r="C113" s="706" t="s">
        <v>383</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696">
        <v>287228</v>
      </c>
      <c r="AB113" s="697"/>
      <c r="AC113" s="697"/>
      <c r="AD113" s="697"/>
      <c r="AE113" s="698"/>
      <c r="AF113" s="699">
        <v>273539</v>
      </c>
      <c r="AG113" s="697"/>
      <c r="AH113" s="697"/>
      <c r="AI113" s="697"/>
      <c r="AJ113" s="698"/>
      <c r="AK113" s="699">
        <v>272613</v>
      </c>
      <c r="AL113" s="697"/>
      <c r="AM113" s="697"/>
      <c r="AN113" s="697"/>
      <c r="AO113" s="698"/>
      <c r="AP113" s="700">
        <v>3.4</v>
      </c>
      <c r="AQ113" s="701"/>
      <c r="AR113" s="701"/>
      <c r="AS113" s="701"/>
      <c r="AT113" s="702"/>
      <c r="AU113" s="703"/>
      <c r="AV113" s="704"/>
      <c r="AW113" s="704"/>
      <c r="AX113" s="704"/>
      <c r="AY113" s="704"/>
      <c r="AZ113" s="705" t="s">
        <v>384</v>
      </c>
      <c r="BA113" s="706"/>
      <c r="BB113" s="706"/>
      <c r="BC113" s="706"/>
      <c r="BD113" s="706"/>
      <c r="BE113" s="706"/>
      <c r="BF113" s="706"/>
      <c r="BG113" s="706"/>
      <c r="BH113" s="706"/>
      <c r="BI113" s="706"/>
      <c r="BJ113" s="706"/>
      <c r="BK113" s="706"/>
      <c r="BL113" s="706"/>
      <c r="BM113" s="706"/>
      <c r="BN113" s="706"/>
      <c r="BO113" s="706"/>
      <c r="BP113" s="707"/>
      <c r="BQ113" s="708">
        <v>37369</v>
      </c>
      <c r="BR113" s="709"/>
      <c r="BS113" s="709"/>
      <c r="BT113" s="709"/>
      <c r="BU113" s="709"/>
      <c r="BV113" s="709">
        <v>-14259</v>
      </c>
      <c r="BW113" s="709"/>
      <c r="BX113" s="709"/>
      <c r="BY113" s="709"/>
      <c r="BZ113" s="709"/>
      <c r="CA113" s="709">
        <v>-35709</v>
      </c>
      <c r="CB113" s="709"/>
      <c r="CC113" s="709"/>
      <c r="CD113" s="709"/>
      <c r="CE113" s="709"/>
      <c r="CF113" s="710">
        <v>-0.4</v>
      </c>
      <c r="CG113" s="711"/>
      <c r="CH113" s="711"/>
      <c r="CI113" s="711"/>
      <c r="CJ113" s="711"/>
      <c r="CK113" s="712"/>
      <c r="CL113" s="713"/>
      <c r="CM113" s="705" t="s">
        <v>385</v>
      </c>
      <c r="CN113" s="706"/>
      <c r="CO113" s="706"/>
      <c r="CP113" s="706"/>
      <c r="CQ113" s="706"/>
      <c r="CR113" s="706"/>
      <c r="CS113" s="706"/>
      <c r="CT113" s="706"/>
      <c r="CU113" s="706"/>
      <c r="CV113" s="706"/>
      <c r="CW113" s="706"/>
      <c r="CX113" s="706"/>
      <c r="CY113" s="706"/>
      <c r="CZ113" s="706"/>
      <c r="DA113" s="706"/>
      <c r="DB113" s="706"/>
      <c r="DC113" s="706"/>
      <c r="DD113" s="706"/>
      <c r="DE113" s="706"/>
      <c r="DF113" s="707"/>
      <c r="DG113" s="718" t="s">
        <v>63</v>
      </c>
      <c r="DH113" s="719"/>
      <c r="DI113" s="719"/>
      <c r="DJ113" s="719"/>
      <c r="DK113" s="720"/>
      <c r="DL113" s="721" t="s">
        <v>63</v>
      </c>
      <c r="DM113" s="719"/>
      <c r="DN113" s="719"/>
      <c r="DO113" s="719"/>
      <c r="DP113" s="720"/>
      <c r="DQ113" s="721" t="s">
        <v>63</v>
      </c>
      <c r="DR113" s="719"/>
      <c r="DS113" s="719"/>
      <c r="DT113" s="719"/>
      <c r="DU113" s="720"/>
      <c r="DV113" s="722" t="s">
        <v>63</v>
      </c>
      <c r="DW113" s="723"/>
      <c r="DX113" s="723"/>
      <c r="DY113" s="723"/>
      <c r="DZ113" s="724"/>
    </row>
    <row r="114" spans="1:130" s="468" customFormat="1" ht="26.25" customHeight="1" x14ac:dyDescent="0.15">
      <c r="A114" s="725"/>
      <c r="B114" s="726"/>
      <c r="C114" s="706" t="s">
        <v>386</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18">
        <v>37369</v>
      </c>
      <c r="AB114" s="719"/>
      <c r="AC114" s="719"/>
      <c r="AD114" s="719"/>
      <c r="AE114" s="720"/>
      <c r="AF114" s="721">
        <v>-14259</v>
      </c>
      <c r="AG114" s="719"/>
      <c r="AH114" s="719"/>
      <c r="AI114" s="719"/>
      <c r="AJ114" s="720"/>
      <c r="AK114" s="721">
        <v>-35709</v>
      </c>
      <c r="AL114" s="719"/>
      <c r="AM114" s="719"/>
      <c r="AN114" s="719"/>
      <c r="AO114" s="720"/>
      <c r="AP114" s="722">
        <v>-0.4</v>
      </c>
      <c r="AQ114" s="723"/>
      <c r="AR114" s="723"/>
      <c r="AS114" s="723"/>
      <c r="AT114" s="724"/>
      <c r="AU114" s="703"/>
      <c r="AV114" s="704"/>
      <c r="AW114" s="704"/>
      <c r="AX114" s="704"/>
      <c r="AY114" s="704"/>
      <c r="AZ114" s="705" t="s">
        <v>387</v>
      </c>
      <c r="BA114" s="706"/>
      <c r="BB114" s="706"/>
      <c r="BC114" s="706"/>
      <c r="BD114" s="706"/>
      <c r="BE114" s="706"/>
      <c r="BF114" s="706"/>
      <c r="BG114" s="706"/>
      <c r="BH114" s="706"/>
      <c r="BI114" s="706"/>
      <c r="BJ114" s="706"/>
      <c r="BK114" s="706"/>
      <c r="BL114" s="706"/>
      <c r="BM114" s="706"/>
      <c r="BN114" s="706"/>
      <c r="BO114" s="706"/>
      <c r="BP114" s="707"/>
      <c r="BQ114" s="708">
        <v>1608344</v>
      </c>
      <c r="BR114" s="709"/>
      <c r="BS114" s="709"/>
      <c r="BT114" s="709"/>
      <c r="BU114" s="709"/>
      <c r="BV114" s="709">
        <v>1608344</v>
      </c>
      <c r="BW114" s="709"/>
      <c r="BX114" s="709"/>
      <c r="BY114" s="709"/>
      <c r="BZ114" s="709"/>
      <c r="CA114" s="709">
        <v>1553131</v>
      </c>
      <c r="CB114" s="709"/>
      <c r="CC114" s="709"/>
      <c r="CD114" s="709"/>
      <c r="CE114" s="709"/>
      <c r="CF114" s="710">
        <v>19.5</v>
      </c>
      <c r="CG114" s="711"/>
      <c r="CH114" s="711"/>
      <c r="CI114" s="711"/>
      <c r="CJ114" s="711"/>
      <c r="CK114" s="712"/>
      <c r="CL114" s="713"/>
      <c r="CM114" s="705" t="s">
        <v>388</v>
      </c>
      <c r="CN114" s="706"/>
      <c r="CO114" s="706"/>
      <c r="CP114" s="706"/>
      <c r="CQ114" s="706"/>
      <c r="CR114" s="706"/>
      <c r="CS114" s="706"/>
      <c r="CT114" s="706"/>
      <c r="CU114" s="706"/>
      <c r="CV114" s="706"/>
      <c r="CW114" s="706"/>
      <c r="CX114" s="706"/>
      <c r="CY114" s="706"/>
      <c r="CZ114" s="706"/>
      <c r="DA114" s="706"/>
      <c r="DB114" s="706"/>
      <c r="DC114" s="706"/>
      <c r="DD114" s="706"/>
      <c r="DE114" s="706"/>
      <c r="DF114" s="707"/>
      <c r="DG114" s="718" t="s">
        <v>63</v>
      </c>
      <c r="DH114" s="719"/>
      <c r="DI114" s="719"/>
      <c r="DJ114" s="719"/>
      <c r="DK114" s="720"/>
      <c r="DL114" s="721" t="s">
        <v>63</v>
      </c>
      <c r="DM114" s="719"/>
      <c r="DN114" s="719"/>
      <c r="DO114" s="719"/>
      <c r="DP114" s="720"/>
      <c r="DQ114" s="721" t="s">
        <v>63</v>
      </c>
      <c r="DR114" s="719"/>
      <c r="DS114" s="719"/>
      <c r="DT114" s="719"/>
      <c r="DU114" s="720"/>
      <c r="DV114" s="722" t="s">
        <v>63</v>
      </c>
      <c r="DW114" s="723"/>
      <c r="DX114" s="723"/>
      <c r="DY114" s="723"/>
      <c r="DZ114" s="724"/>
    </row>
    <row r="115" spans="1:130" s="468" customFormat="1" ht="26.25" customHeight="1" x14ac:dyDescent="0.15">
      <c r="A115" s="725"/>
      <c r="B115" s="726"/>
      <c r="C115" s="706" t="s">
        <v>389</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696">
        <v>3685</v>
      </c>
      <c r="AB115" s="697"/>
      <c r="AC115" s="697"/>
      <c r="AD115" s="697"/>
      <c r="AE115" s="698"/>
      <c r="AF115" s="699">
        <v>3425</v>
      </c>
      <c r="AG115" s="697"/>
      <c r="AH115" s="697"/>
      <c r="AI115" s="697"/>
      <c r="AJ115" s="698"/>
      <c r="AK115" s="699">
        <v>2914</v>
      </c>
      <c r="AL115" s="697"/>
      <c r="AM115" s="697"/>
      <c r="AN115" s="697"/>
      <c r="AO115" s="698"/>
      <c r="AP115" s="700">
        <v>0</v>
      </c>
      <c r="AQ115" s="701"/>
      <c r="AR115" s="701"/>
      <c r="AS115" s="701"/>
      <c r="AT115" s="702"/>
      <c r="AU115" s="703"/>
      <c r="AV115" s="704"/>
      <c r="AW115" s="704"/>
      <c r="AX115" s="704"/>
      <c r="AY115" s="704"/>
      <c r="AZ115" s="705" t="s">
        <v>390</v>
      </c>
      <c r="BA115" s="706"/>
      <c r="BB115" s="706"/>
      <c r="BC115" s="706"/>
      <c r="BD115" s="706"/>
      <c r="BE115" s="706"/>
      <c r="BF115" s="706"/>
      <c r="BG115" s="706"/>
      <c r="BH115" s="706"/>
      <c r="BI115" s="706"/>
      <c r="BJ115" s="706"/>
      <c r="BK115" s="706"/>
      <c r="BL115" s="706"/>
      <c r="BM115" s="706"/>
      <c r="BN115" s="706"/>
      <c r="BO115" s="706"/>
      <c r="BP115" s="707"/>
      <c r="BQ115" s="708" t="s">
        <v>63</v>
      </c>
      <c r="BR115" s="709"/>
      <c r="BS115" s="709"/>
      <c r="BT115" s="709"/>
      <c r="BU115" s="709"/>
      <c r="BV115" s="709" t="s">
        <v>63</v>
      </c>
      <c r="BW115" s="709"/>
      <c r="BX115" s="709"/>
      <c r="BY115" s="709"/>
      <c r="BZ115" s="709"/>
      <c r="CA115" s="709" t="s">
        <v>63</v>
      </c>
      <c r="CB115" s="709"/>
      <c r="CC115" s="709"/>
      <c r="CD115" s="709"/>
      <c r="CE115" s="709"/>
      <c r="CF115" s="710" t="s">
        <v>63</v>
      </c>
      <c r="CG115" s="711"/>
      <c r="CH115" s="711"/>
      <c r="CI115" s="711"/>
      <c r="CJ115" s="711"/>
      <c r="CK115" s="712"/>
      <c r="CL115" s="713"/>
      <c r="CM115" s="705" t="s">
        <v>391</v>
      </c>
      <c r="CN115" s="706"/>
      <c r="CO115" s="706"/>
      <c r="CP115" s="706"/>
      <c r="CQ115" s="706"/>
      <c r="CR115" s="706"/>
      <c r="CS115" s="706"/>
      <c r="CT115" s="706"/>
      <c r="CU115" s="706"/>
      <c r="CV115" s="706"/>
      <c r="CW115" s="706"/>
      <c r="CX115" s="706"/>
      <c r="CY115" s="706"/>
      <c r="CZ115" s="706"/>
      <c r="DA115" s="706"/>
      <c r="DB115" s="706"/>
      <c r="DC115" s="706"/>
      <c r="DD115" s="706"/>
      <c r="DE115" s="706"/>
      <c r="DF115" s="707"/>
      <c r="DG115" s="718">
        <v>525521</v>
      </c>
      <c r="DH115" s="719"/>
      <c r="DI115" s="719"/>
      <c r="DJ115" s="719"/>
      <c r="DK115" s="720"/>
      <c r="DL115" s="721">
        <v>400000</v>
      </c>
      <c r="DM115" s="719"/>
      <c r="DN115" s="719"/>
      <c r="DO115" s="719"/>
      <c r="DP115" s="720"/>
      <c r="DQ115" s="721">
        <v>300000</v>
      </c>
      <c r="DR115" s="719"/>
      <c r="DS115" s="719"/>
      <c r="DT115" s="719"/>
      <c r="DU115" s="720"/>
      <c r="DV115" s="722">
        <v>3.8</v>
      </c>
      <c r="DW115" s="723"/>
      <c r="DX115" s="723"/>
      <c r="DY115" s="723"/>
      <c r="DZ115" s="724"/>
    </row>
    <row r="116" spans="1:130" s="468" customFormat="1" ht="26.25" customHeight="1" x14ac:dyDescent="0.15">
      <c r="A116" s="727"/>
      <c r="B116" s="728"/>
      <c r="C116" s="729" t="s">
        <v>392</v>
      </c>
      <c r="D116" s="729"/>
      <c r="E116" s="729"/>
      <c r="F116" s="729"/>
      <c r="G116" s="729"/>
      <c r="H116" s="729"/>
      <c r="I116" s="729"/>
      <c r="J116" s="729"/>
      <c r="K116" s="729"/>
      <c r="L116" s="729"/>
      <c r="M116" s="729"/>
      <c r="N116" s="729"/>
      <c r="O116" s="729"/>
      <c r="P116" s="729"/>
      <c r="Q116" s="729"/>
      <c r="R116" s="729"/>
      <c r="S116" s="729"/>
      <c r="T116" s="729"/>
      <c r="U116" s="729"/>
      <c r="V116" s="729"/>
      <c r="W116" s="729"/>
      <c r="X116" s="729"/>
      <c r="Y116" s="729"/>
      <c r="Z116" s="730"/>
      <c r="AA116" s="718">
        <v>168</v>
      </c>
      <c r="AB116" s="719"/>
      <c r="AC116" s="719"/>
      <c r="AD116" s="719"/>
      <c r="AE116" s="720"/>
      <c r="AF116" s="721">
        <v>252</v>
      </c>
      <c r="AG116" s="719"/>
      <c r="AH116" s="719"/>
      <c r="AI116" s="719"/>
      <c r="AJ116" s="720"/>
      <c r="AK116" s="721">
        <v>376</v>
      </c>
      <c r="AL116" s="719"/>
      <c r="AM116" s="719"/>
      <c r="AN116" s="719"/>
      <c r="AO116" s="720"/>
      <c r="AP116" s="722">
        <v>0</v>
      </c>
      <c r="AQ116" s="723"/>
      <c r="AR116" s="723"/>
      <c r="AS116" s="723"/>
      <c r="AT116" s="724"/>
      <c r="AU116" s="703"/>
      <c r="AV116" s="704"/>
      <c r="AW116" s="704"/>
      <c r="AX116" s="704"/>
      <c r="AY116" s="704"/>
      <c r="AZ116" s="731" t="s">
        <v>393</v>
      </c>
      <c r="BA116" s="732"/>
      <c r="BB116" s="732"/>
      <c r="BC116" s="732"/>
      <c r="BD116" s="732"/>
      <c r="BE116" s="732"/>
      <c r="BF116" s="732"/>
      <c r="BG116" s="732"/>
      <c r="BH116" s="732"/>
      <c r="BI116" s="732"/>
      <c r="BJ116" s="732"/>
      <c r="BK116" s="732"/>
      <c r="BL116" s="732"/>
      <c r="BM116" s="732"/>
      <c r="BN116" s="732"/>
      <c r="BO116" s="732"/>
      <c r="BP116" s="733"/>
      <c r="BQ116" s="708" t="s">
        <v>63</v>
      </c>
      <c r="BR116" s="709"/>
      <c r="BS116" s="709"/>
      <c r="BT116" s="709"/>
      <c r="BU116" s="709"/>
      <c r="BV116" s="709" t="s">
        <v>63</v>
      </c>
      <c r="BW116" s="709"/>
      <c r="BX116" s="709"/>
      <c r="BY116" s="709"/>
      <c r="BZ116" s="709"/>
      <c r="CA116" s="709" t="s">
        <v>63</v>
      </c>
      <c r="CB116" s="709"/>
      <c r="CC116" s="709"/>
      <c r="CD116" s="709"/>
      <c r="CE116" s="709"/>
      <c r="CF116" s="710" t="s">
        <v>63</v>
      </c>
      <c r="CG116" s="711"/>
      <c r="CH116" s="711"/>
      <c r="CI116" s="711"/>
      <c r="CJ116" s="711"/>
      <c r="CK116" s="712"/>
      <c r="CL116" s="713"/>
      <c r="CM116" s="705" t="s">
        <v>394</v>
      </c>
      <c r="CN116" s="706"/>
      <c r="CO116" s="706"/>
      <c r="CP116" s="706"/>
      <c r="CQ116" s="706"/>
      <c r="CR116" s="706"/>
      <c r="CS116" s="706"/>
      <c r="CT116" s="706"/>
      <c r="CU116" s="706"/>
      <c r="CV116" s="706"/>
      <c r="CW116" s="706"/>
      <c r="CX116" s="706"/>
      <c r="CY116" s="706"/>
      <c r="CZ116" s="706"/>
      <c r="DA116" s="706"/>
      <c r="DB116" s="706"/>
      <c r="DC116" s="706"/>
      <c r="DD116" s="706"/>
      <c r="DE116" s="706"/>
      <c r="DF116" s="707"/>
      <c r="DG116" s="718" t="s">
        <v>63</v>
      </c>
      <c r="DH116" s="719"/>
      <c r="DI116" s="719"/>
      <c r="DJ116" s="719"/>
      <c r="DK116" s="720"/>
      <c r="DL116" s="721" t="s">
        <v>63</v>
      </c>
      <c r="DM116" s="719"/>
      <c r="DN116" s="719"/>
      <c r="DO116" s="719"/>
      <c r="DP116" s="720"/>
      <c r="DQ116" s="721" t="s">
        <v>63</v>
      </c>
      <c r="DR116" s="719"/>
      <c r="DS116" s="719"/>
      <c r="DT116" s="719"/>
      <c r="DU116" s="720"/>
      <c r="DV116" s="722" t="s">
        <v>63</v>
      </c>
      <c r="DW116" s="723"/>
      <c r="DX116" s="723"/>
      <c r="DY116" s="723"/>
      <c r="DZ116" s="724"/>
    </row>
    <row r="117" spans="1:130" s="468" customFormat="1" ht="26.25" customHeight="1" x14ac:dyDescent="0.15">
      <c r="A117" s="666" t="s">
        <v>120</v>
      </c>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734" t="s">
        <v>395</v>
      </c>
      <c r="Z117" s="668"/>
      <c r="AA117" s="735">
        <v>1415316</v>
      </c>
      <c r="AB117" s="736"/>
      <c r="AC117" s="736"/>
      <c r="AD117" s="736"/>
      <c r="AE117" s="737"/>
      <c r="AF117" s="738">
        <v>1419032</v>
      </c>
      <c r="AG117" s="736"/>
      <c r="AH117" s="736"/>
      <c r="AI117" s="736"/>
      <c r="AJ117" s="737"/>
      <c r="AK117" s="738">
        <v>1738694</v>
      </c>
      <c r="AL117" s="736"/>
      <c r="AM117" s="736"/>
      <c r="AN117" s="736"/>
      <c r="AO117" s="737"/>
      <c r="AP117" s="739"/>
      <c r="AQ117" s="740"/>
      <c r="AR117" s="740"/>
      <c r="AS117" s="740"/>
      <c r="AT117" s="741"/>
      <c r="AU117" s="703"/>
      <c r="AV117" s="704"/>
      <c r="AW117" s="704"/>
      <c r="AX117" s="704"/>
      <c r="AY117" s="704"/>
      <c r="AZ117" s="742" t="s">
        <v>396</v>
      </c>
      <c r="BA117" s="743"/>
      <c r="BB117" s="743"/>
      <c r="BC117" s="743"/>
      <c r="BD117" s="743"/>
      <c r="BE117" s="743"/>
      <c r="BF117" s="743"/>
      <c r="BG117" s="743"/>
      <c r="BH117" s="743"/>
      <c r="BI117" s="743"/>
      <c r="BJ117" s="743"/>
      <c r="BK117" s="743"/>
      <c r="BL117" s="743"/>
      <c r="BM117" s="743"/>
      <c r="BN117" s="743"/>
      <c r="BO117" s="743"/>
      <c r="BP117" s="744"/>
      <c r="BQ117" s="708" t="s">
        <v>63</v>
      </c>
      <c r="BR117" s="709"/>
      <c r="BS117" s="709"/>
      <c r="BT117" s="709"/>
      <c r="BU117" s="709"/>
      <c r="BV117" s="709" t="s">
        <v>63</v>
      </c>
      <c r="BW117" s="709"/>
      <c r="BX117" s="709"/>
      <c r="BY117" s="709"/>
      <c r="BZ117" s="709"/>
      <c r="CA117" s="709" t="s">
        <v>63</v>
      </c>
      <c r="CB117" s="709"/>
      <c r="CC117" s="709"/>
      <c r="CD117" s="709"/>
      <c r="CE117" s="709"/>
      <c r="CF117" s="710" t="s">
        <v>63</v>
      </c>
      <c r="CG117" s="711"/>
      <c r="CH117" s="711"/>
      <c r="CI117" s="711"/>
      <c r="CJ117" s="711"/>
      <c r="CK117" s="712"/>
      <c r="CL117" s="713"/>
      <c r="CM117" s="705" t="s">
        <v>397</v>
      </c>
      <c r="CN117" s="706"/>
      <c r="CO117" s="706"/>
      <c r="CP117" s="706"/>
      <c r="CQ117" s="706"/>
      <c r="CR117" s="706"/>
      <c r="CS117" s="706"/>
      <c r="CT117" s="706"/>
      <c r="CU117" s="706"/>
      <c r="CV117" s="706"/>
      <c r="CW117" s="706"/>
      <c r="CX117" s="706"/>
      <c r="CY117" s="706"/>
      <c r="CZ117" s="706"/>
      <c r="DA117" s="706"/>
      <c r="DB117" s="706"/>
      <c r="DC117" s="706"/>
      <c r="DD117" s="706"/>
      <c r="DE117" s="706"/>
      <c r="DF117" s="707"/>
      <c r="DG117" s="718" t="s">
        <v>63</v>
      </c>
      <c r="DH117" s="719"/>
      <c r="DI117" s="719"/>
      <c r="DJ117" s="719"/>
      <c r="DK117" s="720"/>
      <c r="DL117" s="721" t="s">
        <v>63</v>
      </c>
      <c r="DM117" s="719"/>
      <c r="DN117" s="719"/>
      <c r="DO117" s="719"/>
      <c r="DP117" s="720"/>
      <c r="DQ117" s="721" t="s">
        <v>63</v>
      </c>
      <c r="DR117" s="719"/>
      <c r="DS117" s="719"/>
      <c r="DT117" s="719"/>
      <c r="DU117" s="720"/>
      <c r="DV117" s="722" t="s">
        <v>63</v>
      </c>
      <c r="DW117" s="723"/>
      <c r="DX117" s="723"/>
      <c r="DY117" s="723"/>
      <c r="DZ117" s="724"/>
    </row>
    <row r="118" spans="1:130" s="468" customFormat="1" ht="26.25" customHeight="1" x14ac:dyDescent="0.15">
      <c r="A118" s="666" t="s">
        <v>370</v>
      </c>
      <c r="B118" s="66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8"/>
      <c r="AA118" s="669" t="s">
        <v>367</v>
      </c>
      <c r="AB118" s="667"/>
      <c r="AC118" s="667"/>
      <c r="AD118" s="667"/>
      <c r="AE118" s="668"/>
      <c r="AF118" s="669" t="s">
        <v>368</v>
      </c>
      <c r="AG118" s="667"/>
      <c r="AH118" s="667"/>
      <c r="AI118" s="667"/>
      <c r="AJ118" s="668"/>
      <c r="AK118" s="669" t="s">
        <v>239</v>
      </c>
      <c r="AL118" s="667"/>
      <c r="AM118" s="667"/>
      <c r="AN118" s="667"/>
      <c r="AO118" s="668"/>
      <c r="AP118" s="745" t="s">
        <v>369</v>
      </c>
      <c r="AQ118" s="746"/>
      <c r="AR118" s="746"/>
      <c r="AS118" s="746"/>
      <c r="AT118" s="747"/>
      <c r="AU118" s="703"/>
      <c r="AV118" s="704"/>
      <c r="AW118" s="704"/>
      <c r="AX118" s="704"/>
      <c r="AY118" s="704"/>
      <c r="AZ118" s="748" t="s">
        <v>398</v>
      </c>
      <c r="BA118" s="729"/>
      <c r="BB118" s="729"/>
      <c r="BC118" s="729"/>
      <c r="BD118" s="729"/>
      <c r="BE118" s="729"/>
      <c r="BF118" s="729"/>
      <c r="BG118" s="729"/>
      <c r="BH118" s="729"/>
      <c r="BI118" s="729"/>
      <c r="BJ118" s="729"/>
      <c r="BK118" s="729"/>
      <c r="BL118" s="729"/>
      <c r="BM118" s="729"/>
      <c r="BN118" s="729"/>
      <c r="BO118" s="729"/>
      <c r="BP118" s="730"/>
      <c r="BQ118" s="749" t="s">
        <v>63</v>
      </c>
      <c r="BR118" s="750"/>
      <c r="BS118" s="750"/>
      <c r="BT118" s="750"/>
      <c r="BU118" s="750"/>
      <c r="BV118" s="750" t="s">
        <v>63</v>
      </c>
      <c r="BW118" s="750"/>
      <c r="BX118" s="750"/>
      <c r="BY118" s="750"/>
      <c r="BZ118" s="750"/>
      <c r="CA118" s="750" t="s">
        <v>63</v>
      </c>
      <c r="CB118" s="750"/>
      <c r="CC118" s="750"/>
      <c r="CD118" s="750"/>
      <c r="CE118" s="750"/>
      <c r="CF118" s="710" t="s">
        <v>63</v>
      </c>
      <c r="CG118" s="711"/>
      <c r="CH118" s="711"/>
      <c r="CI118" s="711"/>
      <c r="CJ118" s="711"/>
      <c r="CK118" s="712"/>
      <c r="CL118" s="713"/>
      <c r="CM118" s="705" t="s">
        <v>399</v>
      </c>
      <c r="CN118" s="706"/>
      <c r="CO118" s="706"/>
      <c r="CP118" s="706"/>
      <c r="CQ118" s="706"/>
      <c r="CR118" s="706"/>
      <c r="CS118" s="706"/>
      <c r="CT118" s="706"/>
      <c r="CU118" s="706"/>
      <c r="CV118" s="706"/>
      <c r="CW118" s="706"/>
      <c r="CX118" s="706"/>
      <c r="CY118" s="706"/>
      <c r="CZ118" s="706"/>
      <c r="DA118" s="706"/>
      <c r="DB118" s="706"/>
      <c r="DC118" s="706"/>
      <c r="DD118" s="706"/>
      <c r="DE118" s="706"/>
      <c r="DF118" s="707"/>
      <c r="DG118" s="718" t="s">
        <v>63</v>
      </c>
      <c r="DH118" s="719"/>
      <c r="DI118" s="719"/>
      <c r="DJ118" s="719"/>
      <c r="DK118" s="720"/>
      <c r="DL118" s="721" t="s">
        <v>63</v>
      </c>
      <c r="DM118" s="719"/>
      <c r="DN118" s="719"/>
      <c r="DO118" s="719"/>
      <c r="DP118" s="720"/>
      <c r="DQ118" s="721" t="s">
        <v>63</v>
      </c>
      <c r="DR118" s="719"/>
      <c r="DS118" s="719"/>
      <c r="DT118" s="719"/>
      <c r="DU118" s="720"/>
      <c r="DV118" s="722" t="s">
        <v>63</v>
      </c>
      <c r="DW118" s="723"/>
      <c r="DX118" s="723"/>
      <c r="DY118" s="723"/>
      <c r="DZ118" s="724"/>
    </row>
    <row r="119" spans="1:130" s="468" customFormat="1" ht="26.25" customHeight="1" x14ac:dyDescent="0.15">
      <c r="A119" s="751" t="s">
        <v>374</v>
      </c>
      <c r="B119" s="690"/>
      <c r="C119" s="684" t="s">
        <v>375</v>
      </c>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4"/>
      <c r="AA119" s="675" t="s">
        <v>63</v>
      </c>
      <c r="AB119" s="676"/>
      <c r="AC119" s="676"/>
      <c r="AD119" s="676"/>
      <c r="AE119" s="677"/>
      <c r="AF119" s="678" t="s">
        <v>63</v>
      </c>
      <c r="AG119" s="676"/>
      <c r="AH119" s="676"/>
      <c r="AI119" s="676"/>
      <c r="AJ119" s="677"/>
      <c r="AK119" s="678" t="s">
        <v>63</v>
      </c>
      <c r="AL119" s="676"/>
      <c r="AM119" s="676"/>
      <c r="AN119" s="676"/>
      <c r="AO119" s="677"/>
      <c r="AP119" s="679" t="s">
        <v>63</v>
      </c>
      <c r="AQ119" s="680"/>
      <c r="AR119" s="680"/>
      <c r="AS119" s="680"/>
      <c r="AT119" s="681"/>
      <c r="AU119" s="752"/>
      <c r="AV119" s="753"/>
      <c r="AW119" s="753"/>
      <c r="AX119" s="753"/>
      <c r="AY119" s="753"/>
      <c r="AZ119" s="754" t="s">
        <v>120</v>
      </c>
      <c r="BA119" s="754"/>
      <c r="BB119" s="754"/>
      <c r="BC119" s="754"/>
      <c r="BD119" s="754"/>
      <c r="BE119" s="754"/>
      <c r="BF119" s="754"/>
      <c r="BG119" s="754"/>
      <c r="BH119" s="754"/>
      <c r="BI119" s="754"/>
      <c r="BJ119" s="754"/>
      <c r="BK119" s="754"/>
      <c r="BL119" s="754"/>
      <c r="BM119" s="754"/>
      <c r="BN119" s="754"/>
      <c r="BO119" s="734" t="s">
        <v>400</v>
      </c>
      <c r="BP119" s="755"/>
      <c r="BQ119" s="749">
        <v>24436801</v>
      </c>
      <c r="BR119" s="750"/>
      <c r="BS119" s="750"/>
      <c r="BT119" s="750"/>
      <c r="BU119" s="750"/>
      <c r="BV119" s="750">
        <v>24793321</v>
      </c>
      <c r="BW119" s="750"/>
      <c r="BX119" s="750"/>
      <c r="BY119" s="750"/>
      <c r="BZ119" s="750"/>
      <c r="CA119" s="750">
        <v>24913766</v>
      </c>
      <c r="CB119" s="750"/>
      <c r="CC119" s="750"/>
      <c r="CD119" s="750"/>
      <c r="CE119" s="750"/>
      <c r="CF119" s="756"/>
      <c r="CG119" s="757"/>
      <c r="CH119" s="757"/>
      <c r="CI119" s="757"/>
      <c r="CJ119" s="758"/>
      <c r="CK119" s="759"/>
      <c r="CL119" s="760"/>
      <c r="CM119" s="748" t="s">
        <v>401</v>
      </c>
      <c r="CN119" s="729"/>
      <c r="CO119" s="729"/>
      <c r="CP119" s="729"/>
      <c r="CQ119" s="729"/>
      <c r="CR119" s="729"/>
      <c r="CS119" s="729"/>
      <c r="CT119" s="729"/>
      <c r="CU119" s="729"/>
      <c r="CV119" s="729"/>
      <c r="CW119" s="729"/>
      <c r="CX119" s="729"/>
      <c r="CY119" s="729"/>
      <c r="CZ119" s="729"/>
      <c r="DA119" s="729"/>
      <c r="DB119" s="729"/>
      <c r="DC119" s="729"/>
      <c r="DD119" s="729"/>
      <c r="DE119" s="729"/>
      <c r="DF119" s="730"/>
      <c r="DG119" s="761">
        <v>18849</v>
      </c>
      <c r="DH119" s="762"/>
      <c r="DI119" s="762"/>
      <c r="DJ119" s="762"/>
      <c r="DK119" s="763"/>
      <c r="DL119" s="764">
        <v>15423</v>
      </c>
      <c r="DM119" s="762"/>
      <c r="DN119" s="762"/>
      <c r="DO119" s="762"/>
      <c r="DP119" s="763"/>
      <c r="DQ119" s="764">
        <v>12619</v>
      </c>
      <c r="DR119" s="762"/>
      <c r="DS119" s="762"/>
      <c r="DT119" s="762"/>
      <c r="DU119" s="763"/>
      <c r="DV119" s="765">
        <v>0.2</v>
      </c>
      <c r="DW119" s="766"/>
      <c r="DX119" s="766"/>
      <c r="DY119" s="766"/>
      <c r="DZ119" s="767"/>
    </row>
    <row r="120" spans="1:130" s="468" customFormat="1" ht="26.25" customHeight="1" x14ac:dyDescent="0.15">
      <c r="A120" s="768"/>
      <c r="B120" s="713"/>
      <c r="C120" s="705" t="s">
        <v>378</v>
      </c>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c r="AA120" s="718" t="s">
        <v>63</v>
      </c>
      <c r="AB120" s="719"/>
      <c r="AC120" s="719"/>
      <c r="AD120" s="719"/>
      <c r="AE120" s="720"/>
      <c r="AF120" s="721" t="s">
        <v>63</v>
      </c>
      <c r="AG120" s="719"/>
      <c r="AH120" s="719"/>
      <c r="AI120" s="719"/>
      <c r="AJ120" s="720"/>
      <c r="AK120" s="721" t="s">
        <v>63</v>
      </c>
      <c r="AL120" s="719"/>
      <c r="AM120" s="719"/>
      <c r="AN120" s="719"/>
      <c r="AO120" s="720"/>
      <c r="AP120" s="722" t="s">
        <v>63</v>
      </c>
      <c r="AQ120" s="723"/>
      <c r="AR120" s="723"/>
      <c r="AS120" s="723"/>
      <c r="AT120" s="724"/>
      <c r="AU120" s="769" t="s">
        <v>402</v>
      </c>
      <c r="AV120" s="770"/>
      <c r="AW120" s="770"/>
      <c r="AX120" s="770"/>
      <c r="AY120" s="771"/>
      <c r="AZ120" s="684" t="s">
        <v>403</v>
      </c>
      <c r="BA120" s="673"/>
      <c r="BB120" s="673"/>
      <c r="BC120" s="673"/>
      <c r="BD120" s="673"/>
      <c r="BE120" s="673"/>
      <c r="BF120" s="673"/>
      <c r="BG120" s="673"/>
      <c r="BH120" s="673"/>
      <c r="BI120" s="673"/>
      <c r="BJ120" s="673"/>
      <c r="BK120" s="673"/>
      <c r="BL120" s="673"/>
      <c r="BM120" s="673"/>
      <c r="BN120" s="673"/>
      <c r="BO120" s="673"/>
      <c r="BP120" s="674"/>
      <c r="BQ120" s="685">
        <v>4246571</v>
      </c>
      <c r="BR120" s="686"/>
      <c r="BS120" s="686"/>
      <c r="BT120" s="686"/>
      <c r="BU120" s="686"/>
      <c r="BV120" s="686">
        <v>4280548</v>
      </c>
      <c r="BW120" s="686"/>
      <c r="BX120" s="686"/>
      <c r="BY120" s="686"/>
      <c r="BZ120" s="686"/>
      <c r="CA120" s="686">
        <v>3997224</v>
      </c>
      <c r="CB120" s="686"/>
      <c r="CC120" s="686"/>
      <c r="CD120" s="686"/>
      <c r="CE120" s="686"/>
      <c r="CF120" s="687">
        <v>50.2</v>
      </c>
      <c r="CG120" s="688"/>
      <c r="CH120" s="688"/>
      <c r="CI120" s="688"/>
      <c r="CJ120" s="688"/>
      <c r="CK120" s="772" t="s">
        <v>404</v>
      </c>
      <c r="CL120" s="773"/>
      <c r="CM120" s="773"/>
      <c r="CN120" s="773"/>
      <c r="CO120" s="774"/>
      <c r="CP120" s="775" t="s">
        <v>339</v>
      </c>
      <c r="CQ120" s="776"/>
      <c r="CR120" s="776"/>
      <c r="CS120" s="776"/>
      <c r="CT120" s="776"/>
      <c r="CU120" s="776"/>
      <c r="CV120" s="776"/>
      <c r="CW120" s="776"/>
      <c r="CX120" s="776"/>
      <c r="CY120" s="776"/>
      <c r="CZ120" s="776"/>
      <c r="DA120" s="776"/>
      <c r="DB120" s="776"/>
      <c r="DC120" s="776"/>
      <c r="DD120" s="776"/>
      <c r="DE120" s="776"/>
      <c r="DF120" s="777"/>
      <c r="DG120" s="685">
        <v>2834700</v>
      </c>
      <c r="DH120" s="686"/>
      <c r="DI120" s="686"/>
      <c r="DJ120" s="686"/>
      <c r="DK120" s="686"/>
      <c r="DL120" s="686">
        <v>2330630</v>
      </c>
      <c r="DM120" s="686"/>
      <c r="DN120" s="686"/>
      <c r="DO120" s="686"/>
      <c r="DP120" s="686"/>
      <c r="DQ120" s="686">
        <v>2161956</v>
      </c>
      <c r="DR120" s="686"/>
      <c r="DS120" s="686"/>
      <c r="DT120" s="686"/>
      <c r="DU120" s="686"/>
      <c r="DV120" s="691">
        <v>27.1</v>
      </c>
      <c r="DW120" s="691"/>
      <c r="DX120" s="691"/>
      <c r="DY120" s="691"/>
      <c r="DZ120" s="692"/>
    </row>
    <row r="121" spans="1:130" s="468" customFormat="1" ht="26.25" customHeight="1" x14ac:dyDescent="0.15">
      <c r="A121" s="768"/>
      <c r="B121" s="713"/>
      <c r="C121" s="742" t="s">
        <v>405</v>
      </c>
      <c r="D121" s="743"/>
      <c r="E121" s="743"/>
      <c r="F121" s="743"/>
      <c r="G121" s="743"/>
      <c r="H121" s="743"/>
      <c r="I121" s="743"/>
      <c r="J121" s="743"/>
      <c r="K121" s="743"/>
      <c r="L121" s="743"/>
      <c r="M121" s="743"/>
      <c r="N121" s="743"/>
      <c r="O121" s="743"/>
      <c r="P121" s="743"/>
      <c r="Q121" s="743"/>
      <c r="R121" s="743"/>
      <c r="S121" s="743"/>
      <c r="T121" s="743"/>
      <c r="U121" s="743"/>
      <c r="V121" s="743"/>
      <c r="W121" s="743"/>
      <c r="X121" s="743"/>
      <c r="Y121" s="743"/>
      <c r="Z121" s="744"/>
      <c r="AA121" s="718" t="s">
        <v>63</v>
      </c>
      <c r="AB121" s="719"/>
      <c r="AC121" s="719"/>
      <c r="AD121" s="719"/>
      <c r="AE121" s="720"/>
      <c r="AF121" s="721" t="s">
        <v>63</v>
      </c>
      <c r="AG121" s="719"/>
      <c r="AH121" s="719"/>
      <c r="AI121" s="719"/>
      <c r="AJ121" s="720"/>
      <c r="AK121" s="721" t="s">
        <v>63</v>
      </c>
      <c r="AL121" s="719"/>
      <c r="AM121" s="719"/>
      <c r="AN121" s="719"/>
      <c r="AO121" s="720"/>
      <c r="AP121" s="722" t="s">
        <v>63</v>
      </c>
      <c r="AQ121" s="723"/>
      <c r="AR121" s="723"/>
      <c r="AS121" s="723"/>
      <c r="AT121" s="724"/>
      <c r="AU121" s="778"/>
      <c r="AV121" s="779"/>
      <c r="AW121" s="779"/>
      <c r="AX121" s="779"/>
      <c r="AY121" s="780"/>
      <c r="AZ121" s="705" t="s">
        <v>406</v>
      </c>
      <c r="BA121" s="706"/>
      <c r="BB121" s="706"/>
      <c r="BC121" s="706"/>
      <c r="BD121" s="706"/>
      <c r="BE121" s="706"/>
      <c r="BF121" s="706"/>
      <c r="BG121" s="706"/>
      <c r="BH121" s="706"/>
      <c r="BI121" s="706"/>
      <c r="BJ121" s="706"/>
      <c r="BK121" s="706"/>
      <c r="BL121" s="706"/>
      <c r="BM121" s="706"/>
      <c r="BN121" s="706"/>
      <c r="BO121" s="706"/>
      <c r="BP121" s="707"/>
      <c r="BQ121" s="708">
        <v>2068295</v>
      </c>
      <c r="BR121" s="709"/>
      <c r="BS121" s="709"/>
      <c r="BT121" s="709"/>
      <c r="BU121" s="709"/>
      <c r="BV121" s="709">
        <v>2063145</v>
      </c>
      <c r="BW121" s="709"/>
      <c r="BX121" s="709"/>
      <c r="BY121" s="709"/>
      <c r="BZ121" s="709"/>
      <c r="CA121" s="709">
        <v>2077407</v>
      </c>
      <c r="CB121" s="709"/>
      <c r="CC121" s="709"/>
      <c r="CD121" s="709"/>
      <c r="CE121" s="709"/>
      <c r="CF121" s="710">
        <v>26.1</v>
      </c>
      <c r="CG121" s="711"/>
      <c r="CH121" s="711"/>
      <c r="CI121" s="711"/>
      <c r="CJ121" s="711"/>
      <c r="CK121" s="781"/>
      <c r="CL121" s="782"/>
      <c r="CM121" s="782"/>
      <c r="CN121" s="782"/>
      <c r="CO121" s="783"/>
      <c r="CP121" s="784" t="s">
        <v>337</v>
      </c>
      <c r="CQ121" s="785"/>
      <c r="CR121" s="785"/>
      <c r="CS121" s="785"/>
      <c r="CT121" s="785"/>
      <c r="CU121" s="785"/>
      <c r="CV121" s="785"/>
      <c r="CW121" s="785"/>
      <c r="CX121" s="785"/>
      <c r="CY121" s="785"/>
      <c r="CZ121" s="785"/>
      <c r="DA121" s="785"/>
      <c r="DB121" s="785"/>
      <c r="DC121" s="785"/>
      <c r="DD121" s="785"/>
      <c r="DE121" s="785"/>
      <c r="DF121" s="786"/>
      <c r="DG121" s="708">
        <v>305918</v>
      </c>
      <c r="DH121" s="709"/>
      <c r="DI121" s="709"/>
      <c r="DJ121" s="709"/>
      <c r="DK121" s="709"/>
      <c r="DL121" s="709">
        <v>355933</v>
      </c>
      <c r="DM121" s="709"/>
      <c r="DN121" s="709"/>
      <c r="DO121" s="709"/>
      <c r="DP121" s="709"/>
      <c r="DQ121" s="709">
        <v>456298</v>
      </c>
      <c r="DR121" s="709"/>
      <c r="DS121" s="709"/>
      <c r="DT121" s="709"/>
      <c r="DU121" s="709"/>
      <c r="DV121" s="714">
        <v>5.7</v>
      </c>
      <c r="DW121" s="714"/>
      <c r="DX121" s="714"/>
      <c r="DY121" s="714"/>
      <c r="DZ121" s="715"/>
    </row>
    <row r="122" spans="1:130" s="468" customFormat="1" ht="26.25" customHeight="1" x14ac:dyDescent="0.15">
      <c r="A122" s="768"/>
      <c r="B122" s="713"/>
      <c r="C122" s="705" t="s">
        <v>388</v>
      </c>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c r="AA122" s="718" t="s">
        <v>63</v>
      </c>
      <c r="AB122" s="719"/>
      <c r="AC122" s="719"/>
      <c r="AD122" s="719"/>
      <c r="AE122" s="720"/>
      <c r="AF122" s="721" t="s">
        <v>63</v>
      </c>
      <c r="AG122" s="719"/>
      <c r="AH122" s="719"/>
      <c r="AI122" s="719"/>
      <c r="AJ122" s="720"/>
      <c r="AK122" s="721" t="s">
        <v>63</v>
      </c>
      <c r="AL122" s="719"/>
      <c r="AM122" s="719"/>
      <c r="AN122" s="719"/>
      <c r="AO122" s="720"/>
      <c r="AP122" s="722" t="s">
        <v>63</v>
      </c>
      <c r="AQ122" s="723"/>
      <c r="AR122" s="723"/>
      <c r="AS122" s="723"/>
      <c r="AT122" s="724"/>
      <c r="AU122" s="778"/>
      <c r="AV122" s="779"/>
      <c r="AW122" s="779"/>
      <c r="AX122" s="779"/>
      <c r="AY122" s="780"/>
      <c r="AZ122" s="748" t="s">
        <v>407</v>
      </c>
      <c r="BA122" s="729"/>
      <c r="BB122" s="729"/>
      <c r="BC122" s="729"/>
      <c r="BD122" s="729"/>
      <c r="BE122" s="729"/>
      <c r="BF122" s="729"/>
      <c r="BG122" s="729"/>
      <c r="BH122" s="729"/>
      <c r="BI122" s="729"/>
      <c r="BJ122" s="729"/>
      <c r="BK122" s="729"/>
      <c r="BL122" s="729"/>
      <c r="BM122" s="729"/>
      <c r="BN122" s="729"/>
      <c r="BO122" s="729"/>
      <c r="BP122" s="730"/>
      <c r="BQ122" s="749">
        <v>13373555</v>
      </c>
      <c r="BR122" s="750"/>
      <c r="BS122" s="750"/>
      <c r="BT122" s="750"/>
      <c r="BU122" s="750"/>
      <c r="BV122" s="750">
        <v>13911602</v>
      </c>
      <c r="BW122" s="750"/>
      <c r="BX122" s="750"/>
      <c r="BY122" s="750"/>
      <c r="BZ122" s="750"/>
      <c r="CA122" s="750">
        <v>13526584</v>
      </c>
      <c r="CB122" s="750"/>
      <c r="CC122" s="750"/>
      <c r="CD122" s="750"/>
      <c r="CE122" s="750"/>
      <c r="CF122" s="787">
        <v>169.8</v>
      </c>
      <c r="CG122" s="788"/>
      <c r="CH122" s="788"/>
      <c r="CI122" s="788"/>
      <c r="CJ122" s="788"/>
      <c r="CK122" s="781"/>
      <c r="CL122" s="782"/>
      <c r="CM122" s="782"/>
      <c r="CN122" s="782"/>
      <c r="CO122" s="783"/>
      <c r="CP122" s="784" t="s">
        <v>336</v>
      </c>
      <c r="CQ122" s="785"/>
      <c r="CR122" s="785"/>
      <c r="CS122" s="785"/>
      <c r="CT122" s="785"/>
      <c r="CU122" s="785"/>
      <c r="CV122" s="785"/>
      <c r="CW122" s="785"/>
      <c r="CX122" s="785"/>
      <c r="CY122" s="785"/>
      <c r="CZ122" s="785"/>
      <c r="DA122" s="785"/>
      <c r="DB122" s="785"/>
      <c r="DC122" s="785"/>
      <c r="DD122" s="785"/>
      <c r="DE122" s="785"/>
      <c r="DF122" s="786"/>
      <c r="DG122" s="708" t="s">
        <v>63</v>
      </c>
      <c r="DH122" s="709"/>
      <c r="DI122" s="709"/>
      <c r="DJ122" s="709"/>
      <c r="DK122" s="709"/>
      <c r="DL122" s="709" t="s">
        <v>63</v>
      </c>
      <c r="DM122" s="709"/>
      <c r="DN122" s="709"/>
      <c r="DO122" s="709"/>
      <c r="DP122" s="709"/>
      <c r="DQ122" s="709" t="s">
        <v>63</v>
      </c>
      <c r="DR122" s="709"/>
      <c r="DS122" s="709"/>
      <c r="DT122" s="709"/>
      <c r="DU122" s="709"/>
      <c r="DV122" s="714" t="s">
        <v>63</v>
      </c>
      <c r="DW122" s="714"/>
      <c r="DX122" s="714"/>
      <c r="DY122" s="714"/>
      <c r="DZ122" s="715"/>
    </row>
    <row r="123" spans="1:130" s="468" customFormat="1" ht="26.25" customHeight="1" x14ac:dyDescent="0.15">
      <c r="A123" s="768"/>
      <c r="B123" s="713"/>
      <c r="C123" s="705" t="s">
        <v>394</v>
      </c>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c r="AA123" s="718" t="s">
        <v>63</v>
      </c>
      <c r="AB123" s="719"/>
      <c r="AC123" s="719"/>
      <c r="AD123" s="719"/>
      <c r="AE123" s="720"/>
      <c r="AF123" s="721" t="s">
        <v>63</v>
      </c>
      <c r="AG123" s="719"/>
      <c r="AH123" s="719"/>
      <c r="AI123" s="719"/>
      <c r="AJ123" s="720"/>
      <c r="AK123" s="721" t="s">
        <v>63</v>
      </c>
      <c r="AL123" s="719"/>
      <c r="AM123" s="719"/>
      <c r="AN123" s="719"/>
      <c r="AO123" s="720"/>
      <c r="AP123" s="722" t="s">
        <v>63</v>
      </c>
      <c r="AQ123" s="723"/>
      <c r="AR123" s="723"/>
      <c r="AS123" s="723"/>
      <c r="AT123" s="724"/>
      <c r="AU123" s="789"/>
      <c r="AV123" s="790"/>
      <c r="AW123" s="790"/>
      <c r="AX123" s="790"/>
      <c r="AY123" s="790"/>
      <c r="AZ123" s="754" t="s">
        <v>120</v>
      </c>
      <c r="BA123" s="754"/>
      <c r="BB123" s="754"/>
      <c r="BC123" s="754"/>
      <c r="BD123" s="754"/>
      <c r="BE123" s="754"/>
      <c r="BF123" s="754"/>
      <c r="BG123" s="754"/>
      <c r="BH123" s="754"/>
      <c r="BI123" s="754"/>
      <c r="BJ123" s="754"/>
      <c r="BK123" s="754"/>
      <c r="BL123" s="754"/>
      <c r="BM123" s="754"/>
      <c r="BN123" s="754"/>
      <c r="BO123" s="734" t="s">
        <v>408</v>
      </c>
      <c r="BP123" s="755"/>
      <c r="BQ123" s="791">
        <v>19688421</v>
      </c>
      <c r="BR123" s="792"/>
      <c r="BS123" s="792"/>
      <c r="BT123" s="792"/>
      <c r="BU123" s="792"/>
      <c r="BV123" s="792">
        <v>20255295</v>
      </c>
      <c r="BW123" s="792"/>
      <c r="BX123" s="792"/>
      <c r="BY123" s="792"/>
      <c r="BZ123" s="792"/>
      <c r="CA123" s="792">
        <v>19601215</v>
      </c>
      <c r="CB123" s="792"/>
      <c r="CC123" s="792"/>
      <c r="CD123" s="792"/>
      <c r="CE123" s="792"/>
      <c r="CF123" s="756"/>
      <c r="CG123" s="757"/>
      <c r="CH123" s="757"/>
      <c r="CI123" s="757"/>
      <c r="CJ123" s="758"/>
      <c r="CK123" s="781"/>
      <c r="CL123" s="782"/>
      <c r="CM123" s="782"/>
      <c r="CN123" s="782"/>
      <c r="CO123" s="783"/>
      <c r="CP123" s="784" t="s">
        <v>335</v>
      </c>
      <c r="CQ123" s="785"/>
      <c r="CR123" s="785"/>
      <c r="CS123" s="785"/>
      <c r="CT123" s="785"/>
      <c r="CU123" s="785"/>
      <c r="CV123" s="785"/>
      <c r="CW123" s="785"/>
      <c r="CX123" s="785"/>
      <c r="CY123" s="785"/>
      <c r="CZ123" s="785"/>
      <c r="DA123" s="785"/>
      <c r="DB123" s="785"/>
      <c r="DC123" s="785"/>
      <c r="DD123" s="785"/>
      <c r="DE123" s="785"/>
      <c r="DF123" s="786"/>
      <c r="DG123" s="718" t="s">
        <v>63</v>
      </c>
      <c r="DH123" s="719"/>
      <c r="DI123" s="719"/>
      <c r="DJ123" s="719"/>
      <c r="DK123" s="720"/>
      <c r="DL123" s="721" t="s">
        <v>63</v>
      </c>
      <c r="DM123" s="719"/>
      <c r="DN123" s="719"/>
      <c r="DO123" s="719"/>
      <c r="DP123" s="720"/>
      <c r="DQ123" s="721" t="s">
        <v>63</v>
      </c>
      <c r="DR123" s="719"/>
      <c r="DS123" s="719"/>
      <c r="DT123" s="719"/>
      <c r="DU123" s="720"/>
      <c r="DV123" s="722" t="s">
        <v>63</v>
      </c>
      <c r="DW123" s="723"/>
      <c r="DX123" s="723"/>
      <c r="DY123" s="723"/>
      <c r="DZ123" s="724"/>
    </row>
    <row r="124" spans="1:130" s="468" customFormat="1" ht="26.25" customHeight="1" thickBot="1" x14ac:dyDescent="0.2">
      <c r="A124" s="768"/>
      <c r="B124" s="713"/>
      <c r="C124" s="705" t="s">
        <v>397</v>
      </c>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c r="AA124" s="718" t="s">
        <v>63</v>
      </c>
      <c r="AB124" s="719"/>
      <c r="AC124" s="719"/>
      <c r="AD124" s="719"/>
      <c r="AE124" s="720"/>
      <c r="AF124" s="721" t="s">
        <v>63</v>
      </c>
      <c r="AG124" s="719"/>
      <c r="AH124" s="719"/>
      <c r="AI124" s="719"/>
      <c r="AJ124" s="720"/>
      <c r="AK124" s="721" t="s">
        <v>63</v>
      </c>
      <c r="AL124" s="719"/>
      <c r="AM124" s="719"/>
      <c r="AN124" s="719"/>
      <c r="AO124" s="720"/>
      <c r="AP124" s="722" t="s">
        <v>63</v>
      </c>
      <c r="AQ124" s="723"/>
      <c r="AR124" s="723"/>
      <c r="AS124" s="723"/>
      <c r="AT124" s="724"/>
      <c r="AU124" s="793" t="s">
        <v>409</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v>60</v>
      </c>
      <c r="BR124" s="797"/>
      <c r="BS124" s="797"/>
      <c r="BT124" s="797"/>
      <c r="BU124" s="797"/>
      <c r="BV124" s="797">
        <v>58.4</v>
      </c>
      <c r="BW124" s="797"/>
      <c r="BX124" s="797"/>
      <c r="BY124" s="797"/>
      <c r="BZ124" s="797"/>
      <c r="CA124" s="797">
        <v>66.599999999999994</v>
      </c>
      <c r="CB124" s="797"/>
      <c r="CC124" s="797"/>
      <c r="CD124" s="797"/>
      <c r="CE124" s="797"/>
      <c r="CF124" s="798"/>
      <c r="CG124" s="799"/>
      <c r="CH124" s="799"/>
      <c r="CI124" s="799"/>
      <c r="CJ124" s="800"/>
      <c r="CK124" s="801"/>
      <c r="CL124" s="801"/>
      <c r="CM124" s="801"/>
      <c r="CN124" s="801"/>
      <c r="CO124" s="802"/>
      <c r="CP124" s="784" t="s">
        <v>410</v>
      </c>
      <c r="CQ124" s="785"/>
      <c r="CR124" s="785"/>
      <c r="CS124" s="785"/>
      <c r="CT124" s="785"/>
      <c r="CU124" s="785"/>
      <c r="CV124" s="785"/>
      <c r="CW124" s="785"/>
      <c r="CX124" s="785"/>
      <c r="CY124" s="785"/>
      <c r="CZ124" s="785"/>
      <c r="DA124" s="785"/>
      <c r="DB124" s="785"/>
      <c r="DC124" s="785"/>
      <c r="DD124" s="785"/>
      <c r="DE124" s="785"/>
      <c r="DF124" s="786"/>
      <c r="DG124" s="761" t="s">
        <v>63</v>
      </c>
      <c r="DH124" s="762"/>
      <c r="DI124" s="762"/>
      <c r="DJ124" s="762"/>
      <c r="DK124" s="763"/>
      <c r="DL124" s="764" t="s">
        <v>63</v>
      </c>
      <c r="DM124" s="762"/>
      <c r="DN124" s="762"/>
      <c r="DO124" s="762"/>
      <c r="DP124" s="763"/>
      <c r="DQ124" s="764" t="s">
        <v>63</v>
      </c>
      <c r="DR124" s="762"/>
      <c r="DS124" s="762"/>
      <c r="DT124" s="762"/>
      <c r="DU124" s="763"/>
      <c r="DV124" s="765" t="s">
        <v>63</v>
      </c>
      <c r="DW124" s="766"/>
      <c r="DX124" s="766"/>
      <c r="DY124" s="766"/>
      <c r="DZ124" s="767"/>
    </row>
    <row r="125" spans="1:130" s="468" customFormat="1" ht="26.25" customHeight="1" x14ac:dyDescent="0.15">
      <c r="A125" s="768"/>
      <c r="B125" s="713"/>
      <c r="C125" s="705" t="s">
        <v>399</v>
      </c>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c r="AA125" s="718" t="s">
        <v>63</v>
      </c>
      <c r="AB125" s="719"/>
      <c r="AC125" s="719"/>
      <c r="AD125" s="719"/>
      <c r="AE125" s="720"/>
      <c r="AF125" s="721" t="s">
        <v>63</v>
      </c>
      <c r="AG125" s="719"/>
      <c r="AH125" s="719"/>
      <c r="AI125" s="719"/>
      <c r="AJ125" s="720"/>
      <c r="AK125" s="721" t="s">
        <v>63</v>
      </c>
      <c r="AL125" s="719"/>
      <c r="AM125" s="719"/>
      <c r="AN125" s="719"/>
      <c r="AO125" s="720"/>
      <c r="AP125" s="722" t="s">
        <v>63</v>
      </c>
      <c r="AQ125" s="723"/>
      <c r="AR125" s="723"/>
      <c r="AS125" s="723"/>
      <c r="AT125" s="724"/>
      <c r="AU125" s="803"/>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475"/>
      <c r="BR125" s="475"/>
      <c r="BS125" s="475"/>
      <c r="BT125" s="475"/>
      <c r="BU125" s="475"/>
      <c r="BV125" s="475"/>
      <c r="BW125" s="475"/>
      <c r="BX125" s="475"/>
      <c r="BY125" s="475"/>
      <c r="BZ125" s="475"/>
      <c r="CA125" s="475"/>
      <c r="CB125" s="475"/>
      <c r="CC125" s="475"/>
      <c r="CD125" s="475"/>
      <c r="CE125" s="475"/>
      <c r="CF125" s="475"/>
      <c r="CG125" s="475"/>
      <c r="CH125" s="475"/>
      <c r="CI125" s="475"/>
      <c r="CJ125" s="805"/>
      <c r="CK125" s="806" t="s">
        <v>411</v>
      </c>
      <c r="CL125" s="773"/>
      <c r="CM125" s="773"/>
      <c r="CN125" s="773"/>
      <c r="CO125" s="774"/>
      <c r="CP125" s="684" t="s">
        <v>412</v>
      </c>
      <c r="CQ125" s="673"/>
      <c r="CR125" s="673"/>
      <c r="CS125" s="673"/>
      <c r="CT125" s="673"/>
      <c r="CU125" s="673"/>
      <c r="CV125" s="673"/>
      <c r="CW125" s="673"/>
      <c r="CX125" s="673"/>
      <c r="CY125" s="673"/>
      <c r="CZ125" s="673"/>
      <c r="DA125" s="673"/>
      <c r="DB125" s="673"/>
      <c r="DC125" s="673"/>
      <c r="DD125" s="673"/>
      <c r="DE125" s="673"/>
      <c r="DF125" s="674"/>
      <c r="DG125" s="685" t="s">
        <v>63</v>
      </c>
      <c r="DH125" s="686"/>
      <c r="DI125" s="686"/>
      <c r="DJ125" s="686"/>
      <c r="DK125" s="686"/>
      <c r="DL125" s="686" t="s">
        <v>63</v>
      </c>
      <c r="DM125" s="686"/>
      <c r="DN125" s="686"/>
      <c r="DO125" s="686"/>
      <c r="DP125" s="686"/>
      <c r="DQ125" s="686" t="s">
        <v>63</v>
      </c>
      <c r="DR125" s="686"/>
      <c r="DS125" s="686"/>
      <c r="DT125" s="686"/>
      <c r="DU125" s="686"/>
      <c r="DV125" s="691" t="s">
        <v>63</v>
      </c>
      <c r="DW125" s="691"/>
      <c r="DX125" s="691"/>
      <c r="DY125" s="691"/>
      <c r="DZ125" s="692"/>
    </row>
    <row r="126" spans="1:130" s="468" customFormat="1" ht="26.25" customHeight="1" thickBot="1" x14ac:dyDescent="0.2">
      <c r="A126" s="768"/>
      <c r="B126" s="713"/>
      <c r="C126" s="705" t="s">
        <v>401</v>
      </c>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c r="AA126" s="718">
        <v>3685</v>
      </c>
      <c r="AB126" s="719"/>
      <c r="AC126" s="719"/>
      <c r="AD126" s="719"/>
      <c r="AE126" s="720"/>
      <c r="AF126" s="721">
        <v>3425</v>
      </c>
      <c r="AG126" s="719"/>
      <c r="AH126" s="719"/>
      <c r="AI126" s="719"/>
      <c r="AJ126" s="720"/>
      <c r="AK126" s="721">
        <v>2914</v>
      </c>
      <c r="AL126" s="719"/>
      <c r="AM126" s="719"/>
      <c r="AN126" s="719"/>
      <c r="AO126" s="720"/>
      <c r="AP126" s="722">
        <v>0</v>
      </c>
      <c r="AQ126" s="723"/>
      <c r="AR126" s="723"/>
      <c r="AS126" s="723"/>
      <c r="AT126" s="724"/>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7"/>
      <c r="CE126" s="807"/>
      <c r="CF126" s="807"/>
      <c r="CG126" s="475"/>
      <c r="CH126" s="475"/>
      <c r="CI126" s="475"/>
      <c r="CJ126" s="805"/>
      <c r="CK126" s="808"/>
      <c r="CL126" s="782"/>
      <c r="CM126" s="782"/>
      <c r="CN126" s="782"/>
      <c r="CO126" s="783"/>
      <c r="CP126" s="705" t="s">
        <v>413</v>
      </c>
      <c r="CQ126" s="706"/>
      <c r="CR126" s="706"/>
      <c r="CS126" s="706"/>
      <c r="CT126" s="706"/>
      <c r="CU126" s="706"/>
      <c r="CV126" s="706"/>
      <c r="CW126" s="706"/>
      <c r="CX126" s="706"/>
      <c r="CY126" s="706"/>
      <c r="CZ126" s="706"/>
      <c r="DA126" s="706"/>
      <c r="DB126" s="706"/>
      <c r="DC126" s="706"/>
      <c r="DD126" s="706"/>
      <c r="DE126" s="706"/>
      <c r="DF126" s="707"/>
      <c r="DG126" s="708" t="s">
        <v>63</v>
      </c>
      <c r="DH126" s="709"/>
      <c r="DI126" s="709"/>
      <c r="DJ126" s="709"/>
      <c r="DK126" s="709"/>
      <c r="DL126" s="709" t="s">
        <v>63</v>
      </c>
      <c r="DM126" s="709"/>
      <c r="DN126" s="709"/>
      <c r="DO126" s="709"/>
      <c r="DP126" s="709"/>
      <c r="DQ126" s="709" t="s">
        <v>63</v>
      </c>
      <c r="DR126" s="709"/>
      <c r="DS126" s="709"/>
      <c r="DT126" s="709"/>
      <c r="DU126" s="709"/>
      <c r="DV126" s="714" t="s">
        <v>63</v>
      </c>
      <c r="DW126" s="714"/>
      <c r="DX126" s="714"/>
      <c r="DY126" s="714"/>
      <c r="DZ126" s="715"/>
    </row>
    <row r="127" spans="1:130" s="468" customFormat="1" ht="26.25" customHeight="1" x14ac:dyDescent="0.15">
      <c r="A127" s="809"/>
      <c r="B127" s="760"/>
      <c r="C127" s="748" t="s">
        <v>414</v>
      </c>
      <c r="D127" s="729"/>
      <c r="E127" s="729"/>
      <c r="F127" s="729"/>
      <c r="G127" s="729"/>
      <c r="H127" s="729"/>
      <c r="I127" s="729"/>
      <c r="J127" s="729"/>
      <c r="K127" s="729"/>
      <c r="L127" s="729"/>
      <c r="M127" s="729"/>
      <c r="N127" s="729"/>
      <c r="O127" s="729"/>
      <c r="P127" s="729"/>
      <c r="Q127" s="729"/>
      <c r="R127" s="729"/>
      <c r="S127" s="729"/>
      <c r="T127" s="729"/>
      <c r="U127" s="729"/>
      <c r="V127" s="729"/>
      <c r="W127" s="729"/>
      <c r="X127" s="729"/>
      <c r="Y127" s="729"/>
      <c r="Z127" s="730"/>
      <c r="AA127" s="718" t="s">
        <v>63</v>
      </c>
      <c r="AB127" s="719"/>
      <c r="AC127" s="719"/>
      <c r="AD127" s="719"/>
      <c r="AE127" s="720"/>
      <c r="AF127" s="721" t="s">
        <v>63</v>
      </c>
      <c r="AG127" s="719"/>
      <c r="AH127" s="719"/>
      <c r="AI127" s="719"/>
      <c r="AJ127" s="720"/>
      <c r="AK127" s="721" t="s">
        <v>63</v>
      </c>
      <c r="AL127" s="719"/>
      <c r="AM127" s="719"/>
      <c r="AN127" s="719"/>
      <c r="AO127" s="720"/>
      <c r="AP127" s="722" t="s">
        <v>63</v>
      </c>
      <c r="AQ127" s="723"/>
      <c r="AR127" s="723"/>
      <c r="AS127" s="723"/>
      <c r="AT127" s="724"/>
      <c r="AU127" s="475"/>
      <c r="AV127" s="475"/>
      <c r="AW127" s="475"/>
      <c r="AX127" s="810" t="s">
        <v>415</v>
      </c>
      <c r="AY127" s="811"/>
      <c r="AZ127" s="811"/>
      <c r="BA127" s="811"/>
      <c r="BB127" s="811"/>
      <c r="BC127" s="811"/>
      <c r="BD127" s="811"/>
      <c r="BE127" s="812"/>
      <c r="BF127" s="813" t="s">
        <v>416</v>
      </c>
      <c r="BG127" s="811"/>
      <c r="BH127" s="811"/>
      <c r="BI127" s="811"/>
      <c r="BJ127" s="811"/>
      <c r="BK127" s="811"/>
      <c r="BL127" s="812"/>
      <c r="BM127" s="813" t="s">
        <v>417</v>
      </c>
      <c r="BN127" s="811"/>
      <c r="BO127" s="811"/>
      <c r="BP127" s="811"/>
      <c r="BQ127" s="811"/>
      <c r="BR127" s="811"/>
      <c r="BS127" s="812"/>
      <c r="BT127" s="813" t="s">
        <v>418</v>
      </c>
      <c r="BU127" s="811"/>
      <c r="BV127" s="811"/>
      <c r="BW127" s="811"/>
      <c r="BX127" s="811"/>
      <c r="BY127" s="811"/>
      <c r="BZ127" s="814"/>
      <c r="CA127" s="475"/>
      <c r="CB127" s="475"/>
      <c r="CC127" s="475"/>
      <c r="CD127" s="807"/>
      <c r="CE127" s="807"/>
      <c r="CF127" s="807"/>
      <c r="CG127" s="475"/>
      <c r="CH127" s="475"/>
      <c r="CI127" s="475"/>
      <c r="CJ127" s="805"/>
      <c r="CK127" s="808"/>
      <c r="CL127" s="782"/>
      <c r="CM127" s="782"/>
      <c r="CN127" s="782"/>
      <c r="CO127" s="783"/>
      <c r="CP127" s="705" t="s">
        <v>419</v>
      </c>
      <c r="CQ127" s="706"/>
      <c r="CR127" s="706"/>
      <c r="CS127" s="706"/>
      <c r="CT127" s="706"/>
      <c r="CU127" s="706"/>
      <c r="CV127" s="706"/>
      <c r="CW127" s="706"/>
      <c r="CX127" s="706"/>
      <c r="CY127" s="706"/>
      <c r="CZ127" s="706"/>
      <c r="DA127" s="706"/>
      <c r="DB127" s="706"/>
      <c r="DC127" s="706"/>
      <c r="DD127" s="706"/>
      <c r="DE127" s="706"/>
      <c r="DF127" s="707"/>
      <c r="DG127" s="708" t="s">
        <v>63</v>
      </c>
      <c r="DH127" s="709"/>
      <c r="DI127" s="709"/>
      <c r="DJ127" s="709"/>
      <c r="DK127" s="709"/>
      <c r="DL127" s="709" t="s">
        <v>63</v>
      </c>
      <c r="DM127" s="709"/>
      <c r="DN127" s="709"/>
      <c r="DO127" s="709"/>
      <c r="DP127" s="709"/>
      <c r="DQ127" s="709" t="s">
        <v>63</v>
      </c>
      <c r="DR127" s="709"/>
      <c r="DS127" s="709"/>
      <c r="DT127" s="709"/>
      <c r="DU127" s="709"/>
      <c r="DV127" s="714" t="s">
        <v>63</v>
      </c>
      <c r="DW127" s="714"/>
      <c r="DX127" s="714"/>
      <c r="DY127" s="714"/>
      <c r="DZ127" s="715"/>
    </row>
    <row r="128" spans="1:130" s="468" customFormat="1" ht="26.25" customHeight="1" thickBot="1" x14ac:dyDescent="0.2">
      <c r="A128" s="815" t="s">
        <v>420</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421</v>
      </c>
      <c r="X128" s="817"/>
      <c r="Y128" s="817"/>
      <c r="Z128" s="818"/>
      <c r="AA128" s="819">
        <v>19768</v>
      </c>
      <c r="AB128" s="820"/>
      <c r="AC128" s="820"/>
      <c r="AD128" s="820"/>
      <c r="AE128" s="821"/>
      <c r="AF128" s="822">
        <v>25729</v>
      </c>
      <c r="AG128" s="820"/>
      <c r="AH128" s="820"/>
      <c r="AI128" s="820"/>
      <c r="AJ128" s="821"/>
      <c r="AK128" s="822">
        <v>166252</v>
      </c>
      <c r="AL128" s="820"/>
      <c r="AM128" s="820"/>
      <c r="AN128" s="820"/>
      <c r="AO128" s="821"/>
      <c r="AP128" s="823"/>
      <c r="AQ128" s="824"/>
      <c r="AR128" s="824"/>
      <c r="AS128" s="824"/>
      <c r="AT128" s="825"/>
      <c r="AU128" s="475"/>
      <c r="AV128" s="475"/>
      <c r="AW128" s="475"/>
      <c r="AX128" s="672" t="s">
        <v>422</v>
      </c>
      <c r="AY128" s="673"/>
      <c r="AZ128" s="673"/>
      <c r="BA128" s="673"/>
      <c r="BB128" s="673"/>
      <c r="BC128" s="673"/>
      <c r="BD128" s="673"/>
      <c r="BE128" s="674"/>
      <c r="BF128" s="826" t="s">
        <v>63</v>
      </c>
      <c r="BG128" s="827"/>
      <c r="BH128" s="827"/>
      <c r="BI128" s="827"/>
      <c r="BJ128" s="827"/>
      <c r="BK128" s="827"/>
      <c r="BL128" s="828"/>
      <c r="BM128" s="826">
        <v>13.51</v>
      </c>
      <c r="BN128" s="827"/>
      <c r="BO128" s="827"/>
      <c r="BP128" s="827"/>
      <c r="BQ128" s="827"/>
      <c r="BR128" s="827"/>
      <c r="BS128" s="828"/>
      <c r="BT128" s="826">
        <v>20</v>
      </c>
      <c r="BU128" s="827"/>
      <c r="BV128" s="827"/>
      <c r="BW128" s="827"/>
      <c r="BX128" s="827"/>
      <c r="BY128" s="827"/>
      <c r="BZ128" s="829"/>
      <c r="CA128" s="807"/>
      <c r="CB128" s="807"/>
      <c r="CC128" s="807"/>
      <c r="CD128" s="807"/>
      <c r="CE128" s="807"/>
      <c r="CF128" s="807"/>
      <c r="CG128" s="475"/>
      <c r="CH128" s="475"/>
      <c r="CI128" s="475"/>
      <c r="CJ128" s="805"/>
      <c r="CK128" s="830"/>
      <c r="CL128" s="831"/>
      <c r="CM128" s="831"/>
      <c r="CN128" s="831"/>
      <c r="CO128" s="832"/>
      <c r="CP128" s="833" t="s">
        <v>423</v>
      </c>
      <c r="CQ128" s="477"/>
      <c r="CR128" s="477"/>
      <c r="CS128" s="477"/>
      <c r="CT128" s="477"/>
      <c r="CU128" s="477"/>
      <c r="CV128" s="477"/>
      <c r="CW128" s="477"/>
      <c r="CX128" s="477"/>
      <c r="CY128" s="477"/>
      <c r="CZ128" s="477"/>
      <c r="DA128" s="477"/>
      <c r="DB128" s="477"/>
      <c r="DC128" s="477"/>
      <c r="DD128" s="477"/>
      <c r="DE128" s="477"/>
      <c r="DF128" s="834"/>
      <c r="DG128" s="835" t="s">
        <v>63</v>
      </c>
      <c r="DH128" s="836"/>
      <c r="DI128" s="836"/>
      <c r="DJ128" s="836"/>
      <c r="DK128" s="836"/>
      <c r="DL128" s="836" t="s">
        <v>63</v>
      </c>
      <c r="DM128" s="836"/>
      <c r="DN128" s="836"/>
      <c r="DO128" s="836"/>
      <c r="DP128" s="836"/>
      <c r="DQ128" s="836" t="s">
        <v>63</v>
      </c>
      <c r="DR128" s="836"/>
      <c r="DS128" s="836"/>
      <c r="DT128" s="836"/>
      <c r="DU128" s="836"/>
      <c r="DV128" s="837" t="s">
        <v>63</v>
      </c>
      <c r="DW128" s="837"/>
      <c r="DX128" s="837"/>
      <c r="DY128" s="837"/>
      <c r="DZ128" s="838"/>
    </row>
    <row r="129" spans="1:131" s="468" customFormat="1" ht="26.25" customHeight="1" x14ac:dyDescent="0.15">
      <c r="A129" s="693" t="s">
        <v>44</v>
      </c>
      <c r="B129" s="694"/>
      <c r="C129" s="694"/>
      <c r="D129" s="694"/>
      <c r="E129" s="694"/>
      <c r="F129" s="694"/>
      <c r="G129" s="694"/>
      <c r="H129" s="694"/>
      <c r="I129" s="694"/>
      <c r="J129" s="694"/>
      <c r="K129" s="694"/>
      <c r="L129" s="694"/>
      <c r="M129" s="694"/>
      <c r="N129" s="694"/>
      <c r="O129" s="694"/>
      <c r="P129" s="694"/>
      <c r="Q129" s="694"/>
      <c r="R129" s="694"/>
      <c r="S129" s="694"/>
      <c r="T129" s="694"/>
      <c r="U129" s="694"/>
      <c r="V129" s="694"/>
      <c r="W129" s="839" t="s">
        <v>424</v>
      </c>
      <c r="X129" s="840"/>
      <c r="Y129" s="840"/>
      <c r="Z129" s="841"/>
      <c r="AA129" s="718">
        <v>8898095</v>
      </c>
      <c r="AB129" s="719"/>
      <c r="AC129" s="719"/>
      <c r="AD129" s="719"/>
      <c r="AE129" s="720"/>
      <c r="AF129" s="721">
        <v>8748050</v>
      </c>
      <c r="AG129" s="719"/>
      <c r="AH129" s="719"/>
      <c r="AI129" s="719"/>
      <c r="AJ129" s="720"/>
      <c r="AK129" s="721">
        <v>9035276</v>
      </c>
      <c r="AL129" s="719"/>
      <c r="AM129" s="719"/>
      <c r="AN129" s="719"/>
      <c r="AO129" s="720"/>
      <c r="AP129" s="842"/>
      <c r="AQ129" s="843"/>
      <c r="AR129" s="843"/>
      <c r="AS129" s="843"/>
      <c r="AT129" s="844"/>
      <c r="AU129" s="476"/>
      <c r="AV129" s="476"/>
      <c r="AW129" s="476"/>
      <c r="AX129" s="845" t="s">
        <v>425</v>
      </c>
      <c r="AY129" s="706"/>
      <c r="AZ129" s="706"/>
      <c r="BA129" s="706"/>
      <c r="BB129" s="706"/>
      <c r="BC129" s="706"/>
      <c r="BD129" s="706"/>
      <c r="BE129" s="707"/>
      <c r="BF129" s="846" t="s">
        <v>63</v>
      </c>
      <c r="BG129" s="847"/>
      <c r="BH129" s="847"/>
      <c r="BI129" s="847"/>
      <c r="BJ129" s="847"/>
      <c r="BK129" s="847"/>
      <c r="BL129" s="848"/>
      <c r="BM129" s="846">
        <v>18.510000000000002</v>
      </c>
      <c r="BN129" s="847"/>
      <c r="BO129" s="847"/>
      <c r="BP129" s="847"/>
      <c r="BQ129" s="847"/>
      <c r="BR129" s="847"/>
      <c r="BS129" s="848"/>
      <c r="BT129" s="846">
        <v>30</v>
      </c>
      <c r="BU129" s="847"/>
      <c r="BV129" s="847"/>
      <c r="BW129" s="847"/>
      <c r="BX129" s="847"/>
      <c r="BY129" s="847"/>
      <c r="BZ129" s="849"/>
      <c r="CA129" s="850"/>
      <c r="CB129" s="850"/>
      <c r="CC129" s="850"/>
      <c r="CD129" s="850"/>
      <c r="CE129" s="850"/>
      <c r="CF129" s="850"/>
      <c r="CG129" s="850"/>
      <c r="CH129" s="850"/>
      <c r="CI129" s="850"/>
      <c r="CJ129" s="850"/>
      <c r="CK129" s="850"/>
      <c r="CL129" s="850"/>
      <c r="CM129" s="850"/>
      <c r="CN129" s="850"/>
      <c r="CO129" s="850"/>
      <c r="CP129" s="850"/>
      <c r="CQ129" s="850"/>
      <c r="CR129" s="850"/>
      <c r="CS129" s="850"/>
      <c r="CT129" s="850"/>
      <c r="CU129" s="850"/>
      <c r="CV129" s="850"/>
      <c r="CW129" s="850"/>
      <c r="CX129" s="850"/>
      <c r="CY129" s="850"/>
      <c r="CZ129" s="850"/>
      <c r="DA129" s="850"/>
      <c r="DB129" s="850"/>
      <c r="DC129" s="850"/>
      <c r="DD129" s="850"/>
      <c r="DE129" s="850"/>
      <c r="DF129" s="850"/>
      <c r="DG129" s="850"/>
      <c r="DH129" s="850"/>
      <c r="DI129" s="850"/>
      <c r="DJ129" s="850"/>
      <c r="DK129" s="850"/>
      <c r="DL129" s="850"/>
      <c r="DM129" s="850"/>
      <c r="DN129" s="850"/>
      <c r="DO129" s="850"/>
      <c r="DP129" s="476"/>
      <c r="DQ129" s="476"/>
      <c r="DR129" s="476"/>
      <c r="DS129" s="476"/>
      <c r="DT129" s="476"/>
      <c r="DU129" s="476"/>
      <c r="DV129" s="476"/>
      <c r="DW129" s="476"/>
      <c r="DX129" s="476"/>
      <c r="DY129" s="476"/>
      <c r="DZ129" s="476"/>
    </row>
    <row r="130" spans="1:131" s="468" customFormat="1" ht="26.25" customHeight="1" x14ac:dyDescent="0.15">
      <c r="A130" s="693" t="s">
        <v>426</v>
      </c>
      <c r="B130" s="694"/>
      <c r="C130" s="694"/>
      <c r="D130" s="694"/>
      <c r="E130" s="694"/>
      <c r="F130" s="694"/>
      <c r="G130" s="694"/>
      <c r="H130" s="694"/>
      <c r="I130" s="694"/>
      <c r="J130" s="694"/>
      <c r="K130" s="694"/>
      <c r="L130" s="694"/>
      <c r="M130" s="694"/>
      <c r="N130" s="694"/>
      <c r="O130" s="694"/>
      <c r="P130" s="694"/>
      <c r="Q130" s="694"/>
      <c r="R130" s="694"/>
      <c r="S130" s="694"/>
      <c r="T130" s="694"/>
      <c r="U130" s="694"/>
      <c r="V130" s="694"/>
      <c r="W130" s="839" t="s">
        <v>427</v>
      </c>
      <c r="X130" s="840"/>
      <c r="Y130" s="840"/>
      <c r="Z130" s="841"/>
      <c r="AA130" s="718">
        <v>985038</v>
      </c>
      <c r="AB130" s="719"/>
      <c r="AC130" s="719"/>
      <c r="AD130" s="719"/>
      <c r="AE130" s="720"/>
      <c r="AF130" s="721">
        <v>990638</v>
      </c>
      <c r="AG130" s="719"/>
      <c r="AH130" s="719"/>
      <c r="AI130" s="719"/>
      <c r="AJ130" s="720"/>
      <c r="AK130" s="721">
        <v>1067362</v>
      </c>
      <c r="AL130" s="719"/>
      <c r="AM130" s="719"/>
      <c r="AN130" s="719"/>
      <c r="AO130" s="720"/>
      <c r="AP130" s="842"/>
      <c r="AQ130" s="843"/>
      <c r="AR130" s="843"/>
      <c r="AS130" s="843"/>
      <c r="AT130" s="844"/>
      <c r="AU130" s="476"/>
      <c r="AV130" s="476"/>
      <c r="AW130" s="476"/>
      <c r="AX130" s="845" t="s">
        <v>428</v>
      </c>
      <c r="AY130" s="706"/>
      <c r="AZ130" s="706"/>
      <c r="BA130" s="706"/>
      <c r="BB130" s="706"/>
      <c r="BC130" s="706"/>
      <c r="BD130" s="706"/>
      <c r="BE130" s="707"/>
      <c r="BF130" s="851">
        <v>5.5</v>
      </c>
      <c r="BG130" s="852"/>
      <c r="BH130" s="852"/>
      <c r="BI130" s="852"/>
      <c r="BJ130" s="852"/>
      <c r="BK130" s="852"/>
      <c r="BL130" s="853"/>
      <c r="BM130" s="851">
        <v>25</v>
      </c>
      <c r="BN130" s="852"/>
      <c r="BO130" s="852"/>
      <c r="BP130" s="852"/>
      <c r="BQ130" s="852"/>
      <c r="BR130" s="852"/>
      <c r="BS130" s="853"/>
      <c r="BT130" s="851">
        <v>35</v>
      </c>
      <c r="BU130" s="852"/>
      <c r="BV130" s="852"/>
      <c r="BW130" s="852"/>
      <c r="BX130" s="852"/>
      <c r="BY130" s="852"/>
      <c r="BZ130" s="854"/>
      <c r="CA130" s="850"/>
      <c r="CB130" s="850"/>
      <c r="CC130" s="850"/>
      <c r="CD130" s="850"/>
      <c r="CE130" s="850"/>
      <c r="CF130" s="850"/>
      <c r="CG130" s="850"/>
      <c r="CH130" s="850"/>
      <c r="CI130" s="850"/>
      <c r="CJ130" s="850"/>
      <c r="CK130" s="850"/>
      <c r="CL130" s="850"/>
      <c r="CM130" s="850"/>
      <c r="CN130" s="850"/>
      <c r="CO130" s="850"/>
      <c r="CP130" s="850"/>
      <c r="CQ130" s="850"/>
      <c r="CR130" s="850"/>
      <c r="CS130" s="850"/>
      <c r="CT130" s="850"/>
      <c r="CU130" s="850"/>
      <c r="CV130" s="850"/>
      <c r="CW130" s="850"/>
      <c r="CX130" s="850"/>
      <c r="CY130" s="850"/>
      <c r="CZ130" s="850"/>
      <c r="DA130" s="850"/>
      <c r="DB130" s="850"/>
      <c r="DC130" s="850"/>
      <c r="DD130" s="850"/>
      <c r="DE130" s="850"/>
      <c r="DF130" s="850"/>
      <c r="DG130" s="850"/>
      <c r="DH130" s="850"/>
      <c r="DI130" s="850"/>
      <c r="DJ130" s="850"/>
      <c r="DK130" s="850"/>
      <c r="DL130" s="850"/>
      <c r="DM130" s="850"/>
      <c r="DN130" s="850"/>
      <c r="DO130" s="850"/>
      <c r="DP130" s="476"/>
      <c r="DQ130" s="476"/>
      <c r="DR130" s="476"/>
      <c r="DS130" s="476"/>
      <c r="DT130" s="476"/>
      <c r="DU130" s="476"/>
      <c r="DV130" s="476"/>
      <c r="DW130" s="476"/>
      <c r="DX130" s="476"/>
      <c r="DY130" s="476"/>
      <c r="DZ130" s="476"/>
    </row>
    <row r="131" spans="1:131" s="468" customFormat="1" ht="26.25" customHeight="1" thickBot="1" x14ac:dyDescent="0.2">
      <c r="A131" s="855"/>
      <c r="B131" s="856"/>
      <c r="C131" s="856"/>
      <c r="D131" s="856"/>
      <c r="E131" s="856"/>
      <c r="F131" s="856"/>
      <c r="G131" s="856"/>
      <c r="H131" s="856"/>
      <c r="I131" s="856"/>
      <c r="J131" s="856"/>
      <c r="K131" s="856"/>
      <c r="L131" s="856"/>
      <c r="M131" s="856"/>
      <c r="N131" s="856"/>
      <c r="O131" s="856"/>
      <c r="P131" s="856"/>
      <c r="Q131" s="856"/>
      <c r="R131" s="856"/>
      <c r="S131" s="856"/>
      <c r="T131" s="856"/>
      <c r="U131" s="856"/>
      <c r="V131" s="856"/>
      <c r="W131" s="857" t="s">
        <v>429</v>
      </c>
      <c r="X131" s="858"/>
      <c r="Y131" s="858"/>
      <c r="Z131" s="859"/>
      <c r="AA131" s="761">
        <v>7913057</v>
      </c>
      <c r="AB131" s="762"/>
      <c r="AC131" s="762"/>
      <c r="AD131" s="762"/>
      <c r="AE131" s="763"/>
      <c r="AF131" s="764">
        <v>7757412</v>
      </c>
      <c r="AG131" s="762"/>
      <c r="AH131" s="762"/>
      <c r="AI131" s="762"/>
      <c r="AJ131" s="763"/>
      <c r="AK131" s="764">
        <v>7967914</v>
      </c>
      <c r="AL131" s="762"/>
      <c r="AM131" s="762"/>
      <c r="AN131" s="762"/>
      <c r="AO131" s="763"/>
      <c r="AP131" s="860"/>
      <c r="AQ131" s="861"/>
      <c r="AR131" s="861"/>
      <c r="AS131" s="861"/>
      <c r="AT131" s="862"/>
      <c r="AU131" s="476"/>
      <c r="AV131" s="476"/>
      <c r="AW131" s="476"/>
      <c r="AX131" s="863" t="s">
        <v>430</v>
      </c>
      <c r="AY131" s="477"/>
      <c r="AZ131" s="477"/>
      <c r="BA131" s="477"/>
      <c r="BB131" s="477"/>
      <c r="BC131" s="477"/>
      <c r="BD131" s="477"/>
      <c r="BE131" s="834"/>
      <c r="BF131" s="864">
        <v>66.599999999999994</v>
      </c>
      <c r="BG131" s="865"/>
      <c r="BH131" s="865"/>
      <c r="BI131" s="865"/>
      <c r="BJ131" s="865"/>
      <c r="BK131" s="865"/>
      <c r="BL131" s="866"/>
      <c r="BM131" s="864">
        <v>350</v>
      </c>
      <c r="BN131" s="865"/>
      <c r="BO131" s="865"/>
      <c r="BP131" s="865"/>
      <c r="BQ131" s="865"/>
      <c r="BR131" s="865"/>
      <c r="BS131" s="866"/>
      <c r="BT131" s="867"/>
      <c r="BU131" s="868"/>
      <c r="BV131" s="868"/>
      <c r="BW131" s="868"/>
      <c r="BX131" s="868"/>
      <c r="BY131" s="868"/>
      <c r="BZ131" s="869"/>
      <c r="CA131" s="850"/>
      <c r="CB131" s="850"/>
      <c r="CC131" s="850"/>
      <c r="CD131" s="850"/>
      <c r="CE131" s="850"/>
      <c r="CF131" s="850"/>
      <c r="CG131" s="850"/>
      <c r="CH131" s="850"/>
      <c r="CI131" s="850"/>
      <c r="CJ131" s="850"/>
      <c r="CK131" s="850"/>
      <c r="CL131" s="850"/>
      <c r="CM131" s="850"/>
      <c r="CN131" s="850"/>
      <c r="CO131" s="850"/>
      <c r="CP131" s="850"/>
      <c r="CQ131" s="850"/>
      <c r="CR131" s="850"/>
      <c r="CS131" s="850"/>
      <c r="CT131" s="850"/>
      <c r="CU131" s="850"/>
      <c r="CV131" s="850"/>
      <c r="CW131" s="850"/>
      <c r="CX131" s="850"/>
      <c r="CY131" s="850"/>
      <c r="CZ131" s="850"/>
      <c r="DA131" s="850"/>
      <c r="DB131" s="850"/>
      <c r="DC131" s="850"/>
      <c r="DD131" s="850"/>
      <c r="DE131" s="850"/>
      <c r="DF131" s="850"/>
      <c r="DG131" s="850"/>
      <c r="DH131" s="850"/>
      <c r="DI131" s="850"/>
      <c r="DJ131" s="850"/>
      <c r="DK131" s="850"/>
      <c r="DL131" s="850"/>
      <c r="DM131" s="850"/>
      <c r="DN131" s="850"/>
      <c r="DO131" s="850"/>
      <c r="DP131" s="476"/>
      <c r="DQ131" s="476"/>
      <c r="DR131" s="476"/>
      <c r="DS131" s="476"/>
      <c r="DT131" s="476"/>
      <c r="DU131" s="476"/>
      <c r="DV131" s="476"/>
      <c r="DW131" s="476"/>
      <c r="DX131" s="476"/>
      <c r="DY131" s="476"/>
      <c r="DZ131" s="476"/>
    </row>
    <row r="132" spans="1:131" s="468" customFormat="1" ht="26.25" customHeight="1" x14ac:dyDescent="0.15">
      <c r="A132" s="870" t="s">
        <v>431</v>
      </c>
      <c r="B132" s="871"/>
      <c r="C132" s="871"/>
      <c r="D132" s="871"/>
      <c r="E132" s="871"/>
      <c r="F132" s="871"/>
      <c r="G132" s="871"/>
      <c r="H132" s="871"/>
      <c r="I132" s="871"/>
      <c r="J132" s="871"/>
      <c r="K132" s="871"/>
      <c r="L132" s="871"/>
      <c r="M132" s="871"/>
      <c r="N132" s="871"/>
      <c r="O132" s="871"/>
      <c r="P132" s="871"/>
      <c r="Q132" s="871"/>
      <c r="R132" s="871"/>
      <c r="S132" s="871"/>
      <c r="T132" s="871"/>
      <c r="U132" s="871"/>
      <c r="V132" s="872" t="s">
        <v>432</v>
      </c>
      <c r="W132" s="872"/>
      <c r="X132" s="872"/>
      <c r="Y132" s="872"/>
      <c r="Z132" s="873"/>
      <c r="AA132" s="874">
        <v>5.1877506589999998</v>
      </c>
      <c r="AB132" s="875"/>
      <c r="AC132" s="875"/>
      <c r="AD132" s="875"/>
      <c r="AE132" s="876"/>
      <c r="AF132" s="877">
        <v>5.1907087909999996</v>
      </c>
      <c r="AG132" s="875"/>
      <c r="AH132" s="875"/>
      <c r="AI132" s="875"/>
      <c r="AJ132" s="876"/>
      <c r="AK132" s="877">
        <v>6.3389238389999996</v>
      </c>
      <c r="AL132" s="875"/>
      <c r="AM132" s="875"/>
      <c r="AN132" s="875"/>
      <c r="AO132" s="876"/>
      <c r="AP132" s="756"/>
      <c r="AQ132" s="757"/>
      <c r="AR132" s="757"/>
      <c r="AS132" s="757"/>
      <c r="AT132" s="878"/>
      <c r="AU132" s="879"/>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0"/>
      <c r="CB132" s="850"/>
      <c r="CC132" s="850"/>
      <c r="CD132" s="850"/>
      <c r="CE132" s="850"/>
      <c r="CF132" s="850"/>
      <c r="CG132" s="850"/>
      <c r="CH132" s="850"/>
      <c r="CI132" s="850"/>
      <c r="CJ132" s="850"/>
      <c r="CK132" s="850"/>
      <c r="CL132" s="850"/>
      <c r="CM132" s="850"/>
      <c r="CN132" s="850"/>
      <c r="CO132" s="850"/>
      <c r="CP132" s="850"/>
      <c r="CQ132" s="850"/>
      <c r="CR132" s="850"/>
      <c r="CS132" s="850"/>
      <c r="CT132" s="850"/>
      <c r="CU132" s="850"/>
      <c r="CV132" s="850"/>
      <c r="CW132" s="850"/>
      <c r="CX132" s="850"/>
      <c r="CY132" s="850"/>
      <c r="CZ132" s="850"/>
      <c r="DA132" s="850"/>
      <c r="DB132" s="850"/>
      <c r="DC132" s="850"/>
      <c r="DD132" s="850"/>
      <c r="DE132" s="850"/>
      <c r="DF132" s="850"/>
      <c r="DG132" s="850"/>
      <c r="DH132" s="850"/>
      <c r="DI132" s="850"/>
      <c r="DJ132" s="850"/>
      <c r="DK132" s="850"/>
      <c r="DL132" s="850"/>
      <c r="DM132" s="850"/>
      <c r="DN132" s="850"/>
      <c r="DO132" s="850"/>
      <c r="DP132" s="476"/>
      <c r="DQ132" s="476"/>
      <c r="DR132" s="476"/>
      <c r="DS132" s="476"/>
      <c r="DT132" s="476"/>
      <c r="DU132" s="476"/>
      <c r="DV132" s="476"/>
      <c r="DW132" s="476"/>
      <c r="DX132" s="476"/>
      <c r="DY132" s="476"/>
      <c r="DZ132" s="476"/>
    </row>
    <row r="133" spans="1:131" s="468" customFormat="1" ht="26.25" customHeight="1" thickBot="1" x14ac:dyDescent="0.2">
      <c r="A133" s="880"/>
      <c r="B133" s="881"/>
      <c r="C133" s="881"/>
      <c r="D133" s="881"/>
      <c r="E133" s="881"/>
      <c r="F133" s="881"/>
      <c r="G133" s="881"/>
      <c r="H133" s="881"/>
      <c r="I133" s="881"/>
      <c r="J133" s="881"/>
      <c r="K133" s="881"/>
      <c r="L133" s="881"/>
      <c r="M133" s="881"/>
      <c r="N133" s="881"/>
      <c r="O133" s="881"/>
      <c r="P133" s="881"/>
      <c r="Q133" s="881"/>
      <c r="R133" s="881"/>
      <c r="S133" s="881"/>
      <c r="T133" s="881"/>
      <c r="U133" s="881"/>
      <c r="V133" s="882" t="s">
        <v>433</v>
      </c>
      <c r="W133" s="882"/>
      <c r="X133" s="882"/>
      <c r="Y133" s="882"/>
      <c r="Z133" s="883"/>
      <c r="AA133" s="884">
        <v>5.7</v>
      </c>
      <c r="AB133" s="885"/>
      <c r="AC133" s="885"/>
      <c r="AD133" s="885"/>
      <c r="AE133" s="886"/>
      <c r="AF133" s="884">
        <v>5.2</v>
      </c>
      <c r="AG133" s="885"/>
      <c r="AH133" s="885"/>
      <c r="AI133" s="885"/>
      <c r="AJ133" s="886"/>
      <c r="AK133" s="884">
        <v>5.5</v>
      </c>
      <c r="AL133" s="885"/>
      <c r="AM133" s="885"/>
      <c r="AN133" s="885"/>
      <c r="AO133" s="886"/>
      <c r="AP133" s="798"/>
      <c r="AQ133" s="799"/>
      <c r="AR133" s="799"/>
      <c r="AS133" s="799"/>
      <c r="AT133" s="887"/>
      <c r="AU133" s="476"/>
      <c r="AV133" s="476"/>
      <c r="AW133" s="476"/>
      <c r="AX133" s="476"/>
      <c r="AY133" s="476"/>
      <c r="AZ133" s="476"/>
      <c r="BA133" s="476"/>
      <c r="BB133" s="476"/>
      <c r="BC133" s="476"/>
      <c r="BD133" s="476"/>
      <c r="BE133" s="476"/>
      <c r="BF133" s="476"/>
      <c r="BG133" s="476"/>
      <c r="BH133" s="476"/>
      <c r="BI133" s="476"/>
      <c r="BJ133" s="476"/>
      <c r="BK133" s="476"/>
      <c r="BL133" s="476"/>
      <c r="BM133" s="476"/>
      <c r="BN133" s="850"/>
      <c r="BO133" s="850"/>
      <c r="BP133" s="850"/>
      <c r="BQ133" s="850"/>
      <c r="BR133" s="850"/>
      <c r="BS133" s="850"/>
      <c r="BT133" s="850"/>
      <c r="BU133" s="850"/>
      <c r="BV133" s="850"/>
      <c r="BW133" s="850"/>
      <c r="BX133" s="850"/>
      <c r="BY133" s="850"/>
      <c r="BZ133" s="850"/>
      <c r="CA133" s="850"/>
      <c r="CB133" s="850"/>
      <c r="CC133" s="850"/>
      <c r="CD133" s="850"/>
      <c r="CE133" s="850"/>
      <c r="CF133" s="850"/>
      <c r="CG133" s="850"/>
      <c r="CH133" s="850"/>
      <c r="CI133" s="850"/>
      <c r="CJ133" s="850"/>
      <c r="CK133" s="850"/>
      <c r="CL133" s="850"/>
      <c r="CM133" s="850"/>
      <c r="CN133" s="850"/>
      <c r="CO133" s="850"/>
      <c r="CP133" s="850"/>
      <c r="CQ133" s="850"/>
      <c r="CR133" s="850"/>
      <c r="CS133" s="850"/>
      <c r="CT133" s="850"/>
      <c r="CU133" s="850"/>
      <c r="CV133" s="850"/>
      <c r="CW133" s="850"/>
      <c r="CX133" s="850"/>
      <c r="CY133" s="850"/>
      <c r="CZ133" s="850"/>
      <c r="DA133" s="850"/>
      <c r="DB133" s="850"/>
      <c r="DC133" s="850"/>
      <c r="DD133" s="850"/>
      <c r="DE133" s="850"/>
      <c r="DF133" s="850"/>
      <c r="DG133" s="850"/>
      <c r="DH133" s="850"/>
      <c r="DI133" s="850"/>
      <c r="DJ133" s="850"/>
      <c r="DK133" s="850"/>
      <c r="DL133" s="850"/>
      <c r="DM133" s="850"/>
      <c r="DN133" s="850"/>
      <c r="DO133" s="850"/>
      <c r="DP133" s="476"/>
      <c r="DQ133" s="476"/>
      <c r="DR133" s="476"/>
      <c r="DS133" s="476"/>
      <c r="DT133" s="476"/>
      <c r="DU133" s="476"/>
      <c r="DV133" s="476"/>
      <c r="DW133" s="476"/>
      <c r="DX133" s="476"/>
      <c r="DY133" s="476"/>
      <c r="DZ133" s="476"/>
    </row>
    <row r="134" spans="1:131" ht="11.25" customHeight="1" x14ac:dyDescent="0.15">
      <c r="A134" s="888"/>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8"/>
      <c r="AL134" s="888"/>
      <c r="AM134" s="888"/>
      <c r="AN134" s="888"/>
      <c r="AO134" s="888"/>
      <c r="AP134" s="888"/>
      <c r="AQ134" s="888"/>
      <c r="AR134" s="888"/>
      <c r="AS134" s="888"/>
      <c r="AT134" s="888"/>
      <c r="AU134" s="476"/>
      <c r="AV134" s="476"/>
      <c r="AW134" s="476"/>
      <c r="AX134" s="476"/>
      <c r="AY134" s="476"/>
      <c r="AZ134" s="476"/>
      <c r="BA134" s="476"/>
      <c r="BB134" s="476"/>
      <c r="BC134" s="476"/>
      <c r="BD134" s="476"/>
      <c r="BE134" s="476"/>
      <c r="BF134" s="476"/>
      <c r="BG134" s="476"/>
      <c r="BH134" s="476"/>
      <c r="BI134" s="476"/>
      <c r="BJ134" s="476"/>
      <c r="BK134" s="476"/>
      <c r="BL134" s="476"/>
      <c r="BM134" s="476"/>
      <c r="BN134" s="850"/>
      <c r="BO134" s="850"/>
      <c r="BP134" s="850"/>
      <c r="BQ134" s="850"/>
      <c r="BR134" s="850"/>
      <c r="BS134" s="850"/>
      <c r="BT134" s="850"/>
      <c r="BU134" s="850"/>
      <c r="BV134" s="850"/>
      <c r="BW134" s="850"/>
      <c r="BX134" s="850"/>
      <c r="BY134" s="850"/>
      <c r="BZ134" s="850"/>
      <c r="CA134" s="850"/>
      <c r="CB134" s="850"/>
      <c r="CC134" s="850"/>
      <c r="CD134" s="850"/>
      <c r="CE134" s="850"/>
      <c r="CF134" s="850"/>
      <c r="CG134" s="850"/>
      <c r="CH134" s="850"/>
      <c r="CI134" s="850"/>
      <c r="CJ134" s="850"/>
      <c r="CK134" s="850"/>
      <c r="CL134" s="850"/>
      <c r="CM134" s="850"/>
      <c r="CN134" s="850"/>
      <c r="CO134" s="850"/>
      <c r="CP134" s="850"/>
      <c r="CQ134" s="850"/>
      <c r="CR134" s="850"/>
      <c r="CS134" s="850"/>
      <c r="CT134" s="850"/>
      <c r="CU134" s="850"/>
      <c r="CV134" s="850"/>
      <c r="CW134" s="850"/>
      <c r="CX134" s="850"/>
      <c r="CY134" s="850"/>
      <c r="CZ134" s="850"/>
      <c r="DA134" s="850"/>
      <c r="DB134" s="850"/>
      <c r="DC134" s="850"/>
      <c r="DD134" s="850"/>
      <c r="DE134" s="850"/>
      <c r="DF134" s="850"/>
      <c r="DG134" s="850"/>
      <c r="DH134" s="850"/>
      <c r="DI134" s="850"/>
      <c r="DJ134" s="850"/>
      <c r="DK134" s="850"/>
      <c r="DL134" s="850"/>
      <c r="DM134" s="850"/>
      <c r="DN134" s="850"/>
      <c r="DO134" s="850"/>
      <c r="DP134" s="476"/>
      <c r="DQ134" s="476"/>
      <c r="DR134" s="476"/>
      <c r="DS134" s="476"/>
      <c r="DT134" s="476"/>
      <c r="DU134" s="476"/>
      <c r="DV134" s="476"/>
      <c r="DW134" s="476"/>
      <c r="DX134" s="476"/>
      <c r="DY134" s="476"/>
      <c r="DZ134" s="476"/>
      <c r="EA134" s="468"/>
    </row>
    <row r="135" spans="1:131" ht="14.25" hidden="1" x14ac:dyDescent="0.15">
      <c r="AU135" s="888"/>
      <c r="AV135" s="888"/>
      <c r="AW135" s="888"/>
      <c r="AX135" s="888"/>
      <c r="AY135" s="888"/>
      <c r="AZ135" s="888"/>
      <c r="BA135" s="888"/>
      <c r="BB135" s="888"/>
      <c r="BC135" s="888"/>
      <c r="BD135" s="888"/>
      <c r="BE135" s="888"/>
      <c r="BF135" s="888"/>
      <c r="BG135" s="888"/>
      <c r="BH135" s="888"/>
      <c r="BI135" s="888"/>
      <c r="BJ135" s="888"/>
      <c r="BK135" s="888"/>
      <c r="BL135" s="888"/>
      <c r="BM135" s="888"/>
      <c r="BN135" s="888"/>
      <c r="BO135" s="888"/>
      <c r="BP135" s="888"/>
      <c r="BQ135" s="888"/>
      <c r="BR135" s="888"/>
      <c r="BS135" s="888"/>
      <c r="BT135" s="888"/>
      <c r="BU135" s="888"/>
      <c r="BV135" s="888"/>
      <c r="BW135" s="888"/>
      <c r="BX135" s="888"/>
      <c r="BY135" s="888"/>
      <c r="BZ135" s="888"/>
      <c r="CA135" s="888"/>
      <c r="CB135" s="888"/>
      <c r="CC135" s="888"/>
      <c r="CD135" s="888"/>
      <c r="CE135" s="888"/>
      <c r="CF135" s="888"/>
      <c r="CG135" s="888"/>
      <c r="CH135" s="888"/>
      <c r="CI135" s="888"/>
      <c r="CJ135" s="888"/>
      <c r="CK135" s="888"/>
      <c r="CL135" s="888"/>
      <c r="CM135" s="888"/>
      <c r="CN135" s="888"/>
      <c r="CO135" s="888"/>
      <c r="CP135" s="888"/>
      <c r="CQ135" s="888"/>
      <c r="CR135" s="888"/>
      <c r="CS135" s="888"/>
      <c r="CT135" s="888"/>
      <c r="CU135" s="888"/>
      <c r="CV135" s="888"/>
      <c r="CW135" s="888"/>
      <c r="CX135" s="888"/>
      <c r="CY135" s="888"/>
      <c r="CZ135" s="888"/>
      <c r="DA135" s="888"/>
      <c r="DB135" s="888"/>
      <c r="DC135" s="888"/>
      <c r="DD135" s="888"/>
      <c r="DE135" s="888"/>
      <c r="DF135" s="888"/>
      <c r="DG135" s="888"/>
      <c r="DH135" s="888"/>
      <c r="DI135" s="888"/>
      <c r="DJ135" s="888"/>
      <c r="DK135" s="888"/>
      <c r="DL135" s="888"/>
      <c r="DM135" s="888"/>
      <c r="DN135" s="888"/>
      <c r="DO135" s="888"/>
      <c r="DP135" s="888"/>
      <c r="DQ135" s="888"/>
      <c r="DR135" s="888"/>
      <c r="DS135" s="888"/>
      <c r="DT135" s="888"/>
      <c r="DU135" s="888"/>
      <c r="DV135" s="888"/>
      <c r="DW135" s="888"/>
      <c r="DX135" s="888"/>
      <c r="DY135" s="888"/>
      <c r="DZ135" s="888"/>
    </row>
  </sheetData>
  <sheetProtection algorithmName="SHA-512" hashValue="cLPu6TbkQ6e9NF+okCj2qvt/rqFTHP078c9G14RiJrY4COz9BoLIRCo4ytCJfa3CDR+cdH8c/wb12uDW21vqcg==" saltValue="36cTJdZOPVFnZOLljQ9/i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8B973-DF03-4EF7-B91B-C59ADB07EEE5}">
  <sheetPr>
    <tabColor rgb="FFFFFF00"/>
    <pageSetUpPr fitToPage="1"/>
  </sheetPr>
  <dimension ref="A1:DQ105"/>
  <sheetViews>
    <sheetView showGridLines="0" view="pageBreakPreview" topLeftCell="BG1"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cgHxYrv3zNBJs9gqvH/c32z2vo7NuWv7qN6rpbDLH9huiJHU2VNPz2mbPEzcxvqiv2kZpXNhHuQ8KITeVBpn+A==" saltValue="BBtbVsgA8C58xKZU6FXWaQ==" spinCount="100000" sheet="1" objects="1" scenarios="1"/>
  <dataConsolidate/>
  <phoneticPr fontId="2"/>
  <printOptions horizontalCentered="1" verticalCentered="1"/>
  <pageMargins left="0.39370078740157483"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95EE0-83BD-4DEF-AA0B-5510245E0749}">
  <sheetPr>
    <tabColor rgb="FFFFFF00"/>
    <pageSetUpPr fitToPage="1"/>
  </sheetPr>
  <dimension ref="A1:DL89"/>
  <sheetViews>
    <sheetView showGridLines="0" topLeftCell="AE1"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rAidnozBdi3xt3esvTI5Ai95WZA2CpBgjdMuSBSj6M7S6qCzH94dWK6Mn8Q4dtcInBwb97u5pJOk7nj79kgzA==" saltValue="CkOVoeehLmvhEbzRrPHxtg==" spinCount="100000" sheet="1" objects="1" scenarios="1"/>
  <dataConsolidate/>
  <phoneticPr fontId="2"/>
  <printOptions horizontalCentered="1" verticalCentered="1"/>
  <pageMargins left="0.39370078740157483"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8CF5C-46D3-4253-881B-4DB7FEA62D7C}">
  <sheetPr>
    <pageSetUpPr fitToPage="1"/>
  </sheetPr>
  <dimension ref="A1:AZ73"/>
  <sheetViews>
    <sheetView showGridLines="0" view="pageBreakPreview"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434</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889" t="s">
        <v>435</v>
      </c>
      <c r="AL6" s="889"/>
      <c r="AM6" s="889"/>
      <c r="AN6" s="889"/>
    </row>
    <row r="7" spans="1:46" ht="13.5" customHeight="1" x14ac:dyDescent="0.15">
      <c r="A7" s="10"/>
      <c r="AK7" s="890"/>
      <c r="AL7" s="891"/>
      <c r="AM7" s="891"/>
      <c r="AN7" s="892"/>
      <c r="AO7" s="893" t="s">
        <v>436</v>
      </c>
      <c r="AP7" s="894"/>
      <c r="AQ7" s="895" t="s">
        <v>437</v>
      </c>
      <c r="AR7" s="896"/>
    </row>
    <row r="8" spans="1:46" x14ac:dyDescent="0.15">
      <c r="A8" s="10"/>
      <c r="AK8" s="897"/>
      <c r="AL8" s="898"/>
      <c r="AM8" s="898"/>
      <c r="AN8" s="899"/>
      <c r="AO8" s="900"/>
      <c r="AP8" s="901" t="s">
        <v>438</v>
      </c>
      <c r="AQ8" s="902" t="s">
        <v>439</v>
      </c>
      <c r="AR8" s="903" t="s">
        <v>440</v>
      </c>
    </row>
    <row r="9" spans="1:46" x14ac:dyDescent="0.15">
      <c r="A9" s="10"/>
      <c r="AK9" s="904" t="s">
        <v>441</v>
      </c>
      <c r="AL9" s="905"/>
      <c r="AM9" s="905"/>
      <c r="AN9" s="906"/>
      <c r="AO9" s="907">
        <v>2657694</v>
      </c>
      <c r="AP9" s="907">
        <v>89029</v>
      </c>
      <c r="AQ9" s="908">
        <v>90328</v>
      </c>
      <c r="AR9" s="909">
        <v>-1.4</v>
      </c>
    </row>
    <row r="10" spans="1:46" ht="13.5" customHeight="1" x14ac:dyDescent="0.15">
      <c r="A10" s="10"/>
      <c r="AK10" s="904" t="s">
        <v>442</v>
      </c>
      <c r="AL10" s="905"/>
      <c r="AM10" s="905"/>
      <c r="AN10" s="906"/>
      <c r="AO10" s="910">
        <v>364257</v>
      </c>
      <c r="AP10" s="910">
        <v>12202</v>
      </c>
      <c r="AQ10" s="911">
        <v>7878</v>
      </c>
      <c r="AR10" s="912">
        <v>54.9</v>
      </c>
    </row>
    <row r="11" spans="1:46" ht="13.5" customHeight="1" x14ac:dyDescent="0.15">
      <c r="A11" s="10"/>
      <c r="AK11" s="904" t="s">
        <v>443</v>
      </c>
      <c r="AL11" s="905"/>
      <c r="AM11" s="905"/>
      <c r="AN11" s="906"/>
      <c r="AO11" s="910">
        <v>15028</v>
      </c>
      <c r="AP11" s="910">
        <v>503</v>
      </c>
      <c r="AQ11" s="911">
        <v>2111</v>
      </c>
      <c r="AR11" s="912">
        <v>-76.2</v>
      </c>
    </row>
    <row r="12" spans="1:46" ht="13.5" customHeight="1" x14ac:dyDescent="0.15">
      <c r="A12" s="10"/>
      <c r="AK12" s="904" t="s">
        <v>444</v>
      </c>
      <c r="AL12" s="905"/>
      <c r="AM12" s="905"/>
      <c r="AN12" s="906"/>
      <c r="AO12" s="910" t="s">
        <v>445</v>
      </c>
      <c r="AP12" s="910" t="s">
        <v>445</v>
      </c>
      <c r="AQ12" s="911">
        <v>26</v>
      </c>
      <c r="AR12" s="912" t="s">
        <v>445</v>
      </c>
    </row>
    <row r="13" spans="1:46" ht="13.5" customHeight="1" x14ac:dyDescent="0.15">
      <c r="A13" s="10"/>
      <c r="AK13" s="904" t="s">
        <v>446</v>
      </c>
      <c r="AL13" s="905"/>
      <c r="AM13" s="905"/>
      <c r="AN13" s="906"/>
      <c r="AO13" s="910">
        <v>66496</v>
      </c>
      <c r="AP13" s="910">
        <v>2228</v>
      </c>
      <c r="AQ13" s="911">
        <v>2999</v>
      </c>
      <c r="AR13" s="912">
        <v>-25.7</v>
      </c>
    </row>
    <row r="14" spans="1:46" ht="13.5" customHeight="1" x14ac:dyDescent="0.15">
      <c r="A14" s="10"/>
      <c r="AK14" s="904" t="s">
        <v>447</v>
      </c>
      <c r="AL14" s="905"/>
      <c r="AM14" s="905"/>
      <c r="AN14" s="906"/>
      <c r="AO14" s="910">
        <v>13659</v>
      </c>
      <c r="AP14" s="910">
        <v>458</v>
      </c>
      <c r="AQ14" s="911">
        <v>1839</v>
      </c>
      <c r="AR14" s="912">
        <v>-75.099999999999994</v>
      </c>
    </row>
    <row r="15" spans="1:46" ht="13.5" customHeight="1" x14ac:dyDescent="0.15">
      <c r="A15" s="10"/>
      <c r="AK15" s="913" t="s">
        <v>448</v>
      </c>
      <c r="AL15" s="914"/>
      <c r="AM15" s="914"/>
      <c r="AN15" s="915"/>
      <c r="AO15" s="910">
        <v>-141870</v>
      </c>
      <c r="AP15" s="910">
        <v>-4752</v>
      </c>
      <c r="AQ15" s="911">
        <v>-5426</v>
      </c>
      <c r="AR15" s="912">
        <v>-12.4</v>
      </c>
    </row>
    <row r="16" spans="1:46" x14ac:dyDescent="0.15">
      <c r="A16" s="10"/>
      <c r="AK16" s="913" t="s">
        <v>120</v>
      </c>
      <c r="AL16" s="914"/>
      <c r="AM16" s="914"/>
      <c r="AN16" s="915"/>
      <c r="AO16" s="910">
        <v>2975264</v>
      </c>
      <c r="AP16" s="910">
        <v>99667</v>
      </c>
      <c r="AQ16" s="911">
        <v>99756</v>
      </c>
      <c r="AR16" s="912">
        <v>-0.1</v>
      </c>
    </row>
    <row r="17" spans="1:46" x14ac:dyDescent="0.15">
      <c r="A17" s="10"/>
    </row>
    <row r="18" spans="1:46" x14ac:dyDescent="0.15">
      <c r="A18" s="10"/>
      <c r="AQ18" s="916"/>
      <c r="AR18" s="916"/>
    </row>
    <row r="19" spans="1:46" x14ac:dyDescent="0.15">
      <c r="A19" s="10"/>
      <c r="AK19" s="3" t="s">
        <v>449</v>
      </c>
    </row>
    <row r="20" spans="1:46" x14ac:dyDescent="0.15">
      <c r="A20" s="10"/>
      <c r="AK20" s="917"/>
      <c r="AL20" s="918"/>
      <c r="AM20" s="918"/>
      <c r="AN20" s="919"/>
      <c r="AO20" s="920" t="s">
        <v>450</v>
      </c>
      <c r="AP20" s="921" t="s">
        <v>451</v>
      </c>
      <c r="AQ20" s="922" t="s">
        <v>452</v>
      </c>
      <c r="AR20" s="923"/>
    </row>
    <row r="21" spans="1:46" s="889" customFormat="1" x14ac:dyDescent="0.15">
      <c r="A21" s="924"/>
      <c r="AK21" s="925" t="s">
        <v>453</v>
      </c>
      <c r="AL21" s="926"/>
      <c r="AM21" s="926"/>
      <c r="AN21" s="927"/>
      <c r="AO21" s="928">
        <v>8.2100000000000009</v>
      </c>
      <c r="AP21" s="929">
        <v>9.01</v>
      </c>
      <c r="AQ21" s="930">
        <v>-0.8</v>
      </c>
      <c r="AS21" s="931"/>
      <c r="AT21" s="924"/>
    </row>
    <row r="22" spans="1:46" s="889" customFormat="1" x14ac:dyDescent="0.15">
      <c r="A22" s="924"/>
      <c r="AK22" s="925" t="s">
        <v>454</v>
      </c>
      <c r="AL22" s="926"/>
      <c r="AM22" s="926"/>
      <c r="AN22" s="927"/>
      <c r="AO22" s="932">
        <v>99.8</v>
      </c>
      <c r="AP22" s="933">
        <v>97.5</v>
      </c>
      <c r="AQ22" s="934">
        <v>2.2999999999999998</v>
      </c>
      <c r="AR22" s="916"/>
      <c r="AS22" s="931"/>
      <c r="AT22" s="924"/>
    </row>
    <row r="23" spans="1:46" s="889" customFormat="1" x14ac:dyDescent="0.15">
      <c r="A23" s="924"/>
      <c r="AP23" s="916"/>
      <c r="AQ23" s="916"/>
      <c r="AR23" s="916"/>
      <c r="AS23" s="931"/>
      <c r="AT23" s="924"/>
    </row>
    <row r="24" spans="1:46" s="889" customFormat="1" x14ac:dyDescent="0.15">
      <c r="A24" s="924"/>
      <c r="AP24" s="916"/>
      <c r="AQ24" s="916"/>
      <c r="AR24" s="916"/>
      <c r="AS24" s="931"/>
      <c r="AT24" s="924"/>
    </row>
    <row r="25" spans="1:46" s="889" customFormat="1" x14ac:dyDescent="0.15">
      <c r="A25" s="935"/>
      <c r="B25" s="936"/>
      <c r="C25" s="936"/>
      <c r="D25" s="936"/>
      <c r="E25" s="936"/>
      <c r="F25" s="936"/>
      <c r="G25" s="936"/>
      <c r="H25" s="936"/>
      <c r="I25" s="936"/>
      <c r="J25" s="936"/>
      <c r="K25" s="936"/>
      <c r="L25" s="936"/>
      <c r="M25" s="936"/>
      <c r="N25" s="936"/>
      <c r="O25" s="936"/>
      <c r="P25" s="936"/>
      <c r="Q25" s="936"/>
      <c r="R25" s="936"/>
      <c r="S25" s="936"/>
      <c r="T25" s="936"/>
      <c r="U25" s="936"/>
      <c r="V25" s="936"/>
      <c r="W25" s="936"/>
      <c r="X25" s="936"/>
      <c r="Y25" s="936"/>
      <c r="Z25" s="936"/>
      <c r="AA25" s="936"/>
      <c r="AB25" s="936"/>
      <c r="AC25" s="936"/>
      <c r="AD25" s="936"/>
      <c r="AE25" s="936"/>
      <c r="AF25" s="936"/>
      <c r="AG25" s="936"/>
      <c r="AH25" s="936"/>
      <c r="AI25" s="936"/>
      <c r="AJ25" s="936"/>
      <c r="AK25" s="936"/>
      <c r="AL25" s="936"/>
      <c r="AM25" s="936"/>
      <c r="AN25" s="936"/>
      <c r="AO25" s="936"/>
      <c r="AP25" s="937"/>
      <c r="AQ25" s="937"/>
      <c r="AR25" s="937"/>
      <c r="AS25" s="938"/>
      <c r="AT25" s="924"/>
    </row>
    <row r="26" spans="1:46" s="889" customFormat="1" x14ac:dyDescent="0.15">
      <c r="A26" s="939" t="s">
        <v>455</v>
      </c>
      <c r="B26" s="939"/>
      <c r="C26" s="939"/>
      <c r="D26" s="939"/>
      <c r="E26" s="939"/>
      <c r="F26" s="939"/>
      <c r="G26" s="939"/>
      <c r="H26" s="939"/>
      <c r="I26" s="939"/>
      <c r="J26" s="939"/>
      <c r="K26" s="939"/>
      <c r="L26" s="939"/>
      <c r="M26" s="939"/>
      <c r="N26" s="939"/>
      <c r="O26" s="939"/>
      <c r="P26" s="939"/>
      <c r="Q26" s="939"/>
      <c r="R26" s="939"/>
      <c r="S26" s="939"/>
      <c r="T26" s="939"/>
      <c r="U26" s="939"/>
      <c r="V26" s="939"/>
      <c r="W26" s="939"/>
      <c r="X26" s="939"/>
      <c r="Y26" s="939"/>
      <c r="Z26" s="939"/>
      <c r="AA26" s="939"/>
      <c r="AB26" s="939"/>
      <c r="AC26" s="939"/>
      <c r="AD26" s="939"/>
      <c r="AE26" s="939"/>
      <c r="AF26" s="939"/>
      <c r="AG26" s="939"/>
      <c r="AH26" s="939"/>
      <c r="AI26" s="939"/>
      <c r="AJ26" s="939"/>
      <c r="AK26" s="939"/>
      <c r="AL26" s="939"/>
      <c r="AM26" s="939"/>
      <c r="AN26" s="939"/>
      <c r="AO26" s="939"/>
      <c r="AP26" s="939"/>
      <c r="AQ26" s="939"/>
      <c r="AR26" s="939"/>
      <c r="AS26" s="939"/>
    </row>
    <row r="27" spans="1:46" x14ac:dyDescent="0.15">
      <c r="A27" s="940"/>
      <c r="AS27" s="3"/>
      <c r="AT27" s="3"/>
    </row>
    <row r="28" spans="1:46" ht="17.25" x14ac:dyDescent="0.15">
      <c r="A28" s="16" t="s">
        <v>456</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941"/>
    </row>
    <row r="29" spans="1:46" x14ac:dyDescent="0.15">
      <c r="A29" s="10"/>
      <c r="AK29" s="889" t="s">
        <v>457</v>
      </c>
      <c r="AL29" s="889"/>
      <c r="AM29" s="889"/>
      <c r="AN29" s="889"/>
      <c r="AS29" s="942"/>
    </row>
    <row r="30" spans="1:46" ht="13.5" customHeight="1" x14ac:dyDescent="0.15">
      <c r="A30" s="10"/>
      <c r="AK30" s="890"/>
      <c r="AL30" s="891"/>
      <c r="AM30" s="891"/>
      <c r="AN30" s="892"/>
      <c r="AO30" s="893" t="s">
        <v>436</v>
      </c>
      <c r="AP30" s="894"/>
      <c r="AQ30" s="895" t="s">
        <v>437</v>
      </c>
      <c r="AR30" s="896"/>
    </row>
    <row r="31" spans="1:46" x14ac:dyDescent="0.15">
      <c r="A31" s="10"/>
      <c r="AK31" s="897"/>
      <c r="AL31" s="898"/>
      <c r="AM31" s="898"/>
      <c r="AN31" s="899"/>
      <c r="AO31" s="900"/>
      <c r="AP31" s="901" t="s">
        <v>438</v>
      </c>
      <c r="AQ31" s="902" t="s">
        <v>439</v>
      </c>
      <c r="AR31" s="903" t="s">
        <v>440</v>
      </c>
    </row>
    <row r="32" spans="1:46" ht="27" customHeight="1" x14ac:dyDescent="0.15">
      <c r="A32" s="10"/>
      <c r="AK32" s="943" t="s">
        <v>458</v>
      </c>
      <c r="AL32" s="944"/>
      <c r="AM32" s="944"/>
      <c r="AN32" s="945"/>
      <c r="AO32" s="946">
        <v>1498500</v>
      </c>
      <c r="AP32" s="946">
        <v>50198</v>
      </c>
      <c r="AQ32" s="947">
        <v>56025</v>
      </c>
      <c r="AR32" s="948">
        <v>-10.4</v>
      </c>
    </row>
    <row r="33" spans="1:46" ht="13.5" customHeight="1" x14ac:dyDescent="0.15">
      <c r="A33" s="10"/>
      <c r="AK33" s="943" t="s">
        <v>459</v>
      </c>
      <c r="AL33" s="944"/>
      <c r="AM33" s="944"/>
      <c r="AN33" s="945"/>
      <c r="AO33" s="946" t="s">
        <v>445</v>
      </c>
      <c r="AP33" s="946" t="s">
        <v>445</v>
      </c>
      <c r="AQ33" s="947" t="s">
        <v>445</v>
      </c>
      <c r="AR33" s="948" t="s">
        <v>445</v>
      </c>
    </row>
    <row r="34" spans="1:46" ht="27" customHeight="1" x14ac:dyDescent="0.15">
      <c r="A34" s="10"/>
      <c r="AK34" s="943" t="s">
        <v>460</v>
      </c>
      <c r="AL34" s="944"/>
      <c r="AM34" s="944"/>
      <c r="AN34" s="945"/>
      <c r="AO34" s="946" t="s">
        <v>445</v>
      </c>
      <c r="AP34" s="946" t="s">
        <v>445</v>
      </c>
      <c r="AQ34" s="947" t="s">
        <v>445</v>
      </c>
      <c r="AR34" s="948" t="s">
        <v>445</v>
      </c>
    </row>
    <row r="35" spans="1:46" ht="27" customHeight="1" x14ac:dyDescent="0.15">
      <c r="A35" s="10"/>
      <c r="AK35" s="943" t="s">
        <v>461</v>
      </c>
      <c r="AL35" s="944"/>
      <c r="AM35" s="944"/>
      <c r="AN35" s="945"/>
      <c r="AO35" s="946">
        <v>272613</v>
      </c>
      <c r="AP35" s="946">
        <v>9132</v>
      </c>
      <c r="AQ35" s="947">
        <v>18604</v>
      </c>
      <c r="AR35" s="948">
        <v>-50.9</v>
      </c>
    </row>
    <row r="36" spans="1:46" ht="27" customHeight="1" x14ac:dyDescent="0.15">
      <c r="A36" s="10"/>
      <c r="AK36" s="943" t="s">
        <v>462</v>
      </c>
      <c r="AL36" s="944"/>
      <c r="AM36" s="944"/>
      <c r="AN36" s="945"/>
      <c r="AO36" s="946">
        <v>-35709</v>
      </c>
      <c r="AP36" s="946">
        <v>-1196</v>
      </c>
      <c r="AQ36" s="947">
        <v>2667</v>
      </c>
      <c r="AR36" s="948">
        <v>-144.80000000000001</v>
      </c>
    </row>
    <row r="37" spans="1:46" ht="13.5" customHeight="1" x14ac:dyDescent="0.15">
      <c r="A37" s="10"/>
      <c r="AK37" s="943" t="s">
        <v>463</v>
      </c>
      <c r="AL37" s="944"/>
      <c r="AM37" s="944"/>
      <c r="AN37" s="945"/>
      <c r="AO37" s="946">
        <v>2914</v>
      </c>
      <c r="AP37" s="946">
        <v>98</v>
      </c>
      <c r="AQ37" s="947">
        <v>441</v>
      </c>
      <c r="AR37" s="948">
        <v>-77.8</v>
      </c>
    </row>
    <row r="38" spans="1:46" ht="27" customHeight="1" x14ac:dyDescent="0.15">
      <c r="A38" s="10"/>
      <c r="AK38" s="949" t="s">
        <v>464</v>
      </c>
      <c r="AL38" s="950"/>
      <c r="AM38" s="950"/>
      <c r="AN38" s="951"/>
      <c r="AO38" s="952">
        <v>376</v>
      </c>
      <c r="AP38" s="952">
        <v>13</v>
      </c>
      <c r="AQ38" s="953">
        <v>6</v>
      </c>
      <c r="AR38" s="934">
        <v>116.7</v>
      </c>
      <c r="AS38" s="942"/>
    </row>
    <row r="39" spans="1:46" x14ac:dyDescent="0.15">
      <c r="A39" s="10"/>
      <c r="AK39" s="949" t="s">
        <v>465</v>
      </c>
      <c r="AL39" s="950"/>
      <c r="AM39" s="950"/>
      <c r="AN39" s="951"/>
      <c r="AO39" s="946">
        <v>-166252</v>
      </c>
      <c r="AP39" s="946">
        <v>-5569</v>
      </c>
      <c r="AQ39" s="947">
        <v>-4261</v>
      </c>
      <c r="AR39" s="948">
        <v>30.7</v>
      </c>
      <c r="AS39" s="942"/>
    </row>
    <row r="40" spans="1:46" ht="27" customHeight="1" x14ac:dyDescent="0.15">
      <c r="A40" s="10"/>
      <c r="AK40" s="943" t="s">
        <v>466</v>
      </c>
      <c r="AL40" s="944"/>
      <c r="AM40" s="944"/>
      <c r="AN40" s="945"/>
      <c r="AO40" s="946">
        <v>-1067362</v>
      </c>
      <c r="AP40" s="946">
        <v>-35755</v>
      </c>
      <c r="AQ40" s="947">
        <v>-49695</v>
      </c>
      <c r="AR40" s="948">
        <v>-28.1</v>
      </c>
      <c r="AS40" s="942"/>
    </row>
    <row r="41" spans="1:46" x14ac:dyDescent="0.15">
      <c r="A41" s="10"/>
      <c r="AK41" s="954" t="s">
        <v>231</v>
      </c>
      <c r="AL41" s="955"/>
      <c r="AM41" s="955"/>
      <c r="AN41" s="956"/>
      <c r="AO41" s="946">
        <v>505080</v>
      </c>
      <c r="AP41" s="946">
        <v>16919</v>
      </c>
      <c r="AQ41" s="947">
        <v>23786</v>
      </c>
      <c r="AR41" s="948">
        <v>-28.9</v>
      </c>
      <c r="AS41" s="942"/>
    </row>
    <row r="42" spans="1:46" x14ac:dyDescent="0.15">
      <c r="A42" s="10"/>
      <c r="AK42" s="957"/>
      <c r="AQ42" s="916"/>
      <c r="AR42" s="916"/>
      <c r="AS42" s="942"/>
    </row>
    <row r="43" spans="1:46" x14ac:dyDescent="0.15">
      <c r="A43" s="10"/>
      <c r="AP43" s="958"/>
      <c r="AQ43" s="916"/>
      <c r="AS43" s="942"/>
    </row>
    <row r="44" spans="1:46" x14ac:dyDescent="0.15">
      <c r="A44" s="10"/>
      <c r="AQ44" s="916"/>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959"/>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467</v>
      </c>
    </row>
    <row r="48" spans="1:46" x14ac:dyDescent="0.15">
      <c r="A48" s="10"/>
      <c r="AK48" s="960" t="s">
        <v>468</v>
      </c>
      <c r="AL48" s="960"/>
      <c r="AM48" s="960"/>
      <c r="AN48" s="960"/>
      <c r="AO48" s="960"/>
      <c r="AP48" s="960"/>
      <c r="AQ48" s="961"/>
      <c r="AR48" s="960"/>
    </row>
    <row r="49" spans="1:44" ht="13.5" customHeight="1" x14ac:dyDescent="0.15">
      <c r="A49" s="10"/>
      <c r="AK49" s="962"/>
      <c r="AL49" s="963"/>
      <c r="AM49" s="964" t="s">
        <v>436</v>
      </c>
      <c r="AN49" s="965" t="s">
        <v>469</v>
      </c>
      <c r="AO49" s="966"/>
      <c r="AP49" s="966"/>
      <c r="AQ49" s="966"/>
      <c r="AR49" s="967"/>
    </row>
    <row r="50" spans="1:44" x14ac:dyDescent="0.15">
      <c r="A50" s="10"/>
      <c r="AK50" s="968"/>
      <c r="AL50" s="969"/>
      <c r="AM50" s="970"/>
      <c r="AN50" s="971" t="s">
        <v>470</v>
      </c>
      <c r="AO50" s="972" t="s">
        <v>471</v>
      </c>
      <c r="AP50" s="973" t="s">
        <v>472</v>
      </c>
      <c r="AQ50" s="974" t="s">
        <v>473</v>
      </c>
      <c r="AR50" s="975" t="s">
        <v>474</v>
      </c>
    </row>
    <row r="51" spans="1:44" x14ac:dyDescent="0.15">
      <c r="A51" s="10"/>
      <c r="AK51" s="962" t="s">
        <v>475</v>
      </c>
      <c r="AL51" s="963"/>
      <c r="AM51" s="976">
        <v>2064902</v>
      </c>
      <c r="AN51" s="977">
        <v>67989</v>
      </c>
      <c r="AO51" s="978">
        <v>18.5</v>
      </c>
      <c r="AP51" s="979">
        <v>74581</v>
      </c>
      <c r="AQ51" s="980">
        <v>7</v>
      </c>
      <c r="AR51" s="981">
        <v>11.5</v>
      </c>
    </row>
    <row r="52" spans="1:44" x14ac:dyDescent="0.15">
      <c r="A52" s="10"/>
      <c r="AK52" s="982"/>
      <c r="AL52" s="983" t="s">
        <v>476</v>
      </c>
      <c r="AM52" s="984">
        <v>1136063</v>
      </c>
      <c r="AN52" s="985">
        <v>37406</v>
      </c>
      <c r="AO52" s="986">
        <v>18.2</v>
      </c>
      <c r="AP52" s="987">
        <v>41563</v>
      </c>
      <c r="AQ52" s="988">
        <v>6.8</v>
      </c>
      <c r="AR52" s="989">
        <v>11.4</v>
      </c>
    </row>
    <row r="53" spans="1:44" x14ac:dyDescent="0.15">
      <c r="A53" s="10"/>
      <c r="AK53" s="962" t="s">
        <v>477</v>
      </c>
      <c r="AL53" s="963"/>
      <c r="AM53" s="976">
        <v>3034184</v>
      </c>
      <c r="AN53" s="977">
        <v>100646</v>
      </c>
      <c r="AO53" s="978">
        <v>48</v>
      </c>
      <c r="AP53" s="979">
        <v>76347</v>
      </c>
      <c r="AQ53" s="980">
        <v>2.4</v>
      </c>
      <c r="AR53" s="981">
        <v>45.6</v>
      </c>
    </row>
    <row r="54" spans="1:44" x14ac:dyDescent="0.15">
      <c r="A54" s="10"/>
      <c r="AK54" s="982"/>
      <c r="AL54" s="983" t="s">
        <v>476</v>
      </c>
      <c r="AM54" s="984">
        <v>2052246</v>
      </c>
      <c r="AN54" s="985">
        <v>68075</v>
      </c>
      <c r="AO54" s="986">
        <v>82</v>
      </c>
      <c r="AP54" s="987">
        <v>41762</v>
      </c>
      <c r="AQ54" s="988">
        <v>0.5</v>
      </c>
      <c r="AR54" s="989">
        <v>81.5</v>
      </c>
    </row>
    <row r="55" spans="1:44" x14ac:dyDescent="0.15">
      <c r="A55" s="10"/>
      <c r="AK55" s="962" t="s">
        <v>478</v>
      </c>
      <c r="AL55" s="963"/>
      <c r="AM55" s="976">
        <v>3841456</v>
      </c>
      <c r="AN55" s="977">
        <v>127878</v>
      </c>
      <c r="AO55" s="978">
        <v>27.1</v>
      </c>
      <c r="AP55" s="979">
        <v>69604</v>
      </c>
      <c r="AQ55" s="980">
        <v>-8.8000000000000007</v>
      </c>
      <c r="AR55" s="981">
        <v>35.9</v>
      </c>
    </row>
    <row r="56" spans="1:44" x14ac:dyDescent="0.15">
      <c r="A56" s="10"/>
      <c r="AK56" s="982"/>
      <c r="AL56" s="983" t="s">
        <v>476</v>
      </c>
      <c r="AM56" s="984">
        <v>1411771</v>
      </c>
      <c r="AN56" s="985">
        <v>46996</v>
      </c>
      <c r="AO56" s="986">
        <v>-31</v>
      </c>
      <c r="AP56" s="987">
        <v>36247</v>
      </c>
      <c r="AQ56" s="988">
        <v>-13.2</v>
      </c>
      <c r="AR56" s="989">
        <v>-17.8</v>
      </c>
    </row>
    <row r="57" spans="1:44" x14ac:dyDescent="0.15">
      <c r="A57" s="10"/>
      <c r="AK57" s="962" t="s">
        <v>479</v>
      </c>
      <c r="AL57" s="963"/>
      <c r="AM57" s="976">
        <v>3342564</v>
      </c>
      <c r="AN57" s="977">
        <v>111575</v>
      </c>
      <c r="AO57" s="978">
        <v>-12.7</v>
      </c>
      <c r="AP57" s="979">
        <v>68410</v>
      </c>
      <c r="AQ57" s="980">
        <v>-1.7</v>
      </c>
      <c r="AR57" s="981">
        <v>-11</v>
      </c>
    </row>
    <row r="58" spans="1:44" x14ac:dyDescent="0.15">
      <c r="A58" s="10"/>
      <c r="AK58" s="982"/>
      <c r="AL58" s="983" t="s">
        <v>476</v>
      </c>
      <c r="AM58" s="984">
        <v>1582298</v>
      </c>
      <c r="AN58" s="985">
        <v>52817</v>
      </c>
      <c r="AO58" s="986">
        <v>12.4</v>
      </c>
      <c r="AP58" s="987">
        <v>35086</v>
      </c>
      <c r="AQ58" s="988">
        <v>-3.2</v>
      </c>
      <c r="AR58" s="989">
        <v>15.6</v>
      </c>
    </row>
    <row r="59" spans="1:44" x14ac:dyDescent="0.15">
      <c r="A59" s="10"/>
      <c r="AK59" s="962" t="s">
        <v>480</v>
      </c>
      <c r="AL59" s="963"/>
      <c r="AM59" s="976">
        <v>3089387</v>
      </c>
      <c r="AN59" s="977">
        <v>103490</v>
      </c>
      <c r="AO59" s="978">
        <v>-7.2</v>
      </c>
      <c r="AP59" s="979">
        <v>73019</v>
      </c>
      <c r="AQ59" s="980">
        <v>6.7</v>
      </c>
      <c r="AR59" s="981">
        <v>-13.9</v>
      </c>
    </row>
    <row r="60" spans="1:44" x14ac:dyDescent="0.15">
      <c r="A60" s="10"/>
      <c r="AK60" s="982"/>
      <c r="AL60" s="983" t="s">
        <v>476</v>
      </c>
      <c r="AM60" s="984">
        <v>2305577</v>
      </c>
      <c r="AN60" s="985">
        <v>77234</v>
      </c>
      <c r="AO60" s="986">
        <v>46.2</v>
      </c>
      <c r="AP60" s="987">
        <v>39427</v>
      </c>
      <c r="AQ60" s="988">
        <v>12.4</v>
      </c>
      <c r="AR60" s="989">
        <v>33.799999999999997</v>
      </c>
    </row>
    <row r="61" spans="1:44" x14ac:dyDescent="0.15">
      <c r="A61" s="10"/>
      <c r="AK61" s="962" t="s">
        <v>481</v>
      </c>
      <c r="AL61" s="990"/>
      <c r="AM61" s="976">
        <v>3074499</v>
      </c>
      <c r="AN61" s="977">
        <v>102316</v>
      </c>
      <c r="AO61" s="978">
        <v>14.7</v>
      </c>
      <c r="AP61" s="979">
        <v>72392</v>
      </c>
      <c r="AQ61" s="991">
        <v>1.1000000000000001</v>
      </c>
      <c r="AR61" s="981">
        <v>13.6</v>
      </c>
    </row>
    <row r="62" spans="1:44" x14ac:dyDescent="0.15">
      <c r="A62" s="10"/>
      <c r="AK62" s="982"/>
      <c r="AL62" s="983" t="s">
        <v>476</v>
      </c>
      <c r="AM62" s="984">
        <v>1697591</v>
      </c>
      <c r="AN62" s="985">
        <v>56506</v>
      </c>
      <c r="AO62" s="986">
        <v>25.6</v>
      </c>
      <c r="AP62" s="987">
        <v>38817</v>
      </c>
      <c r="AQ62" s="988">
        <v>0.7</v>
      </c>
      <c r="AR62" s="989">
        <v>24.9</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70" spans="1:46" hidden="1" x14ac:dyDescent="0.15"/>
    <row r="71" spans="1:46" hidden="1" x14ac:dyDescent="0.15"/>
    <row r="72" spans="1:46" hidden="1" x14ac:dyDescent="0.15"/>
    <row r="73" spans="1:46" hidden="1" x14ac:dyDescent="0.15"/>
  </sheetData>
  <sheetProtection algorithmName="SHA-512" hashValue="RnCHUlN87CZgizEN3y03zpZ5ALwWprw3jqaBdZbE0oBwZTgbtaw91eQ0zCGl29hAcHLprA9RCju79WFfX5nJkw==" saltValue="xpq4AKqseKU1JsrXUD1tig=="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0E03B-54FF-4462-9738-2F0DC590288C}">
  <sheetPr>
    <tabColor rgb="FFFFFF00"/>
    <pageSetUpPr fitToPage="1"/>
  </sheetPr>
  <dimension ref="A1:DU121"/>
  <sheetViews>
    <sheetView showGridLines="0" topLeftCell="A67"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qLXFlYdjjU1jYl3cRzxepZT8B5z2lVdSedF0wbvmAUBUMjfbAuwdsjlYNqGCLbHbDgHQFLeZAlvIwFitUAIK5Q==" saltValue="SdkzSxOvYNtLa3FlXq05w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3A758-011F-414F-87D0-833C9D3668E0}">
  <sheetPr>
    <tabColor rgb="FFFFFF00"/>
    <pageSetUpPr fitToPage="1"/>
  </sheetPr>
  <dimension ref="A1:EL116"/>
  <sheetViews>
    <sheetView showGridLines="0" topLeftCell="A34"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J1DvyMVvgm6Ew95jrGwX8niXLA67juRv5uJthEF88DtGQkSfudilEdxwyA4zof/bbmPkwtfj5OFSlYAcNDKoWw==" saltValue="oryKlsY5KnKFJ5o3OdKja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3E270-92AC-4585-A37C-004327CC2D03}">
  <sheetPr>
    <tabColor rgb="FFFFFF00"/>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992" customWidth="1"/>
    <col min="2" max="16" width="14.625" style="992" customWidth="1"/>
    <col min="17" max="16384" width="0" style="992" hidden="1"/>
  </cols>
  <sheetData>
    <row r="1" s="992" customFormat="1" ht="16.5" customHeight="1" x14ac:dyDescent="0.15"/>
    <row r="2" s="992" customFormat="1" ht="16.5" customHeight="1" x14ac:dyDescent="0.15"/>
    <row r="3" s="992" customFormat="1" ht="16.5" customHeight="1" x14ac:dyDescent="0.15"/>
    <row r="4" s="992" customFormat="1" ht="16.5" customHeight="1" x14ac:dyDescent="0.15"/>
    <row r="5" s="992" customFormat="1" ht="16.5" customHeight="1" x14ac:dyDescent="0.15"/>
    <row r="6" s="992" customFormat="1" ht="16.5" customHeight="1" x14ac:dyDescent="0.15"/>
    <row r="7" s="992" customFormat="1" ht="16.5" customHeight="1" x14ac:dyDescent="0.15"/>
    <row r="8" s="992" customFormat="1" ht="16.5" customHeight="1" x14ac:dyDescent="0.15"/>
    <row r="9" s="992" customFormat="1" ht="16.5" customHeight="1" x14ac:dyDescent="0.15"/>
    <row r="10" s="992" customFormat="1" ht="16.5" customHeight="1" x14ac:dyDescent="0.15"/>
    <row r="11" s="992" customFormat="1" ht="16.5" customHeight="1" x14ac:dyDescent="0.15"/>
    <row r="12" s="992" customFormat="1" ht="16.5" customHeight="1" x14ac:dyDescent="0.15"/>
    <row r="13" s="992" customFormat="1" ht="16.5" customHeight="1" x14ac:dyDescent="0.15"/>
    <row r="14" s="992" customFormat="1" ht="16.5" customHeight="1" x14ac:dyDescent="0.15"/>
    <row r="15" s="992" customFormat="1" ht="16.5" customHeight="1" x14ac:dyDescent="0.15"/>
    <row r="16" s="992" customFormat="1" ht="16.5" customHeight="1" x14ac:dyDescent="0.15"/>
    <row r="17" s="992" customFormat="1" ht="16.5" customHeight="1" x14ac:dyDescent="0.15"/>
    <row r="18" s="992" customFormat="1" ht="16.5" customHeight="1" x14ac:dyDescent="0.15"/>
    <row r="19" s="992" customFormat="1" ht="16.5" customHeight="1" x14ac:dyDescent="0.15"/>
    <row r="20" s="992" customFormat="1" ht="16.5" customHeight="1" x14ac:dyDescent="0.15"/>
    <row r="21" s="992" customFormat="1" ht="16.5" customHeight="1" x14ac:dyDescent="0.15"/>
    <row r="22" s="992" customFormat="1" ht="16.5" customHeight="1" x14ac:dyDescent="0.15"/>
    <row r="23" s="992" customFormat="1" ht="16.5" customHeight="1" x14ac:dyDescent="0.15"/>
    <row r="24" s="992" customFormat="1" ht="16.5" customHeight="1" x14ac:dyDescent="0.15"/>
    <row r="25" s="992" customFormat="1" ht="16.5" customHeight="1" x14ac:dyDescent="0.15"/>
    <row r="26" s="992" customFormat="1" ht="16.5" customHeight="1" x14ac:dyDescent="0.15"/>
    <row r="27" s="992" customFormat="1" ht="16.5" customHeight="1" x14ac:dyDescent="0.15"/>
    <row r="28" s="992" customFormat="1" ht="16.5" customHeight="1" x14ac:dyDescent="0.15"/>
    <row r="29" s="992" customFormat="1" ht="16.5" customHeight="1" x14ac:dyDescent="0.15"/>
    <row r="30" s="992" customFormat="1" ht="16.5" customHeight="1" x14ac:dyDescent="0.15"/>
    <row r="31" s="992" customFormat="1" ht="16.5" customHeight="1" x14ac:dyDescent="0.15"/>
    <row r="32" s="992"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993"/>
      <c r="C45" s="993"/>
      <c r="D45" s="993"/>
      <c r="E45" s="993"/>
      <c r="F45" s="993"/>
      <c r="G45" s="993"/>
      <c r="H45" s="993"/>
      <c r="I45" s="993"/>
      <c r="J45" s="994" t="s">
        <v>482</v>
      </c>
    </row>
    <row r="46" spans="2:10" ht="29.25" customHeight="1" thickBot="1" x14ac:dyDescent="0.25">
      <c r="B46" s="995" t="s">
        <v>24</v>
      </c>
      <c r="C46" s="996"/>
      <c r="D46" s="996"/>
      <c r="E46" s="997" t="s">
        <v>483</v>
      </c>
      <c r="F46" s="998" t="s">
        <v>3</v>
      </c>
      <c r="G46" s="999" t="s">
        <v>4</v>
      </c>
      <c r="H46" s="999" t="s">
        <v>5</v>
      </c>
      <c r="I46" s="999" t="s">
        <v>6</v>
      </c>
      <c r="J46" s="1000" t="s">
        <v>7</v>
      </c>
    </row>
    <row r="47" spans="2:10" ht="57.75" customHeight="1" x14ac:dyDescent="0.15">
      <c r="B47" s="1001"/>
      <c r="C47" s="1002" t="s">
        <v>484</v>
      </c>
      <c r="D47" s="1002"/>
      <c r="E47" s="1003"/>
      <c r="F47" s="1004">
        <v>17.59</v>
      </c>
      <c r="G47" s="1005">
        <v>16.260000000000002</v>
      </c>
      <c r="H47" s="1005">
        <v>17.850000000000001</v>
      </c>
      <c r="I47" s="1005">
        <v>21.63</v>
      </c>
      <c r="J47" s="1006">
        <v>14.82</v>
      </c>
    </row>
    <row r="48" spans="2:10" ht="57.75" customHeight="1" x14ac:dyDescent="0.15">
      <c r="B48" s="1007"/>
      <c r="C48" s="1008" t="s">
        <v>485</v>
      </c>
      <c r="D48" s="1008"/>
      <c r="E48" s="1009"/>
      <c r="F48" s="1010">
        <v>12.97</v>
      </c>
      <c r="G48" s="1011">
        <v>11.35</v>
      </c>
      <c r="H48" s="1011">
        <v>13.96</v>
      </c>
      <c r="I48" s="1011">
        <v>14.52</v>
      </c>
      <c r="J48" s="1012">
        <v>10.039999999999999</v>
      </c>
    </row>
    <row r="49" spans="2:10" ht="57.75" customHeight="1" thickBot="1" x14ac:dyDescent="0.2">
      <c r="B49" s="1013"/>
      <c r="C49" s="1014" t="s">
        <v>486</v>
      </c>
      <c r="D49" s="1014"/>
      <c r="E49" s="1015"/>
      <c r="F49" s="1016">
        <v>3.29</v>
      </c>
      <c r="G49" s="1017" t="s">
        <v>487</v>
      </c>
      <c r="H49" s="1017">
        <v>2.41</v>
      </c>
      <c r="I49" s="1017" t="s">
        <v>488</v>
      </c>
      <c r="J49" s="1018" t="s">
        <v>489</v>
      </c>
    </row>
    <row r="50" spans="2:10" x14ac:dyDescent="0.15"/>
  </sheetData>
  <sheetProtection algorithmName="SHA-512" hashValue="HbK+sPSqDS2BRTFz6icjP5v8fQ3R6JTGciSTo4Yhs0XvjQzDC/QpGpo74jp1v7ME0rMVEa+jZ4mXtmBx3X858g==" saltValue="3uHTmfTyTq3YqYafBDTdC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319shimizu-k</cp:lastModifiedBy>
  <cp:lastPrinted>2025-09-03T02:50:20Z</cp:lastPrinted>
  <dcterms:created xsi:type="dcterms:W3CDTF">2025-07-24T09:49:11Z</dcterms:created>
  <dcterms:modified xsi:type="dcterms:W3CDTF">2025-09-03T23:43:49Z</dcterms:modified>
  <cp:category/>
</cp:coreProperties>
</file>