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202300"/>
  <mc:AlternateContent xmlns:mc="http://schemas.openxmlformats.org/markup-compatibility/2006">
    <mc:Choice Requires="x15">
      <x15ac:absPath xmlns:x15ac="http://schemas.microsoft.com/office/spreadsheetml/2010/11/ac" url="\\10.12.10.240\Brand_New_G\16_インターンシップ\R7\03_募集開始\02_HP掲載\"/>
    </mc:Choice>
  </mc:AlternateContent>
  <xr:revisionPtr revIDLastSave="0" documentId="13_ncr:1_{3E586E83-4527-4E60-A6D0-C7D3FF8F61A0}" xr6:coauthVersionLast="47" xr6:coauthVersionMax="47" xr10:uidLastSave="{00000000-0000-0000-0000-000000000000}"/>
  <bookViews>
    <workbookView xWindow="-120" yWindow="-120" windowWidth="29040" windowHeight="15720" xr2:uid="{E20EA0E2-C60F-4874-83D0-986C4C762238}"/>
  </bookViews>
  <sheets>
    <sheet name="希望調書" sheetId="9" r:id="rId1"/>
    <sheet name="(記載例)希望調書" sheetId="5" r:id="rId2"/>
    <sheet name="★R7実施計画" sheetId="10" r:id="rId3"/>
    <sheet name="【編集不可】管理用_希望調書" sheetId="11" r:id="rId4"/>
    <sheet name="【編集不可】" sheetId="4" r:id="rId5"/>
  </sheets>
  <definedNames>
    <definedName name="_xlnm._FilterDatabase" localSheetId="1" hidden="1">'(記載例)希望調書'!$A$4:$AB$32</definedName>
    <definedName name="_xlnm._FilterDatabase" localSheetId="3" hidden="1">【編集不可】管理用_希望調書!$A$4:$AB$32</definedName>
    <definedName name="_xlnm._FilterDatabase" localSheetId="2" hidden="1">★R7実施計画!$A$14:$R$14</definedName>
    <definedName name="_xlnm._FilterDatabase" localSheetId="0" hidden="1">希望調書!$A$4:$AB$32</definedName>
    <definedName name="_xlnm.Print_Area" localSheetId="1">'(記載例)希望調書'!$A$1:$Z$35</definedName>
    <definedName name="_xlnm.Print_Area" localSheetId="3">【編集不可】管理用_希望調書!$A$1:$Z$33</definedName>
    <definedName name="_xlnm.Print_Area" localSheetId="2">★R7実施計画!$A$1:$O$145</definedName>
    <definedName name="_xlnm.Print_Area" localSheetId="0">希望調書!$A$1:$Z$33</definedName>
    <definedName name="_xlnm.Print_Titles" localSheetId="2">★R7実施計画!$14:$14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1" l="1"/>
  <c r="E17" i="11"/>
  <c r="O32" i="11"/>
  <c r="M32" i="11"/>
  <c r="L30" i="11"/>
  <c r="I30" i="11"/>
  <c r="L29" i="11"/>
  <c r="I29" i="11"/>
  <c r="L28" i="11"/>
  <c r="I28" i="11"/>
  <c r="P27" i="11"/>
  <c r="P19" i="11"/>
  <c r="P12" i="11"/>
  <c r="P5" i="11"/>
  <c r="K33" i="11"/>
  <c r="I33" i="11"/>
  <c r="I32" i="11"/>
  <c r="G33" i="11"/>
  <c r="G32" i="11"/>
  <c r="E33" i="11"/>
  <c r="E32" i="11"/>
  <c r="D32" i="11"/>
  <c r="M30" i="11"/>
  <c r="M29" i="11"/>
  <c r="M28" i="11"/>
  <c r="B30" i="11"/>
  <c r="C30" i="11" s="1"/>
  <c r="B29" i="11"/>
  <c r="B28" i="11"/>
  <c r="C28" i="11" s="1"/>
  <c r="M26" i="11"/>
  <c r="K25" i="11"/>
  <c r="K24" i="11"/>
  <c r="K23" i="11"/>
  <c r="C24" i="11"/>
  <c r="C23" i="11"/>
  <c r="K21" i="11"/>
  <c r="C21" i="11"/>
  <c r="I20" i="11"/>
  <c r="N16" i="11"/>
  <c r="I16" i="11"/>
  <c r="C16" i="11"/>
  <c r="C15" i="11"/>
  <c r="X1" i="11" s="1"/>
  <c r="E7" i="11"/>
  <c r="B7" i="11"/>
  <c r="I6" i="11"/>
  <c r="B5" i="11"/>
  <c r="X2" i="11" s="1"/>
  <c r="G4" i="11"/>
  <c r="B4" i="11"/>
  <c r="C29" i="11"/>
  <c r="C29" i="5"/>
  <c r="C30" i="5"/>
  <c r="C28" i="5"/>
  <c r="C29" i="9"/>
  <c r="C30" i="9"/>
  <c r="C28" i="9"/>
  <c r="N151" i="10"/>
  <c r="N150" i="10"/>
  <c r="N152" i="10" s="1"/>
  <c r="N147" i="10"/>
  <c r="X2" i="9"/>
  <c r="X1" i="9"/>
  <c r="X2" i="5"/>
  <c r="X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飛田 正樹</author>
  </authors>
  <commentList>
    <comment ref="X1" authorId="0" shapeId="0" xr:uid="{FB812BC6-8A21-4319-A2A8-AA7223B03EDC}">
      <text>
        <r>
          <rPr>
            <sz val="8"/>
            <color indexed="81"/>
            <rFont val="HG丸ｺﾞｼｯｸM-PRO"/>
            <family val="3"/>
            <charset val="128"/>
          </rPr>
          <t>学校名、氏名が自動で転記されます。</t>
        </r>
      </text>
    </comment>
    <comment ref="M4" authorId="0" shapeId="0" xr:uid="{73310679-E728-409E-95EF-F863746EDBCC}">
      <text>
        <r>
          <rPr>
            <sz val="8"/>
            <color indexed="81"/>
            <rFont val="HG丸ｺﾞｼｯｸM-PRO"/>
            <family val="3"/>
            <charset val="128"/>
          </rPr>
          <t>写真の画像データを枠内に貼付してください。</t>
        </r>
      </text>
    </comment>
    <comment ref="P4" authorId="0" shapeId="0" xr:uid="{2ECD1FD9-EBC8-4564-9B79-A151B249FF6C}">
      <text>
        <r>
          <rPr>
            <sz val="8"/>
            <color indexed="81"/>
            <rFont val="HG丸ｺﾞｼｯｸM-PRO"/>
            <family val="3"/>
            <charset val="128"/>
          </rPr>
          <t>福島県のインターンシップ制度を希望した動機を記載してください。</t>
        </r>
      </text>
    </comment>
    <comment ref="E7" authorId="0" shapeId="0" xr:uid="{A19A3A7A-A6FF-4812-8BF2-3422532D469C}">
      <text>
        <r>
          <rPr>
            <sz val="8"/>
            <color indexed="81"/>
            <rFont val="HG丸ｺﾞｼｯｸM-PRO"/>
            <family val="3"/>
            <charset val="128"/>
          </rPr>
          <t>出身地を市区町村名まで記入してくだい。</t>
        </r>
      </text>
    </comment>
    <comment ref="P11" authorId="0" shapeId="0" xr:uid="{1D787D14-5B55-477F-9EF9-05A7D888B725}">
      <text>
        <r>
          <rPr>
            <sz val="8"/>
            <color indexed="81"/>
            <rFont val="HG丸ｺﾞｼｯｸM-PRO"/>
            <family val="3"/>
            <charset val="128"/>
          </rPr>
          <t>インターンシップにおいて従事してみたい業務の内容とその理由を記載してください。</t>
        </r>
      </text>
    </comment>
    <comment ref="P18" authorId="0" shapeId="0" xr:uid="{C7B3CE29-AC8D-44C9-A904-4C5DFC253E77}">
      <text>
        <r>
          <rPr>
            <sz val="8"/>
            <color indexed="81"/>
            <rFont val="HG丸ｺﾞｼｯｸM-PRO"/>
            <family val="3"/>
            <charset val="128"/>
          </rPr>
          <t>福島県が行う施策・事業について、最近気になったことや疑問に思ったこと、感じたことなどを自由に記載してください。</t>
        </r>
      </text>
    </comment>
    <comment ref="A23" authorId="0" shapeId="0" xr:uid="{E3DF38E5-76D1-4FA1-B09D-115A4F652016}">
      <text>
        <r>
          <rPr>
            <sz val="8"/>
            <color indexed="81"/>
            <rFont val="HG丸ｺﾞｼｯｸM-PRO"/>
            <family val="3"/>
            <charset val="128"/>
          </rPr>
          <t>WordとExcelの使用について、当てはまるものにチェックを付けてください。</t>
        </r>
      </text>
    </comment>
    <comment ref="I26" authorId="0" shapeId="0" xr:uid="{BE22E430-0918-4A1F-B050-63720415B3A4}">
      <text>
        <r>
          <rPr>
            <sz val="8"/>
            <color indexed="81"/>
            <rFont val="HG丸ｺﾞｼｯｸM-PRO"/>
            <family val="3"/>
            <charset val="128"/>
          </rPr>
          <t>イベント等の対応で、土日勤務となる場合の対応可否について選択してください。</t>
        </r>
      </text>
    </comment>
    <comment ref="P26" authorId="0" shapeId="0" xr:uid="{EC731DDF-C0E7-4CB4-9152-01D163F40E20}">
      <text>
        <r>
          <rPr>
            <sz val="8"/>
            <color indexed="81"/>
            <rFont val="HG丸ｺﾞｼｯｸM-PRO"/>
            <family val="3"/>
            <charset val="128"/>
          </rPr>
          <t>誓約事項をよく確認いただき、遵守いただける場合はチェックを付けてください。</t>
        </r>
      </text>
    </comment>
    <comment ref="B27" authorId="0" shapeId="0" xr:uid="{F227275B-A57E-4699-A658-3D982308EA48}">
      <text>
        <r>
          <rPr>
            <sz val="8"/>
            <color indexed="81"/>
            <rFont val="HG丸ｺﾞｼｯｸM-PRO"/>
            <family val="3"/>
            <charset val="128"/>
          </rPr>
          <t>別シート「★R7実施計画」から、希望する所属のNo.を入力してください。</t>
        </r>
      </text>
    </comment>
    <comment ref="C27" authorId="0" shapeId="0" xr:uid="{5B544FFC-55E0-4399-AED0-138CE4F6F10C}">
      <text>
        <r>
          <rPr>
            <sz val="8"/>
            <color indexed="81"/>
            <rFont val="HG丸ｺﾞｼｯｸM-PRO"/>
            <family val="3"/>
            <charset val="128"/>
          </rPr>
          <t>左の「実施計画No.」に入力すると、該当所属が自動転記されます。</t>
        </r>
      </text>
    </comment>
    <comment ref="I27" authorId="0" shapeId="0" xr:uid="{E978B9D9-1E32-4D59-A3A6-82081388834E}">
      <text>
        <r>
          <rPr>
            <sz val="8"/>
            <color indexed="81"/>
            <rFont val="HG丸ｺﾞｼｯｸM-PRO"/>
            <family val="3"/>
            <charset val="128"/>
          </rPr>
          <t>希望期間について、別シート「★R7実施計画」に記載の受入可能時期、受入日数を参考に入力してください。</t>
        </r>
      </text>
    </comment>
    <comment ref="M27" authorId="0" shapeId="0" xr:uid="{9C27E32E-BC5A-471D-84C9-363BA7A72DE7}">
      <text>
        <r>
          <rPr>
            <sz val="8"/>
            <color indexed="81"/>
            <rFont val="HG丸ｺﾞｼｯｸM-PRO"/>
            <family val="3"/>
            <charset val="128"/>
          </rPr>
          <t>希望する所属までの交通手段を入力してください。</t>
        </r>
      </text>
    </comment>
    <comment ref="A31" authorId="0" shapeId="0" xr:uid="{3D383254-52A7-4441-B0B6-60D4ECB02A8B}">
      <text>
        <r>
          <rPr>
            <sz val="8"/>
            <color indexed="81"/>
            <rFont val="HG丸ｺﾞｼｯｸM-PRO"/>
            <family val="3"/>
            <charset val="128"/>
          </rPr>
          <t>調整の結果、第3希望まででの受入ができない場合、空きのある所属での実習希望の有無、希望方部、希望期間について入力してください。</t>
        </r>
      </text>
    </comment>
  </commentList>
</comments>
</file>

<file path=xl/sharedStrings.xml><?xml version="1.0" encoding="utf-8"?>
<sst xmlns="http://schemas.openxmlformats.org/spreadsheetml/2006/main" count="1626" uniqueCount="654">
  <si>
    <t>ふりがな</t>
  </si>
  <si>
    <t>氏　　名</t>
  </si>
  <si>
    <t>生年月日</t>
  </si>
  <si>
    <t>性別</t>
    <rPh sb="0" eb="2">
      <t>セイベツ</t>
    </rPh>
    <phoneticPr fontId="2"/>
  </si>
  <si>
    <t>出身地</t>
    <phoneticPr fontId="2"/>
  </si>
  <si>
    <t>学部</t>
    <rPh sb="0" eb="2">
      <t>ガクブ</t>
    </rPh>
    <phoneticPr fontId="2"/>
  </si>
  <si>
    <t>学科</t>
    <rPh sb="0" eb="2">
      <t>ガッカ</t>
    </rPh>
    <phoneticPr fontId="2"/>
  </si>
  <si>
    <t>学校</t>
    <rPh sb="0" eb="2">
      <t>ガッコウ</t>
    </rPh>
    <phoneticPr fontId="2"/>
  </si>
  <si>
    <t>学年</t>
    <rPh sb="0" eb="2">
      <t>ガクネン</t>
    </rPh>
    <phoneticPr fontId="2"/>
  </si>
  <si>
    <t>インターンシップ参加による卒業単位取得の有無</t>
    <rPh sb="8" eb="10">
      <t>サンカ</t>
    </rPh>
    <rPh sb="13" eb="15">
      <t>ソツギョウ</t>
    </rPh>
    <rPh sb="15" eb="17">
      <t>タンイ</t>
    </rPh>
    <rPh sb="17" eb="19">
      <t>シュトク</t>
    </rPh>
    <rPh sb="20" eb="22">
      <t>ウム</t>
    </rPh>
    <phoneticPr fontId="2"/>
  </si>
  <si>
    <t>〒</t>
    <phoneticPr fontId="2"/>
  </si>
  <si>
    <t>電話番号</t>
    <rPh sb="0" eb="2">
      <t>デンワ</t>
    </rPh>
    <rPh sb="2" eb="4">
      <t>バンゴウ</t>
    </rPh>
    <phoneticPr fontId="2"/>
  </si>
  <si>
    <t>E-Mail</t>
    <phoneticPr fontId="2"/>
  </si>
  <si>
    <t>緊急連絡先</t>
    <rPh sb="0" eb="2">
      <t>キンキュウ</t>
    </rPh>
    <rPh sb="2" eb="5">
      <t>レンラクサキ</t>
    </rPh>
    <phoneticPr fontId="2"/>
  </si>
  <si>
    <t>本人との続柄</t>
    <rPh sb="0" eb="2">
      <t>ホンニン</t>
    </rPh>
    <rPh sb="4" eb="6">
      <t>ツヅキガラ</t>
    </rPh>
    <phoneticPr fontId="2"/>
  </si>
  <si>
    <t>年齢</t>
    <rPh sb="0" eb="2">
      <t>ネンレイ</t>
    </rPh>
    <phoneticPr fontId="2"/>
  </si>
  <si>
    <t>ふりがな</t>
    <phoneticPr fontId="2"/>
  </si>
  <si>
    <t>Excel</t>
    <phoneticPr fontId="2"/>
  </si>
  <si>
    <t>Word</t>
    <phoneticPr fontId="2"/>
  </si>
  <si>
    <t>■第１希望</t>
    <rPh sb="1" eb="2">
      <t>ダイ</t>
    </rPh>
    <rPh sb="3" eb="5">
      <t>キボウ</t>
    </rPh>
    <phoneticPr fontId="2"/>
  </si>
  <si>
    <t>交通手段</t>
    <rPh sb="0" eb="2">
      <t>コウツウ</t>
    </rPh>
    <rPh sb="2" eb="4">
      <t>シュダン</t>
    </rPh>
    <phoneticPr fontId="2"/>
  </si>
  <si>
    <t>■第２希望</t>
    <rPh sb="1" eb="2">
      <t>ダイ</t>
    </rPh>
    <rPh sb="3" eb="5">
      <t>キボウ</t>
    </rPh>
    <phoneticPr fontId="2"/>
  </si>
  <si>
    <t>■第３希望</t>
    <rPh sb="1" eb="2">
      <t>ダイ</t>
    </rPh>
    <rPh sb="3" eb="5">
      <t>キボウ</t>
    </rPh>
    <phoneticPr fontId="2"/>
  </si>
  <si>
    <t>希望の有無</t>
    <rPh sb="0" eb="2">
      <t>キボウ</t>
    </rPh>
    <rPh sb="3" eb="5">
      <t>ウム</t>
    </rPh>
    <phoneticPr fontId="2"/>
  </si>
  <si>
    <t>実習期間中
の住所</t>
    <rPh sb="0" eb="2">
      <t>ジッシュウ</t>
    </rPh>
    <rPh sb="2" eb="5">
      <t>キカンチュウ</t>
    </rPh>
    <rPh sb="7" eb="9">
      <t>ジュウショ</t>
    </rPh>
    <phoneticPr fontId="2"/>
  </si>
  <si>
    <t>大学における専攻
・学んでいること</t>
    <rPh sb="0" eb="2">
      <t>ダイガク</t>
    </rPh>
    <rPh sb="6" eb="8">
      <t>センコウ</t>
    </rPh>
    <rPh sb="10" eb="11">
      <t>マナ</t>
    </rPh>
    <phoneticPr fontId="2"/>
  </si>
  <si>
    <t>第１
希望</t>
    <phoneticPr fontId="2"/>
  </si>
  <si>
    <t>第２
希望</t>
    <phoneticPr fontId="2"/>
  </si>
  <si>
    <t>（第３希望までで実習の
　受入ができない場合）</t>
    <rPh sb="1" eb="2">
      <t>ダイ</t>
    </rPh>
    <rPh sb="3" eb="5">
      <t>キボウ</t>
    </rPh>
    <rPh sb="8" eb="10">
      <t>ジッシュウ</t>
    </rPh>
    <rPh sb="13" eb="15">
      <t>ウケイレ</t>
    </rPh>
    <rPh sb="20" eb="22">
      <t>バアイ</t>
    </rPh>
    <phoneticPr fontId="2"/>
  </si>
  <si>
    <t>※土日勤務の可否</t>
    <rPh sb="1" eb="5">
      <t>ドニチキンム</t>
    </rPh>
    <rPh sb="6" eb="8">
      <t>カヒ</t>
    </rPh>
    <phoneticPr fontId="2"/>
  </si>
  <si>
    <t>～</t>
    <phoneticPr fontId="2"/>
  </si>
  <si>
    <t>才</t>
    <rPh sb="0" eb="1">
      <t>サイ</t>
    </rPh>
    <phoneticPr fontId="2"/>
  </si>
  <si>
    <t>氏　　名</t>
    <rPh sb="0" eb="1">
      <t>シ</t>
    </rPh>
    <rPh sb="3" eb="4">
      <t>ナ</t>
    </rPh>
    <phoneticPr fontId="2"/>
  </si>
  <si>
    <t>将来希望する
職種・職業</t>
    <phoneticPr fontId="2"/>
  </si>
  <si>
    <t>　誓約事項</t>
    <rPh sb="1" eb="3">
      <t>セイヤク</t>
    </rPh>
    <rPh sb="3" eb="5">
      <t>ジコウ</t>
    </rPh>
    <phoneticPr fontId="2"/>
  </si>
  <si>
    <t>　県の施策・事業について</t>
    <rPh sb="1" eb="2">
      <t>ケン</t>
    </rPh>
    <rPh sb="3" eb="5">
      <t>セサク</t>
    </rPh>
    <rPh sb="6" eb="8">
      <t>ジギョウ</t>
    </rPh>
    <phoneticPr fontId="2"/>
  </si>
  <si>
    <t>　インターンシップを希望した動機</t>
    <phoneticPr fontId="2"/>
  </si>
  <si>
    <r>
      <rPr>
        <sz val="9"/>
        <color rgb="FF000000"/>
        <rFont val="HG丸ｺﾞｼｯｸM-PRO"/>
        <family val="3"/>
        <charset val="128"/>
      </rPr>
      <t>【令和７年度　福島県インターンシップ】</t>
    </r>
    <r>
      <rPr>
        <b/>
        <sz val="11"/>
        <color rgb="FF000000"/>
        <rFont val="HG丸ｺﾞｼｯｸM-PRO"/>
        <family val="3"/>
        <charset val="128"/>
      </rPr>
      <t xml:space="preserve">
実習希望調書</t>
    </r>
    <rPh sb="1" eb="3">
      <t>レイワ</t>
    </rPh>
    <rPh sb="4" eb="6">
      <t>ネンド</t>
    </rPh>
    <rPh sb="7" eb="10">
      <t>フクシマケン</t>
    </rPh>
    <phoneticPr fontId="2"/>
  </si>
  <si>
    <r>
      <t xml:space="preserve">顔写真
</t>
    </r>
    <r>
      <rPr>
        <sz val="6"/>
        <color theme="1"/>
        <rFont val="HG丸ｺﾞｼｯｸM-PRO"/>
        <family val="3"/>
        <charset val="128"/>
      </rPr>
      <t>縦横比＝４：３
上半身・正面</t>
    </r>
    <rPh sb="0" eb="1">
      <t>カオ</t>
    </rPh>
    <rPh sb="1" eb="3">
      <t>シャシン</t>
    </rPh>
    <rPh sb="5" eb="6">
      <t>タテ</t>
    </rPh>
    <rPh sb="6" eb="7">
      <t>ヨコ</t>
    </rPh>
    <rPh sb="7" eb="8">
      <t>ヒ</t>
    </rPh>
    <rPh sb="13" eb="16">
      <t>ジョウハンシン</t>
    </rPh>
    <rPh sb="17" eb="19">
      <t>ショウメン</t>
    </rPh>
    <phoneticPr fontId="2"/>
  </si>
  <si>
    <t>現住所
・
連絡先</t>
    <rPh sb="0" eb="3">
      <t>ゲンジュウショ</t>
    </rPh>
    <rPh sb="6" eb="9">
      <t>レンラクサキ</t>
    </rPh>
    <phoneticPr fontId="2"/>
  </si>
  <si>
    <t>所属
学校</t>
    <rPh sb="0" eb="2">
      <t>ショゾク</t>
    </rPh>
    <phoneticPr fontId="2"/>
  </si>
  <si>
    <t>実施計画
No.</t>
    <rPh sb="0" eb="2">
      <t>ジッシ</t>
    </rPh>
    <rPh sb="2" eb="4">
      <t>ケイカク</t>
    </rPh>
    <phoneticPr fontId="2"/>
  </si>
  <si>
    <t>　実習希望所属・希望期間・交通手段</t>
    <rPh sb="13" eb="15">
      <t>コウツウ</t>
    </rPh>
    <rPh sb="15" eb="17">
      <t>シュダン</t>
    </rPh>
    <phoneticPr fontId="2"/>
  </si>
  <si>
    <t>表や図形を使用し申請書等の様式を
作成できる</t>
    <rPh sb="0" eb="1">
      <t>ヒョウ</t>
    </rPh>
    <rPh sb="2" eb="4">
      <t>ズケイ</t>
    </rPh>
    <rPh sb="5" eb="7">
      <t>シヨウ</t>
    </rPh>
    <rPh sb="8" eb="11">
      <t>シンセイショ</t>
    </rPh>
    <rPh sb="11" eb="12">
      <t>トウ</t>
    </rPh>
    <rPh sb="13" eb="15">
      <t>ヨウシキ</t>
    </rPh>
    <rPh sb="17" eb="19">
      <t>サクセイ</t>
    </rPh>
    <phoneticPr fontId="2"/>
  </si>
  <si>
    <t>四則計算をすることができる</t>
    <rPh sb="0" eb="2">
      <t>シソク</t>
    </rPh>
    <rPh sb="2" eb="4">
      <t>ケイサン</t>
    </rPh>
    <phoneticPr fontId="2"/>
  </si>
  <si>
    <t>グラフを作成することができる</t>
    <rPh sb="4" eb="6">
      <t>サクセイ</t>
    </rPh>
    <phoneticPr fontId="2"/>
  </si>
  <si>
    <t>関数を用いて、集計や平均等の
統計処理ができる</t>
    <rPh sb="0" eb="2">
      <t>カンスウ</t>
    </rPh>
    <rPh sb="3" eb="4">
      <t>モチ</t>
    </rPh>
    <rPh sb="7" eb="9">
      <t>シュウケイ</t>
    </rPh>
    <rPh sb="10" eb="12">
      <t>ヘイキン</t>
    </rPh>
    <rPh sb="12" eb="13">
      <t>トウ</t>
    </rPh>
    <rPh sb="15" eb="17">
      <t>トウケイ</t>
    </rPh>
    <rPh sb="17" eb="19">
      <t>ショリ</t>
    </rPh>
    <phoneticPr fontId="2"/>
  </si>
  <si>
    <t>文字入力や文章の基本的な編集が
できる</t>
    <rPh sb="0" eb="2">
      <t>モジ</t>
    </rPh>
    <rPh sb="2" eb="4">
      <t>ニュウリョク</t>
    </rPh>
    <rPh sb="5" eb="7">
      <t>ブンショウ</t>
    </rPh>
    <rPh sb="8" eb="11">
      <t>キホンテキ</t>
    </rPh>
    <rPh sb="12" eb="14">
      <t>ヘンシュウ</t>
    </rPh>
    <phoneticPr fontId="2"/>
  </si>
  <si>
    <t>以下の内容を遵守することを誓約する。</t>
    <phoneticPr fontId="2"/>
  </si>
  <si>
    <t>　実習期間中は専ら所定の実習に従事し、実習目的の達成に努めます。
　実習期間中は福島県職員が遵守すべき法令、規則及び「福島県インターンシップ実施要綱」の定めを守り、福島県の信用を傷つけるような行為や不名誉となるような行為は行いません。また、実習先の所属の長及び実習担当者の指導、監督、助言に従います。
　福島県における実習期間中に知り得た情報（公開されているものを除く。）については、守秘義務を遵守します。実習終了後についても同様とします。
　実習期間中は、特定の政治政党、企業、団体の利益のための行為は行いません。
　病気等のため予定されていた研修を受けられない場合には、事前に実習担当者にその旨連絡します。やむを得ない場合は、事後速やかに実習担当者にその旨連絡します。
　実習の成果として論文等の外部への発表等に際しては、事前に実習担当者及び総務部人事課長の承認を得ます。
　上記の事柄に反する行為をした場合は、福島県及び損害を与えた第三者に対して自ら責任を負います。また、実習中の事故に備えて、傷害保険及び賠償責任保険に加入することとし、実習中の事故に対しては、自らの責任において対応します。</t>
    <phoneticPr fontId="2"/>
  </si>
  <si>
    <t>男</t>
    <rPh sb="0" eb="1">
      <t>オトコ</t>
    </rPh>
    <phoneticPr fontId="2"/>
  </si>
  <si>
    <t>女</t>
    <rPh sb="0" eb="1">
      <t>オンナ</t>
    </rPh>
    <phoneticPr fontId="2"/>
  </si>
  <si>
    <t>その他</t>
    <rPh sb="2" eb="3">
      <t>タ</t>
    </rPh>
    <phoneticPr fontId="2"/>
  </si>
  <si>
    <t>卒業単位取得</t>
    <rPh sb="0" eb="4">
      <t>ソツギョウタンイ</t>
    </rPh>
    <rPh sb="4" eb="6">
      <t>シュトク</t>
    </rPh>
    <phoneticPr fontId="2"/>
  </si>
  <si>
    <t>有</t>
    <rPh sb="0" eb="1">
      <t>ア</t>
    </rPh>
    <phoneticPr fontId="2"/>
  </si>
  <si>
    <t>無</t>
    <rPh sb="0" eb="1">
      <t>ナ</t>
    </rPh>
    <phoneticPr fontId="2"/>
  </si>
  <si>
    <t>土日勤務</t>
    <rPh sb="0" eb="2">
      <t>ドニチ</t>
    </rPh>
    <rPh sb="2" eb="4">
      <t>キンム</t>
    </rPh>
    <phoneticPr fontId="2"/>
  </si>
  <si>
    <t>可</t>
    <rPh sb="0" eb="1">
      <t>カ</t>
    </rPh>
    <phoneticPr fontId="2"/>
  </si>
  <si>
    <t>否</t>
    <rPh sb="0" eb="1">
      <t>イナ</t>
    </rPh>
    <phoneticPr fontId="2"/>
  </si>
  <si>
    <t>希望以外の所属</t>
    <rPh sb="0" eb="2">
      <t>キボウ</t>
    </rPh>
    <rPh sb="2" eb="4">
      <t>イガイ</t>
    </rPh>
    <rPh sb="5" eb="7">
      <t>ショゾク</t>
    </rPh>
    <phoneticPr fontId="2"/>
  </si>
  <si>
    <t>希望する</t>
    <rPh sb="0" eb="2">
      <t>キボウ</t>
    </rPh>
    <phoneticPr fontId="2"/>
  </si>
  <si>
    <t>希望しない</t>
    <rPh sb="0" eb="2">
      <t>キボウ</t>
    </rPh>
    <phoneticPr fontId="2"/>
  </si>
  <si>
    <t>県北</t>
    <rPh sb="0" eb="2">
      <t>ケンポク</t>
    </rPh>
    <phoneticPr fontId="2"/>
  </si>
  <si>
    <t>県中</t>
    <rPh sb="0" eb="2">
      <t>ケンチュウ</t>
    </rPh>
    <phoneticPr fontId="2"/>
  </si>
  <si>
    <t>県南</t>
    <rPh sb="0" eb="2">
      <t>ケンナン</t>
    </rPh>
    <phoneticPr fontId="2"/>
  </si>
  <si>
    <t>会津</t>
    <rPh sb="0" eb="2">
      <t>アイヅ</t>
    </rPh>
    <phoneticPr fontId="2"/>
  </si>
  <si>
    <t>南会津</t>
    <rPh sb="0" eb="3">
      <t>ミナミアイヅ</t>
    </rPh>
    <phoneticPr fontId="2"/>
  </si>
  <si>
    <t>相双</t>
    <rPh sb="0" eb="2">
      <t>ソウソウ</t>
    </rPh>
    <phoneticPr fontId="2"/>
  </si>
  <si>
    <t>いわき</t>
    <phoneticPr fontId="2"/>
  </si>
  <si>
    <t>希望期間</t>
    <rPh sb="0" eb="2">
      <t>キボウ</t>
    </rPh>
    <rPh sb="2" eb="4">
      <t>キカン</t>
    </rPh>
    <phoneticPr fontId="2"/>
  </si>
  <si>
    <t>希望所属</t>
    <rPh sb="0" eb="2">
      <t>キボウ</t>
    </rPh>
    <rPh sb="2" eb="4">
      <t>ショゾク</t>
    </rPh>
    <phoneticPr fontId="2"/>
  </si>
  <si>
    <t>希望方部</t>
    <rPh sb="0" eb="2">
      <t>キボウ</t>
    </rPh>
    <rPh sb="2" eb="3">
      <t>ホウ</t>
    </rPh>
    <rPh sb="3" eb="4">
      <t>ブ</t>
    </rPh>
    <phoneticPr fontId="2"/>
  </si>
  <si>
    <t>ふくしま</t>
    <phoneticPr fontId="2"/>
  </si>
  <si>
    <t>たろう</t>
    <phoneticPr fontId="2"/>
  </si>
  <si>
    <t>福島</t>
    <rPh sb="0" eb="2">
      <t>フクシマ</t>
    </rPh>
    <phoneticPr fontId="2"/>
  </si>
  <si>
    <t>太郎</t>
    <rPh sb="0" eb="2">
      <t>タロウ</t>
    </rPh>
    <phoneticPr fontId="2"/>
  </si>
  <si>
    <t>福島県福島市</t>
    <rPh sb="0" eb="3">
      <t>フクシマケン</t>
    </rPh>
    <rPh sb="3" eb="6">
      <t>フクシマシ</t>
    </rPh>
    <phoneticPr fontId="2"/>
  </si>
  <si>
    <t>960-8670</t>
    <phoneticPr fontId="2"/>
  </si>
  <si>
    <t>福島県福島市杉妻町2-16</t>
    <rPh sb="0" eb="3">
      <t>フクシマケン</t>
    </rPh>
    <rPh sb="3" eb="6">
      <t>フクシマシ</t>
    </rPh>
    <rPh sb="6" eb="9">
      <t>スギツマチョウ</t>
    </rPh>
    <phoneticPr fontId="2"/>
  </si>
  <si>
    <t>024-521-7033</t>
    <phoneticPr fontId="2"/>
  </si>
  <si>
    <t>personnel_affairs@pref.fukushima.lg.jp</t>
    <phoneticPr fontId="2"/>
  </si>
  <si>
    <t>福島県福島市杉妻町2-16</t>
    <phoneticPr fontId="2"/>
  </si>
  <si>
    <t>父</t>
    <rPh sb="0" eb="1">
      <t>チチ</t>
    </rPh>
    <phoneticPr fontId="2"/>
  </si>
  <si>
    <t>福島県庁大学</t>
    <rPh sb="0" eb="2">
      <t>フクシマ</t>
    </rPh>
    <rPh sb="2" eb="4">
      <t>ケンチョウ</t>
    </rPh>
    <rPh sb="4" eb="6">
      <t>ダイガク</t>
    </rPh>
    <phoneticPr fontId="2"/>
  </si>
  <si>
    <t>インターンシップ学部</t>
    <rPh sb="8" eb="10">
      <t>ガクブ</t>
    </rPh>
    <phoneticPr fontId="2"/>
  </si>
  <si>
    <t>インターンシップ学科</t>
    <rPh sb="8" eb="10">
      <t>ガッカ</t>
    </rPh>
    <phoneticPr fontId="2"/>
  </si>
  <si>
    <t>３年</t>
    <rPh sb="1" eb="2">
      <t>ネン</t>
    </rPh>
    <phoneticPr fontId="2"/>
  </si>
  <si>
    <t>　私は福島県庁大学において、・・・</t>
    <rPh sb="1" eb="2">
      <t>ワタシ</t>
    </rPh>
    <rPh sb="3" eb="5">
      <t>フクシマ</t>
    </rPh>
    <rPh sb="5" eb="7">
      <t>ケンチョウ</t>
    </rPh>
    <rPh sb="7" eb="9">
      <t>ダイガク</t>
    </rPh>
    <phoneticPr fontId="2"/>
  </si>
  <si>
    <t>公務員</t>
    <rPh sb="0" eb="3">
      <t>コウムイン</t>
    </rPh>
    <phoneticPr fontId="2"/>
  </si>
  <si>
    <t>事務</t>
  </si>
  <si>
    <t>令和７年度　福島県インターンシップ実施計画</t>
    <rPh sb="0" eb="2">
      <t>レイワ</t>
    </rPh>
    <rPh sb="3" eb="5">
      <t>ネンド</t>
    </rPh>
    <rPh sb="6" eb="9">
      <t>フクシマケン</t>
    </rPh>
    <rPh sb="17" eb="19">
      <t>ジッシ</t>
    </rPh>
    <rPh sb="19" eb="21">
      <t>ケイカク</t>
    </rPh>
    <phoneticPr fontId="16"/>
  </si>
  <si>
    <t>●受入の条件等</t>
    <rPh sb="1" eb="2">
      <t>ウ</t>
    </rPh>
    <rPh sb="2" eb="3">
      <t>イ</t>
    </rPh>
    <rPh sb="4" eb="6">
      <t>ジョウケン</t>
    </rPh>
    <rPh sb="6" eb="7">
      <t>トウ</t>
    </rPh>
    <phoneticPr fontId="16"/>
  </si>
  <si>
    <t>受入希望学年</t>
    <rPh sb="0" eb="2">
      <t>ウケイレ</t>
    </rPh>
    <rPh sb="2" eb="4">
      <t>キボウ</t>
    </rPh>
    <rPh sb="4" eb="6">
      <t>ガクネン</t>
    </rPh>
    <phoneticPr fontId="16"/>
  </si>
  <si>
    <t>【事務】</t>
    <rPh sb="1" eb="3">
      <t>ジム</t>
    </rPh>
    <phoneticPr fontId="16"/>
  </si>
  <si>
    <t>【技術】</t>
    <rPh sb="1" eb="3">
      <t>ギジュツ</t>
    </rPh>
    <phoneticPr fontId="16"/>
  </si>
  <si>
    <t>①大学</t>
    <phoneticPr fontId="16"/>
  </si>
  <si>
    <t>①３年生以上</t>
    <phoneticPr fontId="16"/>
  </si>
  <si>
    <t>①全学年</t>
    <phoneticPr fontId="16"/>
  </si>
  <si>
    <t>②高等専門学校</t>
    <phoneticPr fontId="16"/>
  </si>
  <si>
    <t>②本科４年生以上又は専攻科</t>
    <phoneticPr fontId="16"/>
  </si>
  <si>
    <t>②全学年</t>
    <phoneticPr fontId="16"/>
  </si>
  <si>
    <t>③専修学校</t>
    <phoneticPr fontId="16"/>
  </si>
  <si>
    <t>③別途問い合わせ願います。</t>
    <phoneticPr fontId="16"/>
  </si>
  <si>
    <t>③全学年</t>
    <phoneticPr fontId="16"/>
  </si>
  <si>
    <t>受入期間</t>
    <rPh sb="0" eb="2">
      <t>ウケイレ</t>
    </rPh>
    <rPh sb="2" eb="4">
      <t>キカン</t>
    </rPh>
    <phoneticPr fontId="16"/>
  </si>
  <si>
    <t>原則として７月下旬～９月までの２週間以内
※期間については、調整の上決定されます。なお、８月中旬（お盆期間）は避けてください。</t>
    <rPh sb="0" eb="2">
      <t>ゲンソク</t>
    </rPh>
    <rPh sb="6" eb="7">
      <t>ガツ</t>
    </rPh>
    <rPh sb="7" eb="9">
      <t>ゲジュン</t>
    </rPh>
    <rPh sb="11" eb="12">
      <t>ガツ</t>
    </rPh>
    <rPh sb="16" eb="18">
      <t>シュウカン</t>
    </rPh>
    <rPh sb="18" eb="20">
      <t>イナイ</t>
    </rPh>
    <rPh sb="22" eb="24">
      <t>キカン</t>
    </rPh>
    <rPh sb="30" eb="32">
      <t>チョウセイ</t>
    </rPh>
    <rPh sb="33" eb="34">
      <t>ウエ</t>
    </rPh>
    <rPh sb="34" eb="36">
      <t>ケッテイ</t>
    </rPh>
    <rPh sb="45" eb="46">
      <t>ガツ</t>
    </rPh>
    <rPh sb="46" eb="48">
      <t>チュウジュン</t>
    </rPh>
    <rPh sb="50" eb="51">
      <t>ボン</t>
    </rPh>
    <rPh sb="51" eb="53">
      <t>キカン</t>
    </rPh>
    <rPh sb="55" eb="56">
      <t>サ</t>
    </rPh>
    <phoneticPr fontId="16"/>
  </si>
  <si>
    <t>受入の調整</t>
    <rPh sb="0" eb="2">
      <t>ウケイレ</t>
    </rPh>
    <rPh sb="3" eb="5">
      <t>チョウセイ</t>
    </rPh>
    <phoneticPr fontId="16"/>
  </si>
  <si>
    <t>県での面接はありませんが、受入人数に制限があるため、本県職員への採用希望、申込者の動機等を考慮した上で受け入れます。</t>
    <rPh sb="0" eb="1">
      <t>ケン</t>
    </rPh>
    <rPh sb="3" eb="5">
      <t>メンセツ</t>
    </rPh>
    <rPh sb="13" eb="15">
      <t>ウケイレ</t>
    </rPh>
    <rPh sb="15" eb="17">
      <t>ニンズウ</t>
    </rPh>
    <rPh sb="18" eb="20">
      <t>セイゲン</t>
    </rPh>
    <rPh sb="26" eb="28">
      <t>ホンケン</t>
    </rPh>
    <rPh sb="28" eb="30">
      <t>ショクイン</t>
    </rPh>
    <rPh sb="32" eb="34">
      <t>サイヨウ</t>
    </rPh>
    <rPh sb="34" eb="36">
      <t>キボウ</t>
    </rPh>
    <rPh sb="37" eb="39">
      <t>モウシコミ</t>
    </rPh>
    <rPh sb="39" eb="40">
      <t>シャ</t>
    </rPh>
    <rPh sb="41" eb="43">
      <t>ドウキ</t>
    </rPh>
    <rPh sb="43" eb="44">
      <t>トウ</t>
    </rPh>
    <rPh sb="45" eb="47">
      <t>コウリョ</t>
    </rPh>
    <rPh sb="49" eb="50">
      <t>ウエ</t>
    </rPh>
    <rPh sb="51" eb="52">
      <t>ウ</t>
    </rPh>
    <rPh sb="53" eb="54">
      <t>イ</t>
    </rPh>
    <phoneticPr fontId="16"/>
  </si>
  <si>
    <t>賃金・通勤手当の支給の有無</t>
    <rPh sb="0" eb="2">
      <t>チンギン</t>
    </rPh>
    <rPh sb="3" eb="5">
      <t>ツウキン</t>
    </rPh>
    <rPh sb="5" eb="7">
      <t>テアテ</t>
    </rPh>
    <rPh sb="8" eb="10">
      <t>シキュウ</t>
    </rPh>
    <rPh sb="11" eb="13">
      <t>ウム</t>
    </rPh>
    <phoneticPr fontId="16"/>
  </si>
  <si>
    <t>無し（大学または個人で傷害保険及び賠償責任保険に加入してください。）</t>
    <rPh sb="0" eb="1">
      <t>ナ</t>
    </rPh>
    <rPh sb="3" eb="5">
      <t>ダイガク</t>
    </rPh>
    <rPh sb="8" eb="10">
      <t>コジン</t>
    </rPh>
    <rPh sb="11" eb="13">
      <t>ショウガイ</t>
    </rPh>
    <rPh sb="13" eb="15">
      <t>ホケン</t>
    </rPh>
    <rPh sb="15" eb="16">
      <t>オヨ</t>
    </rPh>
    <rPh sb="17" eb="19">
      <t>バイショウ</t>
    </rPh>
    <rPh sb="19" eb="21">
      <t>セキニン</t>
    </rPh>
    <rPh sb="21" eb="23">
      <t>ホケン</t>
    </rPh>
    <rPh sb="24" eb="26">
      <t>カニュウ</t>
    </rPh>
    <phoneticPr fontId="16"/>
  </si>
  <si>
    <t>連絡先・申込先</t>
    <rPh sb="0" eb="3">
      <t>レンラクサキ</t>
    </rPh>
    <rPh sb="4" eb="6">
      <t>モウシコミ</t>
    </rPh>
    <rPh sb="6" eb="7">
      <t>サキ</t>
    </rPh>
    <phoneticPr fontId="16"/>
  </si>
  <si>
    <t>●受入所属</t>
    <rPh sb="1" eb="3">
      <t>ウケイレ</t>
    </rPh>
    <rPh sb="3" eb="5">
      <t>ショゾク</t>
    </rPh>
    <phoneticPr fontId="16"/>
  </si>
  <si>
    <t>No.</t>
    <phoneticPr fontId="16"/>
  </si>
  <si>
    <t>部局名</t>
    <rPh sb="0" eb="2">
      <t>ブキョク</t>
    </rPh>
    <rPh sb="2" eb="3">
      <t>メイ</t>
    </rPh>
    <phoneticPr fontId="16"/>
  </si>
  <si>
    <t>実習分野</t>
    <rPh sb="0" eb="2">
      <t>ジッシュウ</t>
    </rPh>
    <phoneticPr fontId="16"/>
  </si>
  <si>
    <t>事務・技術
の別</t>
    <rPh sb="0" eb="2">
      <t>ジム</t>
    </rPh>
    <rPh sb="3" eb="5">
      <t>ギジュツ</t>
    </rPh>
    <rPh sb="7" eb="8">
      <t>ベツ</t>
    </rPh>
    <phoneticPr fontId="16"/>
  </si>
  <si>
    <t>実　習　内　容</t>
    <rPh sb="0" eb="1">
      <t>ジツ</t>
    </rPh>
    <rPh sb="2" eb="3">
      <t>ナライ</t>
    </rPh>
    <rPh sb="4" eb="5">
      <t>ナイ</t>
    </rPh>
    <rPh sb="6" eb="7">
      <t>カタチ</t>
    </rPh>
    <phoneticPr fontId="16"/>
  </si>
  <si>
    <t>受入所属</t>
    <rPh sb="0" eb="1">
      <t>ウ</t>
    </rPh>
    <rPh sb="1" eb="2">
      <t>イ</t>
    </rPh>
    <phoneticPr fontId="16"/>
  </si>
  <si>
    <t>所在地</t>
    <phoneticPr fontId="16"/>
  </si>
  <si>
    <t>受入可能時期</t>
    <rPh sb="0" eb="4">
      <t>ウケイレカノウ</t>
    </rPh>
    <rPh sb="4" eb="6">
      <t>ジキ</t>
    </rPh>
    <phoneticPr fontId="16"/>
  </si>
  <si>
    <t>受入
日数</t>
    <rPh sb="3" eb="5">
      <t>ニッスウ</t>
    </rPh>
    <phoneticPr fontId="16"/>
  </si>
  <si>
    <t>受入可能人数</t>
  </si>
  <si>
    <t>個別受入条件</t>
    <rPh sb="0" eb="2">
      <t>コベツ</t>
    </rPh>
    <rPh sb="2" eb="3">
      <t>ウ</t>
    </rPh>
    <rPh sb="3" eb="4">
      <t>イ</t>
    </rPh>
    <rPh sb="4" eb="6">
      <t>ジョウケン</t>
    </rPh>
    <phoneticPr fontId="16"/>
  </si>
  <si>
    <t>事務</t>
    <rPh sb="0" eb="2">
      <t>ジム</t>
    </rPh>
    <phoneticPr fontId="16"/>
  </si>
  <si>
    <t>総務部</t>
    <rPh sb="0" eb="3">
      <t>ソウムブ</t>
    </rPh>
    <phoneticPr fontId="16"/>
  </si>
  <si>
    <t>広報・広聴</t>
    <rPh sb="3" eb="5">
      <t>コウチョウ</t>
    </rPh>
    <phoneticPr fontId="16"/>
  </si>
  <si>
    <t>県政広報・広聴業務</t>
    <rPh sb="0" eb="2">
      <t>ケンセイ</t>
    </rPh>
    <rPh sb="2" eb="4">
      <t>コウホウ</t>
    </rPh>
    <rPh sb="5" eb="7">
      <t>コウチョウ</t>
    </rPh>
    <rPh sb="7" eb="9">
      <t>ギョウム</t>
    </rPh>
    <phoneticPr fontId="16"/>
  </si>
  <si>
    <t>広報課、県民広聴室</t>
    <phoneticPr fontId="16"/>
  </si>
  <si>
    <t>福島市杉妻町（県庁本庁舎）</t>
    <rPh sb="7" eb="12">
      <t>ケンチョウホンチョウシャ</t>
    </rPh>
    <phoneticPr fontId="16"/>
  </si>
  <si>
    <t>～</t>
  </si>
  <si>
    <t>・土日勤務の可能性あり
・2名同時受入れ</t>
  </si>
  <si>
    <t>技術</t>
    <rPh sb="0" eb="2">
      <t>ギジュツ</t>
    </rPh>
    <phoneticPr fontId="16"/>
  </si>
  <si>
    <t>税務</t>
    <rPh sb="0" eb="2">
      <t>ゼイム</t>
    </rPh>
    <phoneticPr fontId="16"/>
  </si>
  <si>
    <t>県の税制に関する業務</t>
    <rPh sb="0" eb="1">
      <t>ケン</t>
    </rPh>
    <rPh sb="2" eb="4">
      <t>ゼイセイ</t>
    </rPh>
    <rPh sb="5" eb="6">
      <t>カン</t>
    </rPh>
    <rPh sb="8" eb="10">
      <t>ギョウム</t>
    </rPh>
    <phoneticPr fontId="16"/>
  </si>
  <si>
    <t>税務課</t>
    <rPh sb="0" eb="3">
      <t>ゼイムカ</t>
    </rPh>
    <phoneticPr fontId="16"/>
  </si>
  <si>
    <t>福島市杉妻町（県庁本庁舎）</t>
    <rPh sb="0" eb="3">
      <t>フクシマシ</t>
    </rPh>
    <rPh sb="3" eb="6">
      <t>スギツマチョウ</t>
    </rPh>
    <rPh sb="7" eb="9">
      <t>ケンチョウ</t>
    </rPh>
    <rPh sb="9" eb="12">
      <t>ホンチョウシャ</t>
    </rPh>
    <phoneticPr fontId="16"/>
  </si>
  <si>
    <t>－</t>
  </si>
  <si>
    <t>福島県報の編集</t>
    <rPh sb="0" eb="3">
      <t>フクシマケン</t>
    </rPh>
    <rPh sb="3" eb="4">
      <t>ホウ</t>
    </rPh>
    <rPh sb="5" eb="7">
      <t>ヘンシュウ</t>
    </rPh>
    <phoneticPr fontId="16"/>
  </si>
  <si>
    <t>福島県報に登載される規則、告示、公告等の原稿編集作業等</t>
    <rPh sb="0" eb="3">
      <t>フクシマケン</t>
    </rPh>
    <rPh sb="3" eb="4">
      <t>ホウ</t>
    </rPh>
    <rPh sb="5" eb="7">
      <t>トウサイ</t>
    </rPh>
    <rPh sb="10" eb="12">
      <t>キソク</t>
    </rPh>
    <rPh sb="13" eb="15">
      <t>コクジ</t>
    </rPh>
    <rPh sb="16" eb="19">
      <t>コウコクトウ</t>
    </rPh>
    <rPh sb="20" eb="22">
      <t>ゲンコウ</t>
    </rPh>
    <rPh sb="22" eb="26">
      <t>ヘンシュウサギョウ</t>
    </rPh>
    <rPh sb="26" eb="27">
      <t>トウ</t>
    </rPh>
    <phoneticPr fontId="16"/>
  </si>
  <si>
    <t>文書法務課</t>
    <rPh sb="0" eb="5">
      <t>ブンショホウムカ</t>
    </rPh>
    <phoneticPr fontId="16"/>
  </si>
  <si>
    <t>福島市杉妻町（県庁西庁舎）</t>
    <rPh sb="5" eb="6">
      <t>マチ</t>
    </rPh>
    <rPh sb="9" eb="10">
      <t>ニシ</t>
    </rPh>
    <phoneticPr fontId="16"/>
  </si>
  <si>
    <t>～</t>
    <phoneticPr fontId="16"/>
  </si>
  <si>
    <t>9月</t>
    <rPh sb="1" eb="2">
      <t>ガツ</t>
    </rPh>
    <phoneticPr fontId="16"/>
  </si>
  <si>
    <t>・各回1名×２回
・1回3日間
・お盆期間は除く</t>
    <rPh sb="1" eb="3">
      <t>カクカイ</t>
    </rPh>
    <rPh sb="4" eb="5">
      <t>メイ</t>
    </rPh>
    <rPh sb="7" eb="8">
      <t>カイ</t>
    </rPh>
    <rPh sb="11" eb="12">
      <t>カイ</t>
    </rPh>
    <rPh sb="13" eb="15">
      <t>ニチカン</t>
    </rPh>
    <rPh sb="18" eb="21">
      <t>ボンキカン</t>
    </rPh>
    <rPh sb="22" eb="23">
      <t>ノゾ</t>
    </rPh>
    <phoneticPr fontId="16"/>
  </si>
  <si>
    <t>公共施設の維持管理等</t>
    <phoneticPr fontId="16"/>
  </si>
  <si>
    <t>県庁舎等の維持管理・整備に関する業務</t>
    <phoneticPr fontId="16"/>
  </si>
  <si>
    <t>施設管理課</t>
    <phoneticPr fontId="16"/>
  </si>
  <si>
    <t>福島市杉妻町（県庁西庁舎）</t>
    <rPh sb="5" eb="6">
      <t>マチ</t>
    </rPh>
    <phoneticPr fontId="16"/>
  </si>
  <si>
    <t>建築・電気・機械を専攻する大学生等</t>
    <phoneticPr fontId="16"/>
  </si>
  <si>
    <t>市町村支援</t>
    <rPh sb="0" eb="3">
      <t>シチョウソン</t>
    </rPh>
    <rPh sb="3" eb="5">
      <t>シエン</t>
    </rPh>
    <phoneticPr fontId="16"/>
  </si>
  <si>
    <t>・地方自治法、地方公務員法の解釈・運用
・町村職員の採用支援
・被災市町村の人的支援　等</t>
    <rPh sb="1" eb="3">
      <t>チホウ</t>
    </rPh>
    <rPh sb="3" eb="6">
      <t>ジチホウ</t>
    </rPh>
    <rPh sb="7" eb="9">
      <t>チホウ</t>
    </rPh>
    <rPh sb="9" eb="12">
      <t>コウムイン</t>
    </rPh>
    <rPh sb="12" eb="13">
      <t>ホウ</t>
    </rPh>
    <rPh sb="14" eb="16">
      <t>カイシャク</t>
    </rPh>
    <rPh sb="17" eb="19">
      <t>ウンヨウ</t>
    </rPh>
    <rPh sb="21" eb="23">
      <t>チョウソン</t>
    </rPh>
    <rPh sb="23" eb="25">
      <t>ショクイン</t>
    </rPh>
    <rPh sb="26" eb="28">
      <t>サイヨウ</t>
    </rPh>
    <rPh sb="28" eb="30">
      <t>シエン</t>
    </rPh>
    <rPh sb="32" eb="34">
      <t>ヒサイ</t>
    </rPh>
    <rPh sb="34" eb="37">
      <t>シチョウソン</t>
    </rPh>
    <rPh sb="38" eb="40">
      <t>ジンテキ</t>
    </rPh>
    <rPh sb="40" eb="42">
      <t>シエン</t>
    </rPh>
    <rPh sb="43" eb="44">
      <t>トウ</t>
    </rPh>
    <phoneticPr fontId="16"/>
  </si>
  <si>
    <t>市町村行政課</t>
    <rPh sb="0" eb="3">
      <t>シチョウソン</t>
    </rPh>
    <rPh sb="3" eb="5">
      <t>ギョウセイ</t>
    </rPh>
    <rPh sb="5" eb="6">
      <t>カ</t>
    </rPh>
    <phoneticPr fontId="16"/>
  </si>
  <si>
    <t>福島市杉妻町（県庁本庁舎）</t>
    <rPh sb="0" eb="3">
      <t>フクシマシ</t>
    </rPh>
    <rPh sb="3" eb="6">
      <t>スギツママチ</t>
    </rPh>
    <rPh sb="7" eb="9">
      <t>ケンチョウ</t>
    </rPh>
    <rPh sb="9" eb="12">
      <t>ホンチョウシャ</t>
    </rPh>
    <phoneticPr fontId="16"/>
  </si>
  <si>
    <t>8月</t>
    <rPh sb="1" eb="2">
      <t>ガツ</t>
    </rPh>
    <phoneticPr fontId="16"/>
  </si>
  <si>
    <t>地域連携、地域づくり・商工労政ほか</t>
    <rPh sb="0" eb="2">
      <t>チイキ</t>
    </rPh>
    <rPh sb="2" eb="4">
      <t>レンケイ</t>
    </rPh>
    <rPh sb="5" eb="7">
      <t>チイキ</t>
    </rPh>
    <rPh sb="11" eb="13">
      <t>ショウコウ</t>
    </rPh>
    <rPh sb="13" eb="15">
      <t>ロウセイ</t>
    </rPh>
    <phoneticPr fontId="16"/>
  </si>
  <si>
    <t>県北地域の振興に関する業務（地域連携、市町村支援、地域づくり、産業振興、観光振興等）のほか、振興局各部の業務（県税部、県民環境部）</t>
  </si>
  <si>
    <t>県北地方振興局</t>
    <rPh sb="0" eb="7">
      <t>ケンホクチホウシンコウキョク</t>
    </rPh>
    <phoneticPr fontId="16"/>
  </si>
  <si>
    <t>福島市杉妻町（県庁北庁舎）</t>
    <rPh sb="7" eb="9">
      <t>ケンチョウ</t>
    </rPh>
    <rPh sb="9" eb="10">
      <t>キタ</t>
    </rPh>
    <rPh sb="10" eb="12">
      <t>チョウシャ</t>
    </rPh>
    <phoneticPr fontId="16"/>
  </si>
  <si>
    <t>8月下旬</t>
    <rPh sb="1" eb="2">
      <t>ガツ</t>
    </rPh>
    <rPh sb="2" eb="4">
      <t>ゲジュン</t>
    </rPh>
    <phoneticPr fontId="16"/>
  </si>
  <si>
    <t>9月中旬</t>
    <rPh sb="1" eb="2">
      <t>ガツ</t>
    </rPh>
    <rPh sb="2" eb="4">
      <t>チュウジュン</t>
    </rPh>
    <phoneticPr fontId="16"/>
  </si>
  <si>
    <t>・同一期間で1回4名
・1回当たり2日間</t>
    <rPh sb="1" eb="3">
      <t>ドウイツ</t>
    </rPh>
    <rPh sb="3" eb="5">
      <t>キカン</t>
    </rPh>
    <rPh sb="7" eb="8">
      <t>カイ</t>
    </rPh>
    <rPh sb="9" eb="10">
      <t>メイ</t>
    </rPh>
    <rPh sb="13" eb="14">
      <t>カイ</t>
    </rPh>
    <rPh sb="14" eb="15">
      <t>ア</t>
    </rPh>
    <rPh sb="18" eb="19">
      <t>ニチ</t>
    </rPh>
    <rPh sb="19" eb="20">
      <t>カン</t>
    </rPh>
    <phoneticPr fontId="16"/>
  </si>
  <si>
    <t>地方振興局の主要業務</t>
    <rPh sb="0" eb="2">
      <t>チホウ</t>
    </rPh>
    <rPh sb="2" eb="5">
      <t>シンコウキョク</t>
    </rPh>
    <rPh sb="6" eb="8">
      <t>シュヨウ</t>
    </rPh>
    <rPh sb="8" eb="10">
      <t>ギョウム</t>
    </rPh>
    <phoneticPr fontId="16"/>
  </si>
  <si>
    <t>県中地方振興局における地域づくり、県税、出納及び環境保全等に関する業務</t>
    <rPh sb="0" eb="1">
      <t>ケン</t>
    </rPh>
    <rPh sb="1" eb="2">
      <t>チュウ</t>
    </rPh>
    <rPh sb="2" eb="4">
      <t>チホウ</t>
    </rPh>
    <rPh sb="4" eb="6">
      <t>シンコウ</t>
    </rPh>
    <rPh sb="6" eb="7">
      <t>キョク</t>
    </rPh>
    <rPh sb="11" eb="13">
      <t>チイキ</t>
    </rPh>
    <rPh sb="17" eb="18">
      <t>ケン</t>
    </rPh>
    <rPh sb="18" eb="19">
      <t>ゼイ</t>
    </rPh>
    <rPh sb="20" eb="22">
      <t>スイトウ</t>
    </rPh>
    <rPh sb="22" eb="23">
      <t>オヨ</t>
    </rPh>
    <rPh sb="24" eb="26">
      <t>カンキョウ</t>
    </rPh>
    <rPh sb="26" eb="28">
      <t>ホゼン</t>
    </rPh>
    <rPh sb="28" eb="29">
      <t>トウ</t>
    </rPh>
    <rPh sb="30" eb="31">
      <t>カン</t>
    </rPh>
    <rPh sb="33" eb="35">
      <t>ギョウム</t>
    </rPh>
    <phoneticPr fontId="16"/>
  </si>
  <si>
    <t>県中地方振興局</t>
    <rPh sb="0" eb="2">
      <t>ケンチュウ</t>
    </rPh>
    <rPh sb="2" eb="4">
      <t>チホウ</t>
    </rPh>
    <rPh sb="4" eb="7">
      <t>シンコウキョク</t>
    </rPh>
    <phoneticPr fontId="16"/>
  </si>
  <si>
    <t>郡山市麓山（郡山合同庁舎）</t>
    <rPh sb="0" eb="2">
      <t>コオリヤマ</t>
    </rPh>
    <rPh sb="2" eb="3">
      <t>シ</t>
    </rPh>
    <rPh sb="3" eb="4">
      <t>フモト</t>
    </rPh>
    <rPh sb="4" eb="5">
      <t>ヤマ</t>
    </rPh>
    <rPh sb="6" eb="8">
      <t>コオリヤマ</t>
    </rPh>
    <rPh sb="8" eb="10">
      <t>ゴウドウ</t>
    </rPh>
    <rPh sb="10" eb="12">
      <t>チョウシャ</t>
    </rPh>
    <phoneticPr fontId="16"/>
  </si>
  <si>
    <t>地方振興局の主要業務</t>
  </si>
  <si>
    <t>県南地域の振興に関する各種業務（地域づくり、市町村支援、自然公園、鳥獣保護等）</t>
    <rPh sb="0" eb="2">
      <t>ケンナン</t>
    </rPh>
    <rPh sb="2" eb="4">
      <t>チイキ</t>
    </rPh>
    <rPh sb="5" eb="7">
      <t>シンコウ</t>
    </rPh>
    <rPh sb="8" eb="9">
      <t>カン</t>
    </rPh>
    <rPh sb="11" eb="13">
      <t>カクシュ</t>
    </rPh>
    <rPh sb="13" eb="15">
      <t>ギョウム</t>
    </rPh>
    <rPh sb="16" eb="18">
      <t>チイキ</t>
    </rPh>
    <rPh sb="22" eb="25">
      <t>シチョウソン</t>
    </rPh>
    <rPh sb="25" eb="27">
      <t>シエン</t>
    </rPh>
    <rPh sb="28" eb="30">
      <t>シゼン</t>
    </rPh>
    <rPh sb="30" eb="32">
      <t>コウエン</t>
    </rPh>
    <rPh sb="33" eb="35">
      <t>チョウジュウ</t>
    </rPh>
    <rPh sb="35" eb="37">
      <t>ホゴ</t>
    </rPh>
    <rPh sb="37" eb="38">
      <t>トウ</t>
    </rPh>
    <phoneticPr fontId="16"/>
  </si>
  <si>
    <t>県南地方振興局</t>
    <rPh sb="0" eb="2">
      <t>ケンナン</t>
    </rPh>
    <rPh sb="2" eb="4">
      <t>チホウ</t>
    </rPh>
    <rPh sb="4" eb="7">
      <t>シンコウキョク</t>
    </rPh>
    <phoneticPr fontId="16"/>
  </si>
  <si>
    <t>白河市昭和町（白河合同庁舎）</t>
    <rPh sb="0" eb="3">
      <t>シラカワシ</t>
    </rPh>
    <rPh sb="3" eb="5">
      <t>ショウワ</t>
    </rPh>
    <rPh sb="5" eb="6">
      <t>マチ</t>
    </rPh>
    <rPh sb="7" eb="9">
      <t>シラカワ</t>
    </rPh>
    <rPh sb="9" eb="11">
      <t>ゴウドウ</t>
    </rPh>
    <rPh sb="11" eb="13">
      <t>チョウシャ</t>
    </rPh>
    <phoneticPr fontId="16"/>
  </si>
  <si>
    <t>8月下旬</t>
    <rPh sb="1" eb="2">
      <t>ツキ</t>
    </rPh>
    <rPh sb="2" eb="4">
      <t>ゲジュン</t>
    </rPh>
    <phoneticPr fontId="16"/>
  </si>
  <si>
    <t>9月</t>
    <rPh sb="1" eb="2">
      <t>ツキ</t>
    </rPh>
    <phoneticPr fontId="16"/>
  </si>
  <si>
    <t>1回の受入れは2名まで</t>
    <rPh sb="1" eb="2">
      <t>カイ</t>
    </rPh>
    <rPh sb="3" eb="5">
      <t>ウケイレ</t>
    </rPh>
    <rPh sb="8" eb="9">
      <t>メイ</t>
    </rPh>
    <phoneticPr fontId="16"/>
  </si>
  <si>
    <t>会津地域における市町村支援、地域づくり・商工労政、環境保全・自然保護、県税等に関する業務</t>
    <rPh sb="0" eb="4">
      <t>アイヅチイキ</t>
    </rPh>
    <rPh sb="8" eb="11">
      <t>シチョウソン</t>
    </rPh>
    <rPh sb="11" eb="13">
      <t>シエン</t>
    </rPh>
    <rPh sb="14" eb="16">
      <t>チイキ</t>
    </rPh>
    <rPh sb="20" eb="22">
      <t>ショウコウ</t>
    </rPh>
    <rPh sb="22" eb="24">
      <t>ロウセイ</t>
    </rPh>
    <rPh sb="25" eb="27">
      <t>カンキョウ</t>
    </rPh>
    <rPh sb="27" eb="29">
      <t>ホゼン</t>
    </rPh>
    <rPh sb="30" eb="32">
      <t>シゼン</t>
    </rPh>
    <rPh sb="32" eb="34">
      <t>ホゴ</t>
    </rPh>
    <rPh sb="35" eb="37">
      <t>ケンゼイ</t>
    </rPh>
    <rPh sb="37" eb="38">
      <t>トウ</t>
    </rPh>
    <rPh sb="39" eb="40">
      <t>カン</t>
    </rPh>
    <rPh sb="42" eb="44">
      <t>ギョウム</t>
    </rPh>
    <phoneticPr fontId="16"/>
  </si>
  <si>
    <t>会津地方振興局</t>
    <rPh sb="0" eb="2">
      <t>アイヅ</t>
    </rPh>
    <rPh sb="2" eb="4">
      <t>チホウ</t>
    </rPh>
    <rPh sb="4" eb="7">
      <t>シンコウキョク</t>
    </rPh>
    <phoneticPr fontId="16"/>
  </si>
  <si>
    <t>会津若松市追手町（会津若松合同庁舎）</t>
    <rPh sb="0" eb="2">
      <t>アイヅ</t>
    </rPh>
    <rPh sb="2" eb="4">
      <t>ワカマツ</t>
    </rPh>
    <rPh sb="4" eb="5">
      <t>シ</t>
    </rPh>
    <rPh sb="5" eb="7">
      <t>オウテ</t>
    </rPh>
    <rPh sb="7" eb="8">
      <t>マチ</t>
    </rPh>
    <rPh sb="9" eb="13">
      <t>アイヅワカマツ</t>
    </rPh>
    <rPh sb="13" eb="15">
      <t>ゴウドウ</t>
    </rPh>
    <rPh sb="15" eb="17">
      <t>チョウシャ</t>
    </rPh>
    <phoneticPr fontId="16"/>
  </si>
  <si>
    <t>各回１名×2回</t>
    <rPh sb="0" eb="2">
      <t>カクカイ</t>
    </rPh>
    <rPh sb="3" eb="4">
      <t>メイ</t>
    </rPh>
    <rPh sb="6" eb="7">
      <t>カイ</t>
    </rPh>
    <phoneticPr fontId="16"/>
  </si>
  <si>
    <t>南会津地域における市町村支援、地域づくり、観光振興、県税、生活交通、環境保全、自然保護等に関する業務</t>
    <rPh sb="0" eb="3">
      <t>ミナミアイヅ</t>
    </rPh>
    <rPh sb="3" eb="5">
      <t>チイキ</t>
    </rPh>
    <rPh sb="9" eb="12">
      <t>シチョウソン</t>
    </rPh>
    <rPh sb="12" eb="14">
      <t>シエン</t>
    </rPh>
    <rPh sb="15" eb="17">
      <t>チイキ</t>
    </rPh>
    <rPh sb="21" eb="23">
      <t>カンコウ</t>
    </rPh>
    <rPh sb="23" eb="25">
      <t>シンコウ</t>
    </rPh>
    <rPh sb="26" eb="28">
      <t>ケンゼイ</t>
    </rPh>
    <rPh sb="29" eb="31">
      <t>セイカツ</t>
    </rPh>
    <rPh sb="31" eb="33">
      <t>コウツウ</t>
    </rPh>
    <rPh sb="34" eb="36">
      <t>カンキョウ</t>
    </rPh>
    <rPh sb="36" eb="38">
      <t>ホゼン</t>
    </rPh>
    <rPh sb="39" eb="41">
      <t>シゼン</t>
    </rPh>
    <rPh sb="41" eb="43">
      <t>ホゴ</t>
    </rPh>
    <rPh sb="43" eb="44">
      <t>トウ</t>
    </rPh>
    <rPh sb="45" eb="46">
      <t>カン</t>
    </rPh>
    <rPh sb="48" eb="50">
      <t>ギョウム</t>
    </rPh>
    <phoneticPr fontId="16"/>
  </si>
  <si>
    <t>南会津地方振興局</t>
    <rPh sb="0" eb="8">
      <t>ミナミアイヅチホウシンコウキョク</t>
    </rPh>
    <phoneticPr fontId="16"/>
  </si>
  <si>
    <t>南会津郡南会津町田島（南会津合同庁舎）</t>
    <rPh sb="0" eb="4">
      <t>ミナミアイヅグン</t>
    </rPh>
    <rPh sb="4" eb="8">
      <t>ミナミアイヅマチ</t>
    </rPh>
    <rPh sb="8" eb="10">
      <t>タジマ</t>
    </rPh>
    <rPh sb="11" eb="14">
      <t>ミナミアイヅ</t>
    </rPh>
    <rPh sb="14" eb="16">
      <t>ゴウドウ</t>
    </rPh>
    <rPh sb="16" eb="18">
      <t>チョウシャ</t>
    </rPh>
    <phoneticPr fontId="16"/>
  </si>
  <si>
    <t>9月上旬</t>
    <rPh sb="1" eb="2">
      <t>ガツ</t>
    </rPh>
    <rPh sb="2" eb="4">
      <t>ジョウジュン</t>
    </rPh>
    <phoneticPr fontId="16"/>
  </si>
  <si>
    <t>9月下旬</t>
    <rPh sb="1" eb="2">
      <t>ガツ</t>
    </rPh>
    <rPh sb="2" eb="4">
      <t>ゲジュン</t>
    </rPh>
    <phoneticPr fontId="16"/>
  </si>
  <si>
    <t>各3日以内</t>
    <rPh sb="0" eb="1">
      <t>カク</t>
    </rPh>
    <rPh sb="2" eb="3">
      <t>ヒ</t>
    </rPh>
    <rPh sb="3" eb="5">
      <t>イナイ</t>
    </rPh>
    <phoneticPr fontId="16"/>
  </si>
  <si>
    <t>各回1名まで</t>
    <rPh sb="0" eb="2">
      <t>カクカイ</t>
    </rPh>
    <rPh sb="3" eb="4">
      <t>メイ</t>
    </rPh>
    <phoneticPr fontId="16"/>
  </si>
  <si>
    <t>地方振興局の主要業務</t>
    <rPh sb="0" eb="5">
      <t>チホウシンコウキョク</t>
    </rPh>
    <rPh sb="6" eb="10">
      <t>シュヨウギョウム</t>
    </rPh>
    <phoneticPr fontId="16"/>
  </si>
  <si>
    <t>相双地域における市町村支援、地域づくり、商工労政、有害鳥獣対策、県税、出納審査に関する業務</t>
    <phoneticPr fontId="16"/>
  </si>
  <si>
    <t>相双地方振興局</t>
    <rPh sb="0" eb="7">
      <t>ソウソウチホウシンコウキョク</t>
    </rPh>
    <phoneticPr fontId="16"/>
  </si>
  <si>
    <t>南相馬市原町区（南相馬合同庁舎）</t>
    <rPh sb="0" eb="1">
      <t>ミナミ</t>
    </rPh>
    <rPh sb="1" eb="3">
      <t>ソウマ</t>
    </rPh>
    <rPh sb="3" eb="4">
      <t>シ</t>
    </rPh>
    <rPh sb="4" eb="7">
      <t>ハラマチク</t>
    </rPh>
    <rPh sb="8" eb="11">
      <t>ミナミソウマ</t>
    </rPh>
    <rPh sb="11" eb="13">
      <t>ゴウドウ</t>
    </rPh>
    <rPh sb="13" eb="15">
      <t>チョウシャ</t>
    </rPh>
    <phoneticPr fontId="16"/>
  </si>
  <si>
    <t>3～4</t>
    <phoneticPr fontId="16"/>
  </si>
  <si>
    <t>地方振興局の主要業務</t>
    <phoneticPr fontId="16"/>
  </si>
  <si>
    <t>相双地域における公害の監視・指導、産業廃棄物の適正処理、不法投棄対策等に関する業務</t>
    <phoneticPr fontId="16"/>
  </si>
  <si>
    <t>・理学（化学系）
・大学生</t>
    <phoneticPr fontId="16"/>
  </si>
  <si>
    <t>地域づくり・商工労政</t>
    <rPh sb="0" eb="2">
      <t>チイキ</t>
    </rPh>
    <rPh sb="6" eb="8">
      <t>ショウコウ</t>
    </rPh>
    <rPh sb="8" eb="10">
      <t>ロウセイ</t>
    </rPh>
    <phoneticPr fontId="16"/>
  </si>
  <si>
    <t>いわき地域における地域づくり及び商工労政に関する業務</t>
    <rPh sb="3" eb="5">
      <t>チイキ</t>
    </rPh>
    <rPh sb="9" eb="11">
      <t>チイキ</t>
    </rPh>
    <rPh sb="14" eb="15">
      <t>オヨ</t>
    </rPh>
    <rPh sb="16" eb="20">
      <t>ショウコウロウセイ</t>
    </rPh>
    <rPh sb="21" eb="22">
      <t>カン</t>
    </rPh>
    <rPh sb="24" eb="26">
      <t>ギョウム</t>
    </rPh>
    <phoneticPr fontId="16"/>
  </si>
  <si>
    <t>いわき地方振興局</t>
    <rPh sb="3" eb="8">
      <t>チホウシンコウキョク</t>
    </rPh>
    <phoneticPr fontId="16"/>
  </si>
  <si>
    <t>いわき市平（いわき合同庁舎）</t>
    <rPh sb="3" eb="4">
      <t>シ</t>
    </rPh>
    <rPh sb="4" eb="5">
      <t>タイラ</t>
    </rPh>
    <rPh sb="9" eb="11">
      <t>ゴウドウ</t>
    </rPh>
    <rPh sb="11" eb="13">
      <t>チョウシャ</t>
    </rPh>
    <phoneticPr fontId="16"/>
  </si>
  <si>
    <t>・３日間程度
・各回２名まで</t>
    <rPh sb="2" eb="4">
      <t>ニチカン</t>
    </rPh>
    <rPh sb="4" eb="6">
      <t>テイド</t>
    </rPh>
    <rPh sb="8" eb="10">
      <t>カクカイ</t>
    </rPh>
    <rPh sb="11" eb="12">
      <t>メイ</t>
    </rPh>
    <phoneticPr fontId="16"/>
  </si>
  <si>
    <t>県外事務所の主要業務</t>
    <rPh sb="0" eb="2">
      <t>ケンガイ</t>
    </rPh>
    <rPh sb="2" eb="5">
      <t>ジムショ</t>
    </rPh>
    <rPh sb="6" eb="8">
      <t>シュヨウ</t>
    </rPh>
    <rPh sb="8" eb="10">
      <t>ギョウム</t>
    </rPh>
    <phoneticPr fontId="16"/>
  </si>
  <si>
    <t>首都圏における観光・物産等ＰＲ、情報発信に関する業務</t>
    <rPh sb="0" eb="3">
      <t>シュトケン</t>
    </rPh>
    <rPh sb="7" eb="9">
      <t>カンコウ</t>
    </rPh>
    <rPh sb="10" eb="12">
      <t>ブッサン</t>
    </rPh>
    <rPh sb="12" eb="13">
      <t>トウ</t>
    </rPh>
    <rPh sb="16" eb="18">
      <t>ジョウホウ</t>
    </rPh>
    <rPh sb="18" eb="20">
      <t>ハッシン</t>
    </rPh>
    <rPh sb="21" eb="22">
      <t>カン</t>
    </rPh>
    <rPh sb="24" eb="26">
      <t>ギョウム</t>
    </rPh>
    <phoneticPr fontId="16"/>
  </si>
  <si>
    <t>東京事務所</t>
    <rPh sb="0" eb="2">
      <t>トウキョウ</t>
    </rPh>
    <rPh sb="2" eb="5">
      <t>ジムショ</t>
    </rPh>
    <phoneticPr fontId="16"/>
  </si>
  <si>
    <t>東京都千代田区平河町</t>
    <rPh sb="0" eb="3">
      <t>トウキョウト</t>
    </rPh>
    <phoneticPr fontId="16"/>
  </si>
  <si>
    <t>7月下旬</t>
    <rPh sb="1" eb="2">
      <t>ガツ</t>
    </rPh>
    <rPh sb="2" eb="4">
      <t>ゲジュン</t>
    </rPh>
    <phoneticPr fontId="16"/>
  </si>
  <si>
    <t>8月中旬</t>
    <rPh sb="1" eb="2">
      <t>ガツ</t>
    </rPh>
    <rPh sb="2" eb="4">
      <t>チュウジュン</t>
    </rPh>
    <phoneticPr fontId="16"/>
  </si>
  <si>
    <t>3日程度</t>
    <rPh sb="1" eb="2">
      <t>ニチ</t>
    </rPh>
    <rPh sb="2" eb="4">
      <t>テイド</t>
    </rPh>
    <phoneticPr fontId="16"/>
  </si>
  <si>
    <t>・土日勤務の可能性あり
・各回1名×2回</t>
    <rPh sb="13" eb="15">
      <t>カクカイ</t>
    </rPh>
    <rPh sb="16" eb="17">
      <t>メイ</t>
    </rPh>
    <rPh sb="19" eb="20">
      <t>カイ</t>
    </rPh>
    <phoneticPr fontId="16"/>
  </si>
  <si>
    <t>情報発信</t>
    <rPh sb="0" eb="2">
      <t>ジョウホウ</t>
    </rPh>
    <rPh sb="2" eb="4">
      <t>ハッシン</t>
    </rPh>
    <phoneticPr fontId="16"/>
  </si>
  <si>
    <t>事務所(ショップ)やイベントにおける物販や観光案内等を通じた福島県の各種情報や魅力の発信する業務</t>
    <rPh sb="0" eb="3">
      <t>ジムショ</t>
    </rPh>
    <rPh sb="18" eb="20">
      <t>ブッパン</t>
    </rPh>
    <rPh sb="21" eb="23">
      <t>カンコウ</t>
    </rPh>
    <rPh sb="23" eb="25">
      <t>アンナイ</t>
    </rPh>
    <rPh sb="25" eb="26">
      <t>トウ</t>
    </rPh>
    <rPh sb="27" eb="28">
      <t>ツウ</t>
    </rPh>
    <rPh sb="30" eb="33">
      <t>フクシマケン</t>
    </rPh>
    <rPh sb="34" eb="36">
      <t>カクシュ</t>
    </rPh>
    <rPh sb="36" eb="38">
      <t>ジョウホウ</t>
    </rPh>
    <rPh sb="39" eb="41">
      <t>ミリョク</t>
    </rPh>
    <rPh sb="42" eb="44">
      <t>ハッシン</t>
    </rPh>
    <rPh sb="46" eb="48">
      <t>ギョウム</t>
    </rPh>
    <phoneticPr fontId="16"/>
  </si>
  <si>
    <t>大阪事務所</t>
    <rPh sb="0" eb="2">
      <t>オオサカ</t>
    </rPh>
    <rPh sb="2" eb="5">
      <t>ジムショ</t>
    </rPh>
    <phoneticPr fontId="16"/>
  </si>
  <si>
    <t>大阪府大阪市梅田</t>
    <rPh sb="0" eb="3">
      <t>オオサカフ</t>
    </rPh>
    <rPh sb="3" eb="6">
      <t>オオサカシ</t>
    </rPh>
    <rPh sb="6" eb="8">
      <t>ウメダ</t>
    </rPh>
    <phoneticPr fontId="16"/>
  </si>
  <si>
    <t>5～7日程度</t>
    <rPh sb="3" eb="4">
      <t>ニチ</t>
    </rPh>
    <rPh sb="4" eb="6">
      <t>テイド</t>
    </rPh>
    <phoneticPr fontId="16"/>
  </si>
  <si>
    <t>土日勤務の可能性あり</t>
    <rPh sb="0" eb="2">
      <t>ドニチ</t>
    </rPh>
    <rPh sb="2" eb="4">
      <t>キンム</t>
    </rPh>
    <rPh sb="5" eb="8">
      <t>カノウセイ</t>
    </rPh>
    <phoneticPr fontId="16"/>
  </si>
  <si>
    <t>農産物、物産・観光ＰＲ</t>
    <rPh sb="0" eb="3">
      <t>ノウサンブツ</t>
    </rPh>
    <rPh sb="4" eb="6">
      <t>ブッサン</t>
    </rPh>
    <rPh sb="7" eb="9">
      <t>カンコウ</t>
    </rPh>
    <phoneticPr fontId="16"/>
  </si>
  <si>
    <t>北海道における福島県産農産物、物産・観光のＰＲ</t>
    <rPh sb="0" eb="3">
      <t>ホッカイドウ</t>
    </rPh>
    <rPh sb="7" eb="10">
      <t>フクシマケン</t>
    </rPh>
    <rPh sb="10" eb="11">
      <t>サン</t>
    </rPh>
    <rPh sb="11" eb="14">
      <t>ノウサンブツ</t>
    </rPh>
    <rPh sb="15" eb="17">
      <t>ブッサン</t>
    </rPh>
    <rPh sb="18" eb="20">
      <t>カンコウ</t>
    </rPh>
    <phoneticPr fontId="16"/>
  </si>
  <si>
    <t>北海道札幌市中央区</t>
    <rPh sb="0" eb="3">
      <t>ホッカイドウ</t>
    </rPh>
    <rPh sb="3" eb="6">
      <t>サッポロシ</t>
    </rPh>
    <rPh sb="6" eb="9">
      <t>チュウオウク</t>
    </rPh>
    <phoneticPr fontId="16"/>
  </si>
  <si>
    <t>・居住地との往復および実習期間中の宿泊は実習生負担
・土曜日の勤務あり</t>
    <rPh sb="1" eb="4">
      <t>キョジュウチ</t>
    </rPh>
    <rPh sb="6" eb="8">
      <t>オウフク</t>
    </rPh>
    <rPh sb="11" eb="13">
      <t>ジッシュウ</t>
    </rPh>
    <rPh sb="13" eb="16">
      <t>キカンチュウ</t>
    </rPh>
    <rPh sb="17" eb="19">
      <t>シュクハク</t>
    </rPh>
    <rPh sb="20" eb="23">
      <t>ジッシュウセイ</t>
    </rPh>
    <rPh sb="23" eb="25">
      <t>フタン</t>
    </rPh>
    <rPh sb="27" eb="30">
      <t>ドヨウビ</t>
    </rPh>
    <rPh sb="31" eb="33">
      <t>キンム</t>
    </rPh>
    <phoneticPr fontId="16"/>
  </si>
  <si>
    <t>危機管理部</t>
    <rPh sb="0" eb="5">
      <t>キキカンリブ</t>
    </rPh>
    <phoneticPr fontId="16"/>
  </si>
  <si>
    <t>防災・危機管理</t>
    <rPh sb="0" eb="2">
      <t>ボウサイ</t>
    </rPh>
    <rPh sb="3" eb="5">
      <t>キキ</t>
    </rPh>
    <rPh sb="5" eb="7">
      <t>カンリ</t>
    </rPh>
    <phoneticPr fontId="16"/>
  </si>
  <si>
    <t>危機管理センター見学対応
イベント準備補助</t>
    <rPh sb="0" eb="2">
      <t>キキ</t>
    </rPh>
    <rPh sb="2" eb="4">
      <t>カンリ</t>
    </rPh>
    <rPh sb="8" eb="10">
      <t>ケンガク</t>
    </rPh>
    <rPh sb="10" eb="12">
      <t>タイオウ</t>
    </rPh>
    <rPh sb="17" eb="19">
      <t>ジュンビ</t>
    </rPh>
    <rPh sb="19" eb="21">
      <t>ホジョ</t>
    </rPh>
    <phoneticPr fontId="16"/>
  </si>
  <si>
    <t>危機管理課</t>
    <rPh sb="0" eb="2">
      <t>キキ</t>
    </rPh>
    <rPh sb="2" eb="5">
      <t>カンリカ</t>
    </rPh>
    <phoneticPr fontId="16"/>
  </si>
  <si>
    <t>福島市杉妻町（県庁北庁舎）</t>
    <rPh sb="0" eb="3">
      <t>フクシマシ</t>
    </rPh>
    <rPh sb="3" eb="5">
      <t>スギツマ</t>
    </rPh>
    <rPh sb="5" eb="6">
      <t>マチ</t>
    </rPh>
    <rPh sb="7" eb="9">
      <t>ケンチョウ</t>
    </rPh>
    <rPh sb="9" eb="10">
      <t>キタ</t>
    </rPh>
    <rPh sb="10" eb="12">
      <t>チョウシャ</t>
    </rPh>
    <phoneticPr fontId="16"/>
  </si>
  <si>
    <t>9月末</t>
    <rPh sb="1" eb="2">
      <t>ガツ</t>
    </rPh>
    <rPh sb="2" eb="3">
      <t>マツ</t>
    </rPh>
    <phoneticPr fontId="16"/>
  </si>
  <si>
    <t>広報</t>
    <rPh sb="0" eb="2">
      <t>コウホウ</t>
    </rPh>
    <phoneticPr fontId="16"/>
  </si>
  <si>
    <t>消防学校の広報・ＰＲに関する業務</t>
    <rPh sb="0" eb="4">
      <t>ショウボウガッコウ</t>
    </rPh>
    <rPh sb="5" eb="7">
      <t>コウホウ</t>
    </rPh>
    <rPh sb="11" eb="12">
      <t>カン</t>
    </rPh>
    <rPh sb="14" eb="16">
      <t>ギョウム</t>
    </rPh>
    <phoneticPr fontId="16"/>
  </si>
  <si>
    <t>消防学校</t>
    <rPh sb="0" eb="4">
      <t>ショウボウガッコウ</t>
    </rPh>
    <phoneticPr fontId="16"/>
  </si>
  <si>
    <t>福島市荒井</t>
    <rPh sb="0" eb="3">
      <t>フクシマシ</t>
    </rPh>
    <rPh sb="3" eb="5">
      <t>アライ</t>
    </rPh>
    <phoneticPr fontId="16"/>
  </si>
  <si>
    <t>ＰＣの操作に習熟していること</t>
    <rPh sb="3" eb="5">
      <t>ソウサ</t>
    </rPh>
    <rPh sb="6" eb="8">
      <t>シュウジュク</t>
    </rPh>
    <phoneticPr fontId="16"/>
  </si>
  <si>
    <t>企画調整部</t>
    <rPh sb="0" eb="5">
      <t>キカクチョウセイブ</t>
    </rPh>
    <phoneticPr fontId="16"/>
  </si>
  <si>
    <t>・企画調整
・総合計画
・復興施策（イノベ構想）</t>
    <rPh sb="1" eb="3">
      <t>キカク</t>
    </rPh>
    <rPh sb="3" eb="5">
      <t>チョウセイ</t>
    </rPh>
    <phoneticPr fontId="16"/>
  </si>
  <si>
    <t>・企業・大学との連携及び復興推進全般に関する業務
・総合計画・復興計画、地方創生・人口減少対策、ＳＤＧｓ推進等に関すること
・福島イノベーション・コースト構想（F-REI含む）に関すること</t>
    <rPh sb="1" eb="3">
      <t>キギョウ</t>
    </rPh>
    <rPh sb="4" eb="6">
      <t>ダイガク</t>
    </rPh>
    <rPh sb="8" eb="10">
      <t>レンケイ</t>
    </rPh>
    <rPh sb="10" eb="11">
      <t>オヨ</t>
    </rPh>
    <rPh sb="12" eb="14">
      <t>フッコウ</t>
    </rPh>
    <rPh sb="14" eb="16">
      <t>スイシン</t>
    </rPh>
    <rPh sb="16" eb="18">
      <t>ゼンパン</t>
    </rPh>
    <rPh sb="19" eb="20">
      <t>カン</t>
    </rPh>
    <rPh sb="22" eb="24">
      <t>ギョウム</t>
    </rPh>
    <phoneticPr fontId="16"/>
  </si>
  <si>
    <t>企画調整総室（企画調整課、復興・総合計画課、福島イノベーション・コースト構想推進課）</t>
    <rPh sb="0" eb="6">
      <t>キカクチョウセイソウシツ</t>
    </rPh>
    <rPh sb="7" eb="9">
      <t>キカク</t>
    </rPh>
    <rPh sb="9" eb="11">
      <t>チョウセイ</t>
    </rPh>
    <rPh sb="11" eb="12">
      <t>カ</t>
    </rPh>
    <phoneticPr fontId="16"/>
  </si>
  <si>
    <t>・1クールを3日間とし、3クール（9日間）を想定。
・1クール当たり4名を受入（計12名を受入）。
・土日勤務の可能性あり</t>
    <rPh sb="7" eb="9">
      <t>カカン</t>
    </rPh>
    <rPh sb="18" eb="20">
      <t>カカン</t>
    </rPh>
    <rPh sb="22" eb="24">
      <t>ソウテイ</t>
    </rPh>
    <rPh sb="31" eb="32">
      <t>ア</t>
    </rPh>
    <rPh sb="35" eb="36">
      <t>メイ</t>
    </rPh>
    <rPh sb="37" eb="39">
      <t>ウケイレ</t>
    </rPh>
    <rPh sb="40" eb="41">
      <t>ケイ</t>
    </rPh>
    <rPh sb="43" eb="44">
      <t>メイ</t>
    </rPh>
    <rPh sb="45" eb="47">
      <t>ウケイレ</t>
    </rPh>
    <phoneticPr fontId="16"/>
  </si>
  <si>
    <t>地域振興</t>
    <rPh sb="0" eb="4">
      <t>チイキシンコウ</t>
    </rPh>
    <phoneticPr fontId="16"/>
  </si>
  <si>
    <t>地域振興、地域活性化（地域密着型プロスポーツ振興等）に関する業務</t>
    <rPh sb="0" eb="4">
      <t>チイキシンコウ</t>
    </rPh>
    <rPh sb="5" eb="10">
      <t>チイキカッセイカ</t>
    </rPh>
    <rPh sb="11" eb="16">
      <t>チイキミッチャクガタ</t>
    </rPh>
    <rPh sb="22" eb="24">
      <t>シンコウ</t>
    </rPh>
    <rPh sb="24" eb="25">
      <t>トウ</t>
    </rPh>
    <rPh sb="27" eb="28">
      <t>カン</t>
    </rPh>
    <rPh sb="30" eb="32">
      <t>ギョウム</t>
    </rPh>
    <phoneticPr fontId="16"/>
  </si>
  <si>
    <t>地域振興課</t>
    <rPh sb="0" eb="5">
      <t>チイキシンコウカ</t>
    </rPh>
    <phoneticPr fontId="16"/>
  </si>
  <si>
    <t>移住促進</t>
    <rPh sb="0" eb="2">
      <t>イジュウ</t>
    </rPh>
    <rPh sb="2" eb="4">
      <t>ソクシン</t>
    </rPh>
    <phoneticPr fontId="16"/>
  </si>
  <si>
    <t>移住・定住の促進に関する業務</t>
    <rPh sb="0" eb="2">
      <t>イジュウ</t>
    </rPh>
    <rPh sb="3" eb="5">
      <t>テイジュウ</t>
    </rPh>
    <rPh sb="6" eb="8">
      <t>ソクシン</t>
    </rPh>
    <rPh sb="9" eb="10">
      <t>カン</t>
    </rPh>
    <rPh sb="12" eb="14">
      <t>ギョウム</t>
    </rPh>
    <phoneticPr fontId="16"/>
  </si>
  <si>
    <t>ふくしまぐらし推進課</t>
    <rPh sb="7" eb="10">
      <t>スイシンカ</t>
    </rPh>
    <phoneticPr fontId="16"/>
  </si>
  <si>
    <t>再エネ・水素・エネ政策</t>
    <rPh sb="0" eb="1">
      <t>サイ</t>
    </rPh>
    <rPh sb="4" eb="6">
      <t>スイソ</t>
    </rPh>
    <rPh sb="9" eb="11">
      <t>セイサク</t>
    </rPh>
    <phoneticPr fontId="16"/>
  </si>
  <si>
    <t>再生可能エネルギー、水素エネルギー及びエネルギー政策に関する業務</t>
    <rPh sb="0" eb="2">
      <t>サイセイ</t>
    </rPh>
    <rPh sb="2" eb="4">
      <t>カノウ</t>
    </rPh>
    <rPh sb="10" eb="12">
      <t>スイソ</t>
    </rPh>
    <rPh sb="17" eb="18">
      <t>オヨ</t>
    </rPh>
    <rPh sb="24" eb="26">
      <t>セイサク</t>
    </rPh>
    <rPh sb="27" eb="28">
      <t>カン</t>
    </rPh>
    <rPh sb="30" eb="32">
      <t>ギョウム</t>
    </rPh>
    <phoneticPr fontId="16"/>
  </si>
  <si>
    <t>エネルギー課</t>
    <rPh sb="5" eb="6">
      <t>カ</t>
    </rPh>
    <phoneticPr fontId="16"/>
  </si>
  <si>
    <t>8月上旬</t>
    <rPh sb="1" eb="4">
      <t>ガツジョウジュン</t>
    </rPh>
    <phoneticPr fontId="16"/>
  </si>
  <si>
    <t>8月下旬</t>
    <rPh sb="1" eb="4">
      <t>ガツゲジュン</t>
    </rPh>
    <phoneticPr fontId="16"/>
  </si>
  <si>
    <t>１～2</t>
    <phoneticPr fontId="16"/>
  </si>
  <si>
    <t>2人の場合、同時期での受入に限る。</t>
    <rPh sb="1" eb="2">
      <t>ニン</t>
    </rPh>
    <rPh sb="3" eb="5">
      <t>バアイ</t>
    </rPh>
    <rPh sb="6" eb="9">
      <t>ドウジキ</t>
    </rPh>
    <rPh sb="11" eb="13">
      <t>ウケイレ</t>
    </rPh>
    <rPh sb="14" eb="15">
      <t>カギ</t>
    </rPh>
    <phoneticPr fontId="16"/>
  </si>
  <si>
    <t>デジタル変革・ネットワークシステム分野</t>
    <rPh sb="4" eb="6">
      <t>ヘンカク</t>
    </rPh>
    <rPh sb="17" eb="19">
      <t>ブンヤ</t>
    </rPh>
    <phoneticPr fontId="16"/>
  </si>
  <si>
    <t>DX及びネットワークシステムに関する業務</t>
    <rPh sb="2" eb="3">
      <t>オヨ</t>
    </rPh>
    <rPh sb="15" eb="16">
      <t>カン</t>
    </rPh>
    <rPh sb="18" eb="20">
      <t>ギョウム</t>
    </rPh>
    <phoneticPr fontId="16"/>
  </si>
  <si>
    <t>デジタル変革課</t>
    <rPh sb="4" eb="7">
      <t>ヘンカクカ</t>
    </rPh>
    <phoneticPr fontId="16"/>
  </si>
  <si>
    <t>統計分野</t>
    <rPh sb="0" eb="2">
      <t>トウケイ</t>
    </rPh>
    <rPh sb="2" eb="4">
      <t>ブンヤ</t>
    </rPh>
    <phoneticPr fontId="16"/>
  </si>
  <si>
    <t>統計に関する事務・広報等</t>
    <rPh sb="0" eb="2">
      <t>トウケイ</t>
    </rPh>
    <rPh sb="3" eb="4">
      <t>カン</t>
    </rPh>
    <rPh sb="6" eb="8">
      <t>ジム</t>
    </rPh>
    <rPh sb="9" eb="11">
      <t>コウホウ</t>
    </rPh>
    <rPh sb="11" eb="12">
      <t>トウ</t>
    </rPh>
    <phoneticPr fontId="16"/>
  </si>
  <si>
    <t>統計課</t>
    <phoneticPr fontId="16"/>
  </si>
  <si>
    <t>避難地域復興</t>
    <phoneticPr fontId="16"/>
  </si>
  <si>
    <t>避難地域の帰還、復興の支援及び促進、移住・定住の促進に関する業務</t>
    <rPh sb="8" eb="10">
      <t>フッコウ</t>
    </rPh>
    <rPh sb="11" eb="13">
      <t>シエン</t>
    </rPh>
    <rPh sb="13" eb="14">
      <t>オヨ</t>
    </rPh>
    <rPh sb="15" eb="17">
      <t>ソクシン</t>
    </rPh>
    <phoneticPr fontId="16"/>
  </si>
  <si>
    <t>避難地域復興課</t>
    <rPh sb="0" eb="2">
      <t>ヒナン</t>
    </rPh>
    <rPh sb="2" eb="4">
      <t>チイキ</t>
    </rPh>
    <rPh sb="4" eb="7">
      <t>フッコウカ</t>
    </rPh>
    <phoneticPr fontId="16"/>
  </si>
  <si>
    <t>福島市杉妻町（県庁本庁舎）</t>
    <phoneticPr fontId="16"/>
  </si>
  <si>
    <t>7月下旬</t>
    <rPh sb="1" eb="2">
      <t>ツキ</t>
    </rPh>
    <rPh sb="2" eb="4">
      <t>ゲジュン</t>
    </rPh>
    <phoneticPr fontId="16"/>
  </si>
  <si>
    <t>9月上旬</t>
    <rPh sb="1" eb="2">
      <t>ツキ</t>
    </rPh>
    <rPh sb="2" eb="4">
      <t>ジョウジュン</t>
    </rPh>
    <phoneticPr fontId="16"/>
  </si>
  <si>
    <t>１回あたりの受入人数は１名</t>
    <rPh sb="1" eb="2">
      <t>カイ</t>
    </rPh>
    <rPh sb="6" eb="8">
      <t>ウケイレ</t>
    </rPh>
    <rPh sb="8" eb="10">
      <t>ニンズウ</t>
    </rPh>
    <rPh sb="12" eb="13">
      <t>メイ</t>
    </rPh>
    <phoneticPr fontId="16"/>
  </si>
  <si>
    <t>避難地域復興</t>
    <rPh sb="0" eb="2">
      <t>ヒナン</t>
    </rPh>
    <rPh sb="2" eb="4">
      <t>チイキ</t>
    </rPh>
    <rPh sb="4" eb="6">
      <t>フッコウ</t>
    </rPh>
    <phoneticPr fontId="16"/>
  </si>
  <si>
    <t>避難者支援に係る会議の開催準備・運営業務及び避難者への情報提供誌作成に係る補助業務</t>
    <rPh sb="0" eb="3">
      <t>ヒナンシャ</t>
    </rPh>
    <rPh sb="3" eb="5">
      <t>シエン</t>
    </rPh>
    <rPh sb="6" eb="7">
      <t>カカ</t>
    </rPh>
    <rPh sb="8" eb="10">
      <t>カイギ</t>
    </rPh>
    <rPh sb="11" eb="13">
      <t>カイサイ</t>
    </rPh>
    <rPh sb="13" eb="15">
      <t>ジュンビ</t>
    </rPh>
    <rPh sb="16" eb="18">
      <t>ウンエイ</t>
    </rPh>
    <rPh sb="18" eb="20">
      <t>ギョウム</t>
    </rPh>
    <rPh sb="20" eb="21">
      <t>オヨ</t>
    </rPh>
    <rPh sb="22" eb="25">
      <t>ヒナンシャ</t>
    </rPh>
    <rPh sb="27" eb="29">
      <t>ジョウホウ</t>
    </rPh>
    <rPh sb="29" eb="31">
      <t>テイキョウ</t>
    </rPh>
    <rPh sb="31" eb="32">
      <t>シ</t>
    </rPh>
    <rPh sb="32" eb="34">
      <t>サクセイ</t>
    </rPh>
    <rPh sb="35" eb="36">
      <t>カカ</t>
    </rPh>
    <rPh sb="37" eb="39">
      <t>ホジョ</t>
    </rPh>
    <rPh sb="39" eb="41">
      <t>ギョウム</t>
    </rPh>
    <phoneticPr fontId="16"/>
  </si>
  <si>
    <t>避難者支援課</t>
    <rPh sb="0" eb="3">
      <t>ヒナンシャ</t>
    </rPh>
    <rPh sb="3" eb="6">
      <t>シエンカ</t>
    </rPh>
    <phoneticPr fontId="16"/>
  </si>
  <si>
    <t>復興公営住宅に関する業務
（復興公営住宅の見学、交流会への参加　等）</t>
    <rPh sb="0" eb="2">
      <t>フッコウ</t>
    </rPh>
    <rPh sb="2" eb="4">
      <t>コウエイ</t>
    </rPh>
    <rPh sb="4" eb="6">
      <t>ジュウタク</t>
    </rPh>
    <rPh sb="7" eb="8">
      <t>カン</t>
    </rPh>
    <rPh sb="10" eb="12">
      <t>ギョウム</t>
    </rPh>
    <rPh sb="14" eb="16">
      <t>フッコウ</t>
    </rPh>
    <rPh sb="16" eb="18">
      <t>コウエイ</t>
    </rPh>
    <rPh sb="18" eb="20">
      <t>ジュウタク</t>
    </rPh>
    <rPh sb="21" eb="23">
      <t>ケンガク</t>
    </rPh>
    <rPh sb="24" eb="27">
      <t>コウリュウカイ</t>
    </rPh>
    <rPh sb="29" eb="31">
      <t>サンカ</t>
    </rPh>
    <rPh sb="32" eb="33">
      <t>トウ</t>
    </rPh>
    <phoneticPr fontId="16"/>
  </si>
  <si>
    <t>生活拠点課</t>
    <rPh sb="0" eb="2">
      <t>セイカツ</t>
    </rPh>
    <rPh sb="2" eb="5">
      <t>キョテンカ</t>
    </rPh>
    <phoneticPr fontId="16"/>
  </si>
  <si>
    <t>9月下旬</t>
    <rPh sb="1" eb="2">
      <t>ツキ</t>
    </rPh>
    <rPh sb="2" eb="4">
      <t>ゲジュン</t>
    </rPh>
    <phoneticPr fontId="16"/>
  </si>
  <si>
    <t>文化振興</t>
    <rPh sb="0" eb="2">
      <t>ブンカ</t>
    </rPh>
    <rPh sb="2" eb="4">
      <t>シンコウ</t>
    </rPh>
    <phoneticPr fontId="16"/>
  </si>
  <si>
    <t>（公財）文化振興財団、アート人材育成事業、大ゴッホ展等の大規模行事、チャレンジふくしま県民運動、ＮＰＯ法人等に関する業務において、打合せへの同席や現地確認への同行等</t>
    <rPh sb="1" eb="3">
      <t>コウザイ</t>
    </rPh>
    <rPh sb="4" eb="6">
      <t>ブンカ</t>
    </rPh>
    <rPh sb="6" eb="8">
      <t>シンコウ</t>
    </rPh>
    <rPh sb="8" eb="10">
      <t>ザイダン</t>
    </rPh>
    <rPh sb="14" eb="16">
      <t>ジンザイ</t>
    </rPh>
    <rPh sb="16" eb="18">
      <t>イクセイ</t>
    </rPh>
    <rPh sb="18" eb="20">
      <t>ジギョウ</t>
    </rPh>
    <rPh sb="21" eb="22">
      <t>ダイ</t>
    </rPh>
    <rPh sb="25" eb="26">
      <t>テン</t>
    </rPh>
    <rPh sb="26" eb="27">
      <t>トウ</t>
    </rPh>
    <rPh sb="28" eb="31">
      <t>ダイキボ</t>
    </rPh>
    <rPh sb="31" eb="33">
      <t>ギョウジ</t>
    </rPh>
    <rPh sb="43" eb="45">
      <t>ケンミン</t>
    </rPh>
    <rPh sb="45" eb="47">
      <t>ウンドウ</t>
    </rPh>
    <rPh sb="51" eb="53">
      <t>ホウジン</t>
    </rPh>
    <rPh sb="53" eb="54">
      <t>トウ</t>
    </rPh>
    <rPh sb="55" eb="56">
      <t>カン</t>
    </rPh>
    <rPh sb="58" eb="60">
      <t>ギョウム</t>
    </rPh>
    <rPh sb="65" eb="66">
      <t>ウ</t>
    </rPh>
    <rPh sb="66" eb="67">
      <t>ア</t>
    </rPh>
    <rPh sb="70" eb="72">
      <t>ドウセキ</t>
    </rPh>
    <rPh sb="73" eb="75">
      <t>ゲンチ</t>
    </rPh>
    <rPh sb="75" eb="77">
      <t>カクニン</t>
    </rPh>
    <rPh sb="79" eb="81">
      <t>ドウコウ</t>
    </rPh>
    <rPh sb="81" eb="82">
      <t>トウ</t>
    </rPh>
    <phoneticPr fontId="16"/>
  </si>
  <si>
    <t>文化振興課</t>
    <rPh sb="0" eb="2">
      <t>ブンカ</t>
    </rPh>
    <rPh sb="2" eb="5">
      <t>シンコウカ</t>
    </rPh>
    <phoneticPr fontId="16"/>
  </si>
  <si>
    <t>8月上旬</t>
    <rPh sb="1" eb="2">
      <t>ガツ</t>
    </rPh>
    <rPh sb="2" eb="4">
      <t>ジョウジュン</t>
    </rPh>
    <phoneticPr fontId="16"/>
  </si>
  <si>
    <t>生涯学習</t>
    <rPh sb="0" eb="4">
      <t>ショウガイガクシュウ</t>
    </rPh>
    <phoneticPr fontId="16"/>
  </si>
  <si>
    <t>ジャーナリストスクールにおける事務補助</t>
    <rPh sb="15" eb="19">
      <t>ジムホジョ</t>
    </rPh>
    <phoneticPr fontId="16"/>
  </si>
  <si>
    <t>生涯学習課</t>
    <rPh sb="0" eb="5">
      <t>ショウガイガクシュウカ</t>
    </rPh>
    <phoneticPr fontId="16"/>
  </si>
  <si>
    <t>福島市杉妻町（県庁本庁舎）
ただし、実習場所は双葉町となる場合がある。</t>
    <rPh sb="7" eb="12">
      <t>ケンチョウホンチョウシャ</t>
    </rPh>
    <rPh sb="18" eb="22">
      <t>ジッシュウバショ</t>
    </rPh>
    <rPh sb="23" eb="26">
      <t>フタバマチ</t>
    </rPh>
    <rPh sb="29" eb="31">
      <t>バアイ</t>
    </rPh>
    <phoneticPr fontId="16"/>
  </si>
  <si>
    <t>・3日間
・同時に受入可能な人数は1名まで
※8/7(木)行事あり</t>
    <rPh sb="2" eb="4">
      <t>ニチカン</t>
    </rPh>
    <rPh sb="6" eb="8">
      <t>ドウジ</t>
    </rPh>
    <rPh sb="9" eb="11">
      <t>ウケイレ</t>
    </rPh>
    <rPh sb="11" eb="13">
      <t>カノウ</t>
    </rPh>
    <rPh sb="14" eb="16">
      <t>ニンズウ</t>
    </rPh>
    <rPh sb="18" eb="19">
      <t>メイ</t>
    </rPh>
    <rPh sb="27" eb="28">
      <t>モク</t>
    </rPh>
    <rPh sb="29" eb="31">
      <t>ギョウジ</t>
    </rPh>
    <phoneticPr fontId="16"/>
  </si>
  <si>
    <t>東日本大震災・原子力災害ふくしま語り部ネットワーク会議に関する事務補助</t>
    <rPh sb="0" eb="6">
      <t>ヒガシニホンダイシンサイ</t>
    </rPh>
    <rPh sb="7" eb="10">
      <t>ゲンシリョク</t>
    </rPh>
    <rPh sb="10" eb="12">
      <t>サイガイ</t>
    </rPh>
    <rPh sb="16" eb="17">
      <t>カタ</t>
    </rPh>
    <rPh sb="18" eb="19">
      <t>ベ</t>
    </rPh>
    <rPh sb="25" eb="27">
      <t>カイギ</t>
    </rPh>
    <rPh sb="28" eb="29">
      <t>カン</t>
    </rPh>
    <rPh sb="31" eb="35">
      <t>ジムホジョ</t>
    </rPh>
    <phoneticPr fontId="16"/>
  </si>
  <si>
    <t>福島市杉妻町（県庁本庁舎）
ただし、実習場所は双葉町等になる場合がある。</t>
    <rPh sb="7" eb="12">
      <t>ケンチョウホンチョウシャ</t>
    </rPh>
    <rPh sb="18" eb="22">
      <t>ジッシュウバショ</t>
    </rPh>
    <rPh sb="23" eb="26">
      <t>フタバマチ</t>
    </rPh>
    <rPh sb="26" eb="27">
      <t>ナド</t>
    </rPh>
    <rPh sb="30" eb="32">
      <t>バアイ</t>
    </rPh>
    <phoneticPr fontId="16"/>
  </si>
  <si>
    <t>9月下旬</t>
    <rPh sb="1" eb="2">
      <t>ガツ</t>
    </rPh>
    <rPh sb="2" eb="3">
      <t>シタ</t>
    </rPh>
    <phoneticPr fontId="16"/>
  </si>
  <si>
    <t>・3日間
・土日勤務の場合あり
・同時に受入可能な人数は1名まで
※9/27(土)行事あり</t>
    <rPh sb="2" eb="4">
      <t>ニチカン</t>
    </rPh>
    <rPh sb="6" eb="10">
      <t>ドニチキンム</t>
    </rPh>
    <rPh sb="11" eb="13">
      <t>バアイ</t>
    </rPh>
    <rPh sb="17" eb="19">
      <t>ドウジ</t>
    </rPh>
    <rPh sb="20" eb="22">
      <t>ウケイレ</t>
    </rPh>
    <rPh sb="22" eb="24">
      <t>カノウ</t>
    </rPh>
    <rPh sb="25" eb="27">
      <t>ニンズウ</t>
    </rPh>
    <rPh sb="29" eb="30">
      <t>メイ</t>
    </rPh>
    <rPh sb="39" eb="40">
      <t>ド</t>
    </rPh>
    <rPh sb="41" eb="43">
      <t>ギョウジ</t>
    </rPh>
    <phoneticPr fontId="16"/>
  </si>
  <si>
    <t>スポーツ</t>
    <phoneticPr fontId="16"/>
  </si>
  <si>
    <t>デフリンピックカウントダウンイベントの運営補助等</t>
    <rPh sb="19" eb="21">
      <t>ウンエイ</t>
    </rPh>
    <rPh sb="21" eb="23">
      <t>ホジョ</t>
    </rPh>
    <rPh sb="23" eb="24">
      <t>トウ</t>
    </rPh>
    <phoneticPr fontId="16"/>
  </si>
  <si>
    <t>スポーツ課</t>
    <rPh sb="4" eb="5">
      <t>カ</t>
    </rPh>
    <phoneticPr fontId="16"/>
  </si>
  <si>
    <t>福島市杉妻町（県庁本庁舎）
ただし、イベント対応は郡山市の会場で行う。</t>
    <rPh sb="7" eb="9">
      <t>ケンチョウ</t>
    </rPh>
    <rPh sb="9" eb="12">
      <t>ホンチョウシャ</t>
    </rPh>
    <rPh sb="25" eb="28">
      <t>コオリヤマシ</t>
    </rPh>
    <phoneticPr fontId="16"/>
  </si>
  <si>
    <t>・イベント対応がメインのため、土曜勤務、早朝出発等が可能な方。
・8月8日、9日、12日の3日間（イベントは8/9）</t>
    <rPh sb="16" eb="17">
      <t>ヨウ</t>
    </rPh>
    <rPh sb="36" eb="37">
      <t>ニチ</t>
    </rPh>
    <rPh sb="39" eb="40">
      <t>ニチ</t>
    </rPh>
    <rPh sb="43" eb="44">
      <t>ニチ</t>
    </rPh>
    <rPh sb="46" eb="48">
      <t>ニチカン</t>
    </rPh>
    <phoneticPr fontId="16"/>
  </si>
  <si>
    <t>生活環境部</t>
    <rPh sb="0" eb="2">
      <t>セイカツ</t>
    </rPh>
    <rPh sb="2" eb="4">
      <t>カンキョウ</t>
    </rPh>
    <rPh sb="4" eb="5">
      <t>ブ</t>
    </rPh>
    <phoneticPr fontId="16"/>
  </si>
  <si>
    <t>消費生活</t>
    <rPh sb="0" eb="2">
      <t>ショウヒ</t>
    </rPh>
    <rPh sb="2" eb="4">
      <t>セイカツ</t>
    </rPh>
    <phoneticPr fontId="16"/>
  </si>
  <si>
    <t>消費者教育・普及啓発業務（エシカル消費の情報発信など）、消費者風評対策業務、消費生活センター業務</t>
    <rPh sb="0" eb="3">
      <t>ショウヒシャ</t>
    </rPh>
    <rPh sb="3" eb="5">
      <t>キョウイク</t>
    </rPh>
    <rPh sb="6" eb="8">
      <t>フキュウ</t>
    </rPh>
    <rPh sb="8" eb="10">
      <t>ケイハツ</t>
    </rPh>
    <rPh sb="10" eb="12">
      <t>ギョウム</t>
    </rPh>
    <rPh sb="17" eb="19">
      <t>ショウヒ</t>
    </rPh>
    <rPh sb="20" eb="22">
      <t>ジョウホウ</t>
    </rPh>
    <rPh sb="22" eb="24">
      <t>ハッシン</t>
    </rPh>
    <rPh sb="28" eb="31">
      <t>ショウヒシャ</t>
    </rPh>
    <rPh sb="31" eb="33">
      <t>フウヒョウ</t>
    </rPh>
    <rPh sb="33" eb="35">
      <t>タイサク</t>
    </rPh>
    <rPh sb="35" eb="37">
      <t>ギョウム</t>
    </rPh>
    <rPh sb="38" eb="40">
      <t>ショウヒ</t>
    </rPh>
    <rPh sb="40" eb="42">
      <t>セイカツ</t>
    </rPh>
    <rPh sb="46" eb="48">
      <t>ギョウム</t>
    </rPh>
    <phoneticPr fontId="16"/>
  </si>
  <si>
    <t>消費生活課</t>
    <rPh sb="0" eb="2">
      <t>ショウヒ</t>
    </rPh>
    <rPh sb="2" eb="5">
      <t>セイカツカ</t>
    </rPh>
    <phoneticPr fontId="16"/>
  </si>
  <si>
    <t>福島市中町（自治会館）</t>
    <rPh sb="0" eb="2">
      <t>フクシマ</t>
    </rPh>
    <rPh sb="2" eb="3">
      <t>シ</t>
    </rPh>
    <rPh sb="3" eb="4">
      <t>ナカ</t>
    </rPh>
    <rPh sb="4" eb="5">
      <t>チョウ</t>
    </rPh>
    <rPh sb="6" eb="8">
      <t>ジチ</t>
    </rPh>
    <rPh sb="8" eb="10">
      <t>カイカン</t>
    </rPh>
    <phoneticPr fontId="16"/>
  </si>
  <si>
    <t>土日イベント補助の可能性あり</t>
    <rPh sb="0" eb="2">
      <t>ドニチ</t>
    </rPh>
    <rPh sb="6" eb="8">
      <t>ホジョ</t>
    </rPh>
    <rPh sb="9" eb="12">
      <t>カノウセイ</t>
    </rPh>
    <phoneticPr fontId="16"/>
  </si>
  <si>
    <t>多文化共生等</t>
    <phoneticPr fontId="16"/>
  </si>
  <si>
    <t>多文化共生社会の推進、海外への情報発信に関する業務</t>
    <phoneticPr fontId="16"/>
  </si>
  <si>
    <t>国際課</t>
    <phoneticPr fontId="16"/>
  </si>
  <si>
    <t>行事の実施状況により土日勤務の可能性あり</t>
    <phoneticPr fontId="16"/>
  </si>
  <si>
    <t>環境</t>
    <rPh sb="0" eb="2">
      <t>カンキョウ</t>
    </rPh>
    <phoneticPr fontId="16"/>
  </si>
  <si>
    <t>地球温暖化対策、環境保全等に関する業務</t>
    <rPh sb="0" eb="2">
      <t>チキュウ</t>
    </rPh>
    <rPh sb="2" eb="4">
      <t>オンダン</t>
    </rPh>
    <rPh sb="4" eb="5">
      <t>カ</t>
    </rPh>
    <rPh sb="5" eb="7">
      <t>タイサク</t>
    </rPh>
    <rPh sb="8" eb="10">
      <t>カンキョウ</t>
    </rPh>
    <rPh sb="10" eb="12">
      <t>ホゼン</t>
    </rPh>
    <rPh sb="12" eb="13">
      <t>トウ</t>
    </rPh>
    <rPh sb="14" eb="15">
      <t>カン</t>
    </rPh>
    <rPh sb="17" eb="19">
      <t>ギョウム</t>
    </rPh>
    <phoneticPr fontId="16"/>
  </si>
  <si>
    <t>環境共生課</t>
    <rPh sb="0" eb="2">
      <t>カンキョウ</t>
    </rPh>
    <rPh sb="2" eb="5">
      <t>キョウセイカ</t>
    </rPh>
    <phoneticPr fontId="16"/>
  </si>
  <si>
    <t>福島市杉妻町（県庁西庁舎）</t>
    <rPh sb="0" eb="3">
      <t>フクシマシ</t>
    </rPh>
    <rPh sb="3" eb="6">
      <t>スギツマチョウ</t>
    </rPh>
    <rPh sb="7" eb="9">
      <t>ケンチョウ</t>
    </rPh>
    <rPh sb="9" eb="10">
      <t>ニシ</t>
    </rPh>
    <rPh sb="10" eb="12">
      <t>チョウシャ</t>
    </rPh>
    <phoneticPr fontId="16"/>
  </si>
  <si>
    <t>5日以内</t>
    <rPh sb="1" eb="2">
      <t>ニチ</t>
    </rPh>
    <rPh sb="2" eb="4">
      <t>イナイ</t>
    </rPh>
    <phoneticPr fontId="16"/>
  </si>
  <si>
    <t>猪苗代湖の水環境及び公害関係の事務に関する業務</t>
    <rPh sb="0" eb="4">
      <t>イナワシロコ</t>
    </rPh>
    <rPh sb="5" eb="8">
      <t>ミズカンキョウ</t>
    </rPh>
    <rPh sb="8" eb="9">
      <t>オヨ</t>
    </rPh>
    <rPh sb="10" eb="12">
      <t>コウガイ</t>
    </rPh>
    <rPh sb="12" eb="14">
      <t>カンケイ</t>
    </rPh>
    <rPh sb="15" eb="17">
      <t>ジム</t>
    </rPh>
    <rPh sb="18" eb="19">
      <t>カン</t>
    </rPh>
    <rPh sb="21" eb="23">
      <t>ギョウム</t>
    </rPh>
    <phoneticPr fontId="16"/>
  </si>
  <si>
    <t>水・大気環境課</t>
    <rPh sb="0" eb="1">
      <t>ミズ</t>
    </rPh>
    <rPh sb="2" eb="7">
      <t>タイキカンキョウカ</t>
    </rPh>
    <phoneticPr fontId="16"/>
  </si>
  <si>
    <t>・受入は各１名ずつ
・猪苗代町への出張有り</t>
    <rPh sb="1" eb="3">
      <t>ウケイレ</t>
    </rPh>
    <rPh sb="4" eb="5">
      <t>カク</t>
    </rPh>
    <rPh sb="6" eb="7">
      <t>メイ</t>
    </rPh>
    <rPh sb="11" eb="14">
      <t>イナワシロ</t>
    </rPh>
    <rPh sb="14" eb="15">
      <t>マチ</t>
    </rPh>
    <rPh sb="17" eb="19">
      <t>シュッチョウ</t>
    </rPh>
    <rPh sb="19" eb="20">
      <t>ア</t>
    </rPh>
    <phoneticPr fontId="16"/>
  </si>
  <si>
    <t>環境（公害）</t>
    <rPh sb="0" eb="2">
      <t>カンキョウ</t>
    </rPh>
    <rPh sb="3" eb="5">
      <t>コウガイ</t>
    </rPh>
    <phoneticPr fontId="16"/>
  </si>
  <si>
    <t>環境等測定調査結果の取りまとめ、データ確認等</t>
    <rPh sb="0" eb="2">
      <t>カンキョウ</t>
    </rPh>
    <rPh sb="2" eb="3">
      <t>トウ</t>
    </rPh>
    <rPh sb="3" eb="5">
      <t>ソクテイ</t>
    </rPh>
    <rPh sb="5" eb="7">
      <t>チョウサ</t>
    </rPh>
    <rPh sb="7" eb="9">
      <t>ケッカ</t>
    </rPh>
    <rPh sb="10" eb="11">
      <t>ト</t>
    </rPh>
    <rPh sb="19" eb="21">
      <t>カクニン</t>
    </rPh>
    <rPh sb="21" eb="22">
      <t>トウ</t>
    </rPh>
    <phoneticPr fontId="16"/>
  </si>
  <si>
    <t>福島市杉妻町（県庁西庁舎）</t>
    <rPh sb="0" eb="3">
      <t>フクシマシ</t>
    </rPh>
    <rPh sb="3" eb="6">
      <t>スギツマチョウ</t>
    </rPh>
    <rPh sb="7" eb="12">
      <t>ケンチョウニシチョウシャ</t>
    </rPh>
    <phoneticPr fontId="16"/>
  </si>
  <si>
    <t>・５日以内可
・ＰＣ操作習熟者</t>
    <rPh sb="2" eb="3">
      <t>ニチ</t>
    </rPh>
    <rPh sb="3" eb="5">
      <t>イナイ</t>
    </rPh>
    <rPh sb="5" eb="6">
      <t>カ</t>
    </rPh>
    <rPh sb="10" eb="12">
      <t>ソウサ</t>
    </rPh>
    <rPh sb="12" eb="14">
      <t>シュウジュク</t>
    </rPh>
    <rPh sb="14" eb="15">
      <t>シャ</t>
    </rPh>
    <phoneticPr fontId="16"/>
  </si>
  <si>
    <t>環境</t>
  </si>
  <si>
    <t>技術</t>
  </si>
  <si>
    <t>環境放射能に係る試料採取・分析業務</t>
  </si>
  <si>
    <t>環境創造センター
調査分析部</t>
    <rPh sb="9" eb="11">
      <t>チョウサ</t>
    </rPh>
    <rPh sb="11" eb="14">
      <t>ブンセキブ</t>
    </rPh>
    <phoneticPr fontId="16"/>
  </si>
  <si>
    <t>田村郡三春町深作</t>
  </si>
  <si>
    <t>8月上旬</t>
  </si>
  <si>
    <t>9月下旬</t>
    <rPh sb="2" eb="4">
      <t>ゲジュン</t>
    </rPh>
    <phoneticPr fontId="16"/>
  </si>
  <si>
    <t>・５日程度
・同時に２名受入可能
・試料採取は主に第１、２週に行うので、できればその期間の受入が望ましい。</t>
  </si>
  <si>
    <t>環境放射能の調査</t>
    <rPh sb="0" eb="5">
      <t>カンキョウホウシャノウ</t>
    </rPh>
    <rPh sb="6" eb="8">
      <t>チョウサ</t>
    </rPh>
    <phoneticPr fontId="16"/>
  </si>
  <si>
    <t>環境創造センター
環境放射線センター</t>
    <rPh sb="0" eb="4">
      <t>カンキョウソウゾウ</t>
    </rPh>
    <rPh sb="9" eb="14">
      <t>カンキョウホウシャセン</t>
    </rPh>
    <phoneticPr fontId="16"/>
  </si>
  <si>
    <t>南相馬市原町区萱浜</t>
    <rPh sb="0" eb="4">
      <t>ミナミソウマシ</t>
    </rPh>
    <rPh sb="4" eb="7">
      <t>ハラマチク</t>
    </rPh>
    <rPh sb="7" eb="9">
      <t>カイバマ</t>
    </rPh>
    <phoneticPr fontId="16"/>
  </si>
  <si>
    <t>7月下旬</t>
    <rPh sb="1" eb="4">
      <t>ツキゲジュン</t>
    </rPh>
    <phoneticPr fontId="16"/>
  </si>
  <si>
    <t>理学系（化学・物理）学生</t>
    <rPh sb="0" eb="3">
      <t>リガクケイ</t>
    </rPh>
    <rPh sb="4" eb="6">
      <t>カガク</t>
    </rPh>
    <rPh sb="7" eb="9">
      <t>ブツリ</t>
    </rPh>
    <rPh sb="10" eb="12">
      <t>ガクセイ</t>
    </rPh>
    <phoneticPr fontId="16"/>
  </si>
  <si>
    <t>保健福祉部</t>
    <rPh sb="0" eb="2">
      <t>ホケン</t>
    </rPh>
    <rPh sb="2" eb="5">
      <t>フクシブ</t>
    </rPh>
    <phoneticPr fontId="16"/>
  </si>
  <si>
    <t>高齢者福祉</t>
  </si>
  <si>
    <t>介護保険制度、在宅福祉、施設福祉に関する業務</t>
  </si>
  <si>
    <t>高齢福祉課</t>
  </si>
  <si>
    <t>福島市杉妻町（県庁西庁舎）</t>
  </si>
  <si>
    <t>8月下旬</t>
  </si>
  <si>
    <t>9月上旬</t>
  </si>
  <si>
    <t>精神保健福祉</t>
  </si>
  <si>
    <t>心のケア、自殺対策、精神障がい者の地域移行に関する業務</t>
  </si>
  <si>
    <t>障がい福祉課</t>
  </si>
  <si>
    <t>9月</t>
  </si>
  <si>
    <t>・お盆期間除く
・2名同時受入れ</t>
  </si>
  <si>
    <t>食品・生活衛生行政</t>
    <rPh sb="0" eb="2">
      <t>ショクヒン</t>
    </rPh>
    <rPh sb="3" eb="5">
      <t>セイカツ</t>
    </rPh>
    <rPh sb="5" eb="9">
      <t>エイセイギョウセイ</t>
    </rPh>
    <phoneticPr fontId="16"/>
  </si>
  <si>
    <t>食品衛生、環境衛生及び水道の許認可・監視指導に関する業務</t>
    <rPh sb="0" eb="4">
      <t>ショクヒンエイセイ</t>
    </rPh>
    <rPh sb="5" eb="9">
      <t>カンキョウエイセイ</t>
    </rPh>
    <rPh sb="9" eb="10">
      <t>オヨ</t>
    </rPh>
    <rPh sb="11" eb="13">
      <t>スイドウ</t>
    </rPh>
    <rPh sb="14" eb="17">
      <t>キョニンカ</t>
    </rPh>
    <rPh sb="18" eb="20">
      <t>カンシ</t>
    </rPh>
    <rPh sb="20" eb="22">
      <t>シドウ</t>
    </rPh>
    <rPh sb="23" eb="24">
      <t>カン</t>
    </rPh>
    <rPh sb="26" eb="28">
      <t>ギョウム</t>
    </rPh>
    <phoneticPr fontId="16"/>
  </si>
  <si>
    <t>食品生活衛生課</t>
    <rPh sb="0" eb="2">
      <t>ショクヒン</t>
    </rPh>
    <rPh sb="2" eb="4">
      <t>セイカツ</t>
    </rPh>
    <rPh sb="4" eb="7">
      <t>エイセイカ</t>
    </rPh>
    <phoneticPr fontId="16"/>
  </si>
  <si>
    <t>食品衛生監視員資格取得予定者</t>
    <rPh sb="0" eb="2">
      <t>ショクヒン</t>
    </rPh>
    <rPh sb="2" eb="4">
      <t>エイセイ</t>
    </rPh>
    <rPh sb="4" eb="7">
      <t>カンシイン</t>
    </rPh>
    <rPh sb="7" eb="9">
      <t>シカク</t>
    </rPh>
    <rPh sb="9" eb="11">
      <t>シュトク</t>
    </rPh>
    <rPh sb="11" eb="14">
      <t>ヨテイシャ</t>
    </rPh>
    <phoneticPr fontId="16"/>
  </si>
  <si>
    <t>薬務行政</t>
    <rPh sb="0" eb="2">
      <t>ヤクム</t>
    </rPh>
    <rPh sb="2" eb="4">
      <t>ギョウセイ</t>
    </rPh>
    <phoneticPr fontId="16"/>
  </si>
  <si>
    <t>薬事関係許認可、監視、啓発等業務</t>
    <rPh sb="0" eb="2">
      <t>ヤクジ</t>
    </rPh>
    <rPh sb="2" eb="4">
      <t>カンケイ</t>
    </rPh>
    <rPh sb="4" eb="7">
      <t>キョニンカ</t>
    </rPh>
    <rPh sb="8" eb="10">
      <t>カンシ</t>
    </rPh>
    <rPh sb="11" eb="13">
      <t>ケイハツ</t>
    </rPh>
    <rPh sb="13" eb="14">
      <t>トウ</t>
    </rPh>
    <rPh sb="14" eb="16">
      <t>ギョウム</t>
    </rPh>
    <phoneticPr fontId="16"/>
  </si>
  <si>
    <t>薬務課</t>
    <rPh sb="0" eb="3">
      <t>ヤクムカ</t>
    </rPh>
    <phoneticPr fontId="16"/>
  </si>
  <si>
    <t>薬剤師資格取得予定者</t>
    <rPh sb="0" eb="3">
      <t>ヤクザイシ</t>
    </rPh>
    <rPh sb="3" eb="5">
      <t>シカク</t>
    </rPh>
    <rPh sb="5" eb="7">
      <t>シュトク</t>
    </rPh>
    <rPh sb="7" eb="10">
      <t>ヨテイシャ</t>
    </rPh>
    <phoneticPr fontId="16"/>
  </si>
  <si>
    <t>児童福祉</t>
    <rPh sb="0" eb="2">
      <t>ジドウ</t>
    </rPh>
    <rPh sb="2" eb="4">
      <t>フクシ</t>
    </rPh>
    <phoneticPr fontId="16"/>
  </si>
  <si>
    <t>児童相談業務、心理判定業務</t>
    <rPh sb="0" eb="2">
      <t>ジドウ</t>
    </rPh>
    <rPh sb="2" eb="4">
      <t>ソウダン</t>
    </rPh>
    <rPh sb="4" eb="6">
      <t>ギョウム</t>
    </rPh>
    <rPh sb="7" eb="9">
      <t>シンリ</t>
    </rPh>
    <rPh sb="9" eb="11">
      <t>ハンテイ</t>
    </rPh>
    <rPh sb="11" eb="13">
      <t>ギョウム</t>
    </rPh>
    <phoneticPr fontId="16"/>
  </si>
  <si>
    <t>中央児童相談所</t>
    <phoneticPr fontId="16"/>
  </si>
  <si>
    <t>福島市森合町</t>
    <rPh sb="0" eb="3">
      <t>フクシマシ</t>
    </rPh>
    <rPh sb="3" eb="6">
      <t>モリアイチョウ</t>
    </rPh>
    <phoneticPr fontId="16"/>
  </si>
  <si>
    <t>・２名同時受け入れ
・福祉職又は心理判定員としての勤務を検討している者（心理学、教育学、社会学を専攻する学科、社会福祉学科等の大学生、大学院生）</t>
    <rPh sb="2" eb="3">
      <t>メイ</t>
    </rPh>
    <rPh sb="3" eb="5">
      <t>ドウジ</t>
    </rPh>
    <rPh sb="5" eb="6">
      <t>ウ</t>
    </rPh>
    <rPh sb="7" eb="8">
      <t>イ</t>
    </rPh>
    <phoneticPr fontId="16"/>
  </si>
  <si>
    <t>児童相談業務・心理判定業務</t>
    <rPh sb="0" eb="2">
      <t>ジドウ</t>
    </rPh>
    <rPh sb="2" eb="4">
      <t>ソウダン</t>
    </rPh>
    <rPh sb="4" eb="6">
      <t>ギョウム</t>
    </rPh>
    <rPh sb="7" eb="9">
      <t>シンリ</t>
    </rPh>
    <rPh sb="9" eb="11">
      <t>ハンテイ</t>
    </rPh>
    <rPh sb="11" eb="13">
      <t>ギョウム</t>
    </rPh>
    <phoneticPr fontId="16"/>
  </si>
  <si>
    <t>県中児童相談所</t>
    <rPh sb="0" eb="7">
      <t>ケンチュウジドウソウダンショ</t>
    </rPh>
    <phoneticPr fontId="16"/>
  </si>
  <si>
    <t>郡山市富田町</t>
    <rPh sb="0" eb="3">
      <t>コオリヤマシ</t>
    </rPh>
    <rPh sb="3" eb="6">
      <t>トミタマチ</t>
    </rPh>
    <phoneticPr fontId="16"/>
  </si>
  <si>
    <t>福祉職又は心理判定員としての勤務を検討している者
（心理学・教育学・社会学を専修する学科、社会福祉学科等の大学生、大学院生）</t>
    <phoneticPr fontId="16"/>
  </si>
  <si>
    <t>会津児童相談所</t>
    <rPh sb="0" eb="2">
      <t>アイヅ</t>
    </rPh>
    <rPh sb="2" eb="4">
      <t>ジドウ</t>
    </rPh>
    <rPh sb="4" eb="7">
      <t>ソウダンジョ</t>
    </rPh>
    <phoneticPr fontId="16"/>
  </si>
  <si>
    <t>会津若松市一箕町</t>
    <rPh sb="0" eb="5">
      <t>アイヅワカマツシ</t>
    </rPh>
    <rPh sb="5" eb="8">
      <t>イッキマチ</t>
    </rPh>
    <phoneticPr fontId="16"/>
  </si>
  <si>
    <t>福祉職又は心理判定員としての勤務を検討している者（心理学、教育学、社会学、を専修する学科、社会福祉学科等の大学生、大学院生）</t>
    <rPh sb="0" eb="2">
      <t>フクシ</t>
    </rPh>
    <rPh sb="2" eb="3">
      <t>ショク</t>
    </rPh>
    <rPh sb="3" eb="4">
      <t>マタ</t>
    </rPh>
    <rPh sb="5" eb="7">
      <t>シンリ</t>
    </rPh>
    <rPh sb="7" eb="10">
      <t>ハンテイイン</t>
    </rPh>
    <rPh sb="14" eb="16">
      <t>キンム</t>
    </rPh>
    <rPh sb="17" eb="19">
      <t>ケントウ</t>
    </rPh>
    <rPh sb="23" eb="24">
      <t>モノ</t>
    </rPh>
    <rPh sb="25" eb="28">
      <t>シンリガク</t>
    </rPh>
    <rPh sb="29" eb="32">
      <t>キョウイクガク</t>
    </rPh>
    <rPh sb="33" eb="36">
      <t>シャカイガク</t>
    </rPh>
    <rPh sb="38" eb="40">
      <t>センシュウ</t>
    </rPh>
    <rPh sb="42" eb="44">
      <t>ガッカ</t>
    </rPh>
    <rPh sb="45" eb="47">
      <t>シャカイ</t>
    </rPh>
    <rPh sb="47" eb="49">
      <t>フクシ</t>
    </rPh>
    <rPh sb="49" eb="51">
      <t>ガッカ</t>
    </rPh>
    <rPh sb="51" eb="52">
      <t>トウ</t>
    </rPh>
    <rPh sb="53" eb="56">
      <t>ダイガクセイ</t>
    </rPh>
    <rPh sb="57" eb="61">
      <t>ダイガクインセイ</t>
    </rPh>
    <phoneticPr fontId="16"/>
  </si>
  <si>
    <t>児童相談業務・心理判定業務</t>
    <phoneticPr fontId="16"/>
  </si>
  <si>
    <t>浜児童相談所</t>
  </si>
  <si>
    <t>いわき市自由ヶ丘</t>
    <phoneticPr fontId="16"/>
  </si>
  <si>
    <t>8月末</t>
    <rPh sb="1" eb="2">
      <t>ガツ</t>
    </rPh>
    <rPh sb="2" eb="3">
      <t>マツ</t>
    </rPh>
    <phoneticPr fontId="16"/>
  </si>
  <si>
    <t>3日程度
（以内）</t>
    <rPh sb="1" eb="2">
      <t>ニチ</t>
    </rPh>
    <rPh sb="2" eb="4">
      <t>テイド</t>
    </rPh>
    <rPh sb="6" eb="8">
      <t>イナイ</t>
    </rPh>
    <phoneticPr fontId="16"/>
  </si>
  <si>
    <t>福祉職又は心理判定員としての勤務を検討している者（心理学・教育学・社会学を専修する学科、社会福祉学科等の大学生、大学院生）</t>
    <phoneticPr fontId="16"/>
  </si>
  <si>
    <t>児童に関する支援業務</t>
    <rPh sb="0" eb="2">
      <t>ジドウ</t>
    </rPh>
    <rPh sb="3" eb="4">
      <t>カン</t>
    </rPh>
    <rPh sb="6" eb="8">
      <t>シエン</t>
    </rPh>
    <rPh sb="8" eb="10">
      <t>ギョウム</t>
    </rPh>
    <phoneticPr fontId="16"/>
  </si>
  <si>
    <t>福島学園</t>
    <rPh sb="0" eb="4">
      <t>フクシマガクエン</t>
    </rPh>
    <phoneticPr fontId="16"/>
  </si>
  <si>
    <t>須賀川市森宿</t>
    <rPh sb="0" eb="4">
      <t>スカガワシ</t>
    </rPh>
    <rPh sb="4" eb="6">
      <t>モリジュク</t>
    </rPh>
    <phoneticPr fontId="16"/>
  </si>
  <si>
    <t>商工労働部</t>
    <rPh sb="0" eb="5">
      <t>ショウコウロウドウブ</t>
    </rPh>
    <phoneticPr fontId="16"/>
  </si>
  <si>
    <t>商工業振興</t>
    <rPh sb="0" eb="3">
      <t>ショウコウギョウ</t>
    </rPh>
    <rPh sb="3" eb="5">
      <t>シンコウ</t>
    </rPh>
    <phoneticPr fontId="29"/>
  </si>
  <si>
    <t>事務</t>
    <rPh sb="0" eb="2">
      <t>ジム</t>
    </rPh>
    <phoneticPr fontId="29"/>
  </si>
  <si>
    <t>商工労働分野の企画業務</t>
    <rPh sb="0" eb="2">
      <t>ショウコウ</t>
    </rPh>
    <rPh sb="2" eb="4">
      <t>ロウドウ</t>
    </rPh>
    <rPh sb="4" eb="6">
      <t>ブンヤ</t>
    </rPh>
    <rPh sb="7" eb="9">
      <t>キカク</t>
    </rPh>
    <rPh sb="9" eb="11">
      <t>ギョウム</t>
    </rPh>
    <phoneticPr fontId="29"/>
  </si>
  <si>
    <t>商工総務課</t>
    <rPh sb="0" eb="2">
      <t>ショウコウ</t>
    </rPh>
    <rPh sb="2" eb="5">
      <t>ソウムカ</t>
    </rPh>
    <phoneticPr fontId="29"/>
  </si>
  <si>
    <t>福島市杉妻町（県庁西庁舎）</t>
    <rPh sb="7" eb="9">
      <t>ケンチョウ</t>
    </rPh>
    <rPh sb="9" eb="10">
      <t>ニシ</t>
    </rPh>
    <rPh sb="10" eb="12">
      <t>チョウシャ</t>
    </rPh>
    <phoneticPr fontId="29"/>
  </si>
  <si>
    <t>8月下旬</t>
    <rPh sb="1" eb="2">
      <t>ガツ</t>
    </rPh>
    <rPh sb="2" eb="4">
      <t>ゲジュン</t>
    </rPh>
    <phoneticPr fontId="29"/>
  </si>
  <si>
    <t>9月上旬</t>
    <rPh sb="1" eb="2">
      <t>ガツ</t>
    </rPh>
    <rPh sb="2" eb="4">
      <t>ジョウジュン</t>
    </rPh>
    <phoneticPr fontId="29"/>
  </si>
  <si>
    <t>3日以内</t>
    <rPh sb="1" eb="2">
      <t>ニチ</t>
    </rPh>
    <rPh sb="2" eb="4">
      <t>イナイ</t>
    </rPh>
    <phoneticPr fontId="29"/>
  </si>
  <si>
    <t>・2名同時受入れ</t>
  </si>
  <si>
    <t>雇用労政</t>
    <rPh sb="0" eb="4">
      <t>コヨウロウセイ</t>
    </rPh>
    <phoneticPr fontId="29"/>
  </si>
  <si>
    <t>若者の県内定着・還流に関する業務（県内企業の魅力づくりセミナー、デジタルプロモーション、企業体験ツアー）</t>
    <rPh sb="0" eb="2">
      <t>ワカモノ</t>
    </rPh>
    <rPh sb="3" eb="5">
      <t>ケンナイ</t>
    </rPh>
    <rPh sb="5" eb="7">
      <t>テイチャク</t>
    </rPh>
    <rPh sb="8" eb="10">
      <t>カンリュウ</t>
    </rPh>
    <rPh sb="11" eb="12">
      <t>カン</t>
    </rPh>
    <rPh sb="14" eb="16">
      <t>ギョウム</t>
    </rPh>
    <rPh sb="17" eb="21">
      <t>ケンナイキギョウ</t>
    </rPh>
    <rPh sb="22" eb="24">
      <t>ミリョク</t>
    </rPh>
    <rPh sb="44" eb="48">
      <t>キギョウタイケン</t>
    </rPh>
    <phoneticPr fontId="29"/>
  </si>
  <si>
    <t>雇用労政課</t>
    <rPh sb="0" eb="5">
      <t>コヨウロウセイカ</t>
    </rPh>
    <phoneticPr fontId="29"/>
  </si>
  <si>
    <t>7月下旬</t>
    <rPh sb="1" eb="2">
      <t>ガツ</t>
    </rPh>
    <rPh sb="2" eb="4">
      <t>ゲジュン</t>
    </rPh>
    <phoneticPr fontId="29"/>
  </si>
  <si>
    <t>～</t>
    <phoneticPr fontId="29"/>
  </si>
  <si>
    <t>8月末</t>
    <rPh sb="1" eb="2">
      <t>ガツ</t>
    </rPh>
    <rPh sb="2" eb="3">
      <t>マツ</t>
    </rPh>
    <phoneticPr fontId="29"/>
  </si>
  <si>
    <t>7/22,23,24(セミナー)、8月中(デジタルプロモ)、7/29-30・8/5-6(ツアー)いずれか1日の現地参加と県庁でのレポート作成の計2日を想定しています。</t>
    <rPh sb="18" eb="19">
      <t>ガツ</t>
    </rPh>
    <rPh sb="19" eb="20">
      <t>ナカ</t>
    </rPh>
    <rPh sb="53" eb="54">
      <t>ニチ</t>
    </rPh>
    <rPh sb="55" eb="57">
      <t>ゲンチ</t>
    </rPh>
    <rPh sb="57" eb="59">
      <t>サンカ</t>
    </rPh>
    <rPh sb="60" eb="62">
      <t>ケンチョウ</t>
    </rPh>
    <rPh sb="68" eb="70">
      <t>サクセイ</t>
    </rPh>
    <rPh sb="71" eb="72">
      <t>ケイ</t>
    </rPh>
    <rPh sb="73" eb="74">
      <t>ニチ</t>
    </rPh>
    <rPh sb="75" eb="77">
      <t>ソウテイ</t>
    </rPh>
    <phoneticPr fontId="29"/>
  </si>
  <si>
    <t>産業振興</t>
    <rPh sb="0" eb="2">
      <t>サンギョウ</t>
    </rPh>
    <rPh sb="2" eb="4">
      <t>シンコウ</t>
    </rPh>
    <phoneticPr fontId="29"/>
  </si>
  <si>
    <t>ロボット関連産業の振興に関する事務</t>
  </si>
  <si>
    <t>次世代産業課</t>
    <rPh sb="0" eb="3">
      <t>ジセダイ</t>
    </rPh>
    <rPh sb="3" eb="6">
      <t>サンギョウカ</t>
    </rPh>
    <phoneticPr fontId="29"/>
  </si>
  <si>
    <t>8月中旬</t>
    <rPh sb="1" eb="2">
      <t>ガツ</t>
    </rPh>
    <rPh sb="2" eb="4">
      <t>チュウジュン</t>
    </rPh>
    <phoneticPr fontId="29"/>
  </si>
  <si>
    <t>３日間</t>
    <rPh sb="1" eb="3">
      <t>ニチカン</t>
    </rPh>
    <phoneticPr fontId="29"/>
  </si>
  <si>
    <t>観光交流</t>
    <rPh sb="0" eb="2">
      <t>カンコウ</t>
    </rPh>
    <rPh sb="2" eb="4">
      <t>コウリュウ</t>
    </rPh>
    <phoneticPr fontId="29"/>
  </si>
  <si>
    <t>国内外の観光誘客・宣伝・統計に関する業務</t>
  </si>
  <si>
    <t>観光交流課</t>
  </si>
  <si>
    <t>福島市杉妻町（県庁西庁舎）</t>
    <rPh sb="9" eb="10">
      <t>ニシ</t>
    </rPh>
    <phoneticPr fontId="29"/>
  </si>
  <si>
    <t>・県産品との同時受入は不可。
・PCの操作に習熟していること。
・県内の地理が分かること。</t>
    <rPh sb="1" eb="2">
      <t>ケン</t>
    </rPh>
    <rPh sb="2" eb="4">
      <t>サンピン</t>
    </rPh>
    <rPh sb="6" eb="8">
      <t>ドウジ</t>
    </rPh>
    <rPh sb="8" eb="10">
      <t>ウケイレ</t>
    </rPh>
    <rPh sb="11" eb="13">
      <t>フカ</t>
    </rPh>
    <phoneticPr fontId="29"/>
  </si>
  <si>
    <t>県産品振興</t>
    <rPh sb="0" eb="3">
      <t>ケンサンヒン</t>
    </rPh>
    <rPh sb="3" eb="5">
      <t>シンコウ</t>
    </rPh>
    <phoneticPr fontId="29"/>
  </si>
  <si>
    <t>地場産業の振興、県産品の流通促進に関する業務</t>
    <rPh sb="0" eb="2">
      <t>ジバ</t>
    </rPh>
    <rPh sb="2" eb="4">
      <t>サンギョウ</t>
    </rPh>
    <rPh sb="5" eb="7">
      <t>シンコウ</t>
    </rPh>
    <rPh sb="8" eb="11">
      <t>ケンサンヒン</t>
    </rPh>
    <rPh sb="12" eb="14">
      <t>リュウツウ</t>
    </rPh>
    <rPh sb="14" eb="16">
      <t>ソクシン</t>
    </rPh>
    <rPh sb="17" eb="18">
      <t>カン</t>
    </rPh>
    <rPh sb="20" eb="22">
      <t>ギョウム</t>
    </rPh>
    <phoneticPr fontId="30"/>
  </si>
  <si>
    <t>県産品振興戦略課</t>
    <rPh sb="0" eb="1">
      <t>ケン</t>
    </rPh>
    <rPh sb="1" eb="3">
      <t>サンピン</t>
    </rPh>
    <rPh sb="3" eb="5">
      <t>シンコウ</t>
    </rPh>
    <rPh sb="5" eb="7">
      <t>センリャク</t>
    </rPh>
    <rPh sb="7" eb="8">
      <t>カ</t>
    </rPh>
    <phoneticPr fontId="30"/>
  </si>
  <si>
    <t>・観光との同時受入は不可。
・PCの操作に習熟していること。</t>
    <rPh sb="1" eb="3">
      <t>カンコウ</t>
    </rPh>
    <phoneticPr fontId="29"/>
  </si>
  <si>
    <t>職業訓練</t>
    <rPh sb="0" eb="2">
      <t>ショクギョウ</t>
    </rPh>
    <rPh sb="2" eb="4">
      <t>クンレン</t>
    </rPh>
    <phoneticPr fontId="16"/>
  </si>
  <si>
    <t>・在職者訓練事業（テクノセミナー）に関する業務
・離職者等委託訓練事業に関する業務</t>
    <phoneticPr fontId="16"/>
  </si>
  <si>
    <t>テクノアカデミー郡山
教務課経営企画担当</t>
    <rPh sb="8" eb="10">
      <t>コオリヤマ</t>
    </rPh>
    <rPh sb="11" eb="14">
      <t>キョウムカ</t>
    </rPh>
    <rPh sb="14" eb="16">
      <t>ケイエイ</t>
    </rPh>
    <rPh sb="16" eb="18">
      <t>キカク</t>
    </rPh>
    <rPh sb="18" eb="20">
      <t>タントウ</t>
    </rPh>
    <phoneticPr fontId="16"/>
  </si>
  <si>
    <t>郡山市上野山</t>
    <rPh sb="0" eb="3">
      <t>コオリヤマシ</t>
    </rPh>
    <rPh sb="3" eb="6">
      <t>カミノヤマ</t>
    </rPh>
    <phoneticPr fontId="16"/>
  </si>
  <si>
    <t>・1週間（5日間）
・公共交通機関、私有車等で自力通勤できること。
・パソコン操作（Word、Excel、メール送受信）ができること。</t>
    <phoneticPr fontId="16"/>
  </si>
  <si>
    <t>人材育成</t>
    <rPh sb="0" eb="2">
      <t>ジンザイ</t>
    </rPh>
    <rPh sb="2" eb="4">
      <t>イクセイ</t>
    </rPh>
    <phoneticPr fontId="29"/>
  </si>
  <si>
    <t>技術</t>
    <rPh sb="0" eb="2">
      <t>ギジュツ</t>
    </rPh>
    <phoneticPr fontId="29"/>
  </si>
  <si>
    <t>職業訓練指導における実習補助</t>
    <rPh sb="0" eb="2">
      <t>ショクギョウ</t>
    </rPh>
    <rPh sb="2" eb="4">
      <t>クンレン</t>
    </rPh>
    <rPh sb="4" eb="6">
      <t>シドウ</t>
    </rPh>
    <rPh sb="10" eb="12">
      <t>ジッシュウ</t>
    </rPh>
    <rPh sb="12" eb="14">
      <t>ホジョ</t>
    </rPh>
    <phoneticPr fontId="29"/>
  </si>
  <si>
    <t>テクノアカデミー会津</t>
    <rPh sb="8" eb="10">
      <t>アイヅ</t>
    </rPh>
    <phoneticPr fontId="30"/>
  </si>
  <si>
    <t>喜多方市塩川町御殿場</t>
    <rPh sb="0" eb="4">
      <t>キタカタシ</t>
    </rPh>
    <rPh sb="4" eb="7">
      <t>シオカワマチ</t>
    </rPh>
    <rPh sb="7" eb="10">
      <t>ゴテンバ</t>
    </rPh>
    <phoneticPr fontId="30"/>
  </si>
  <si>
    <t>8月</t>
    <rPh sb="1" eb="2">
      <t>ガツ</t>
    </rPh>
    <phoneticPr fontId="29"/>
  </si>
  <si>
    <t>9月</t>
    <rPh sb="1" eb="2">
      <t>ガツ</t>
    </rPh>
    <phoneticPr fontId="29"/>
  </si>
  <si>
    <t>3名（各科1名）</t>
    <rPh sb="1" eb="2">
      <t>メイ</t>
    </rPh>
    <rPh sb="3" eb="5">
      <t>カクカ</t>
    </rPh>
    <rPh sb="6" eb="7">
      <t>メイ</t>
    </rPh>
    <phoneticPr fontId="29"/>
  </si>
  <si>
    <t>次のいずれかの科で受入れ
・観光プロデュース学科
・電気配管設備科
・自動車整備科</t>
    <phoneticPr fontId="16"/>
  </si>
  <si>
    <t>職業訓練</t>
    <rPh sb="0" eb="2">
      <t>ショクギョウ</t>
    </rPh>
    <rPh sb="2" eb="4">
      <t>クンレン</t>
    </rPh>
    <phoneticPr fontId="29"/>
  </si>
  <si>
    <t>テクノインストラクター（職業訓練指導員）に関する業務</t>
    <rPh sb="12" eb="19">
      <t>ショクギョウクンレンシドウイン</t>
    </rPh>
    <rPh sb="21" eb="22">
      <t>カン</t>
    </rPh>
    <rPh sb="24" eb="26">
      <t>ギョウム</t>
    </rPh>
    <phoneticPr fontId="29"/>
  </si>
  <si>
    <t>テクノアカデミー浜
（職業能力開発短期大学校・職業能力開発校）</t>
    <rPh sb="8" eb="9">
      <t>ハマ</t>
    </rPh>
    <rPh sb="11" eb="13">
      <t>ショクギョウ</t>
    </rPh>
    <rPh sb="13" eb="15">
      <t>ノウリョク</t>
    </rPh>
    <rPh sb="15" eb="17">
      <t>カイハツ</t>
    </rPh>
    <rPh sb="17" eb="19">
      <t>タンキ</t>
    </rPh>
    <rPh sb="19" eb="22">
      <t>ダイガッコウ</t>
    </rPh>
    <rPh sb="23" eb="25">
      <t>ショクギョウ</t>
    </rPh>
    <rPh sb="25" eb="27">
      <t>ノウリョク</t>
    </rPh>
    <rPh sb="27" eb="29">
      <t>カイハツ</t>
    </rPh>
    <rPh sb="29" eb="30">
      <t>コウ</t>
    </rPh>
    <phoneticPr fontId="29"/>
  </si>
  <si>
    <t>南相馬市原町区萱浜</t>
    <rPh sb="0" eb="4">
      <t>ミナミソウマシ</t>
    </rPh>
    <rPh sb="4" eb="7">
      <t>ハラマチク</t>
    </rPh>
    <rPh sb="7" eb="9">
      <t>カイバマ</t>
    </rPh>
    <phoneticPr fontId="29"/>
  </si>
  <si>
    <t>各訓練科１名
（計４名）</t>
    <rPh sb="0" eb="1">
      <t>カク</t>
    </rPh>
    <rPh sb="1" eb="4">
      <t>クンレンカ</t>
    </rPh>
    <rPh sb="5" eb="6">
      <t>メイ</t>
    </rPh>
    <rPh sb="8" eb="9">
      <t>ケイ</t>
    </rPh>
    <rPh sb="10" eb="11">
      <t>メイ</t>
    </rPh>
    <phoneticPr fontId="29"/>
  </si>
  <si>
    <t>○電気・電子・情報・機械・建築等の分野を専攻する大学生または大学院生
○受入人数は、各訓練科（ロボット・環境エネルギーシステム学科、機械技術科、自動車整備科、建築科）で１名
○長期受け入れも可能（要相談）</t>
    <rPh sb="1" eb="3">
      <t>デンキ</t>
    </rPh>
    <rPh sb="4" eb="6">
      <t>デンシ</t>
    </rPh>
    <rPh sb="7" eb="9">
      <t>ジョウホウ</t>
    </rPh>
    <rPh sb="10" eb="12">
      <t>キカイ</t>
    </rPh>
    <rPh sb="13" eb="15">
      <t>ケンチク</t>
    </rPh>
    <rPh sb="15" eb="16">
      <t>トウ</t>
    </rPh>
    <rPh sb="17" eb="19">
      <t>ブンヤ</t>
    </rPh>
    <rPh sb="20" eb="22">
      <t>センコウ</t>
    </rPh>
    <rPh sb="24" eb="27">
      <t>ダイガクセイ</t>
    </rPh>
    <rPh sb="30" eb="32">
      <t>ダイガク</t>
    </rPh>
    <rPh sb="32" eb="34">
      <t>インセイ</t>
    </rPh>
    <rPh sb="36" eb="37">
      <t>ウ</t>
    </rPh>
    <rPh sb="37" eb="38">
      <t>イ</t>
    </rPh>
    <rPh sb="38" eb="40">
      <t>ニンズウ</t>
    </rPh>
    <rPh sb="42" eb="43">
      <t>カク</t>
    </rPh>
    <rPh sb="43" eb="46">
      <t>クンレンカ</t>
    </rPh>
    <rPh sb="52" eb="54">
      <t>カンキョウ</t>
    </rPh>
    <rPh sb="63" eb="65">
      <t>ガッカ</t>
    </rPh>
    <rPh sb="66" eb="68">
      <t>キカイ</t>
    </rPh>
    <rPh sb="68" eb="70">
      <t>ギジュツ</t>
    </rPh>
    <rPh sb="70" eb="71">
      <t>カ</t>
    </rPh>
    <rPh sb="72" eb="75">
      <t>ジドウシャ</t>
    </rPh>
    <rPh sb="75" eb="77">
      <t>セイビ</t>
    </rPh>
    <rPh sb="77" eb="78">
      <t>カ</t>
    </rPh>
    <rPh sb="79" eb="81">
      <t>ケンチク</t>
    </rPh>
    <rPh sb="81" eb="82">
      <t>カ</t>
    </rPh>
    <rPh sb="85" eb="86">
      <t>メイ</t>
    </rPh>
    <rPh sb="88" eb="90">
      <t>チョウキ</t>
    </rPh>
    <rPh sb="90" eb="91">
      <t>ウ</t>
    </rPh>
    <rPh sb="92" eb="93">
      <t>イ</t>
    </rPh>
    <rPh sb="95" eb="97">
      <t>カノウ</t>
    </rPh>
    <rPh sb="98" eb="99">
      <t>ヨウ</t>
    </rPh>
    <rPh sb="99" eb="101">
      <t>ソウダン</t>
    </rPh>
    <phoneticPr fontId="29"/>
  </si>
  <si>
    <t>工業振興</t>
    <phoneticPr fontId="16"/>
  </si>
  <si>
    <t>シミュレーションアプリの作成</t>
  </si>
  <si>
    <t>ハイテクプラザ
材料技術部　金属・物性科</t>
    <rPh sb="8" eb="10">
      <t>ザイリョウ</t>
    </rPh>
    <rPh sb="10" eb="13">
      <t>ギジュツブ</t>
    </rPh>
    <rPh sb="14" eb="16">
      <t>キンゾク</t>
    </rPh>
    <rPh sb="17" eb="20">
      <t>ブッセイカ</t>
    </rPh>
    <phoneticPr fontId="16"/>
  </si>
  <si>
    <t>郡山市待池台</t>
    <rPh sb="0" eb="3">
      <t>コオリヤマシ</t>
    </rPh>
    <rPh sb="3" eb="4">
      <t>マ</t>
    </rPh>
    <rPh sb="4" eb="5">
      <t>イケ</t>
    </rPh>
    <rPh sb="5" eb="6">
      <t>ダイ</t>
    </rPh>
    <phoneticPr fontId="16"/>
  </si>
  <si>
    <t>3日以内で、公共交通機関又は車等を利用して自力で通勤できる方</t>
    <phoneticPr fontId="16"/>
  </si>
  <si>
    <t>工業振興</t>
  </si>
  <si>
    <t>金属組織の分析技術</t>
    <rPh sb="0" eb="2">
      <t>キンゾク</t>
    </rPh>
    <rPh sb="2" eb="4">
      <t>ソシキ</t>
    </rPh>
    <rPh sb="5" eb="7">
      <t>ブンセキ</t>
    </rPh>
    <rPh sb="7" eb="9">
      <t>ギジュツ</t>
    </rPh>
    <phoneticPr fontId="16"/>
  </si>
  <si>
    <t>工業材料の分析評価技術</t>
    <phoneticPr fontId="16"/>
  </si>
  <si>
    <t>ハイテクプラザ
材料技術部　分析・化学科</t>
    <rPh sb="8" eb="13">
      <t>ザイリョウギジュツブ</t>
    </rPh>
    <phoneticPr fontId="16"/>
  </si>
  <si>
    <t>郡山市待池台</t>
    <phoneticPr fontId="16"/>
  </si>
  <si>
    <t>衣料素材の作製実践(実習と評価)</t>
    <rPh sb="0" eb="2">
      <t>イリョウ</t>
    </rPh>
    <rPh sb="2" eb="4">
      <t>ソザイ</t>
    </rPh>
    <rPh sb="5" eb="7">
      <t>サクセイ</t>
    </rPh>
    <rPh sb="7" eb="9">
      <t>ジッセン</t>
    </rPh>
    <rPh sb="10" eb="12">
      <t>ジッシュウ</t>
    </rPh>
    <rPh sb="13" eb="15">
      <t>ヒョウカ</t>
    </rPh>
    <phoneticPr fontId="16"/>
  </si>
  <si>
    <t>ハイテクプラザ
材料技術部　繊維・高分子科</t>
    <rPh sb="8" eb="10">
      <t>ザイリョウ</t>
    </rPh>
    <rPh sb="10" eb="12">
      <t>ギジュツ</t>
    </rPh>
    <rPh sb="12" eb="13">
      <t>ブ</t>
    </rPh>
    <rPh sb="14" eb="16">
      <t>センイ</t>
    </rPh>
    <rPh sb="17" eb="20">
      <t>コウブンシ</t>
    </rPh>
    <rPh sb="20" eb="21">
      <t>カ</t>
    </rPh>
    <phoneticPr fontId="16"/>
  </si>
  <si>
    <t>郡山市待池台</t>
    <rPh sb="0" eb="3">
      <t>コオリヤマシ</t>
    </rPh>
    <rPh sb="3" eb="4">
      <t>マチ</t>
    </rPh>
    <rPh sb="4" eb="5">
      <t>イケ</t>
    </rPh>
    <rPh sb="5" eb="6">
      <t>ダイ</t>
    </rPh>
    <phoneticPr fontId="16"/>
  </si>
  <si>
    <t>2週間（10日以内）で、公共交通機関又は車等を利用して自力で通勤できる方</t>
  </si>
  <si>
    <t>アパレルCADと服地風合い実践(実習と評価)</t>
    <rPh sb="8" eb="10">
      <t>フクジ</t>
    </rPh>
    <rPh sb="10" eb="12">
      <t>フウア</t>
    </rPh>
    <rPh sb="13" eb="15">
      <t>ジッセン</t>
    </rPh>
    <rPh sb="16" eb="18">
      <t>ジッシュウ</t>
    </rPh>
    <rPh sb="19" eb="21">
      <t>ヒョウカ</t>
    </rPh>
    <phoneticPr fontId="16"/>
  </si>
  <si>
    <t>2週間（10日以内）で、公共交通機関又は車等を利用して自力で通勤できる方</t>
    <phoneticPr fontId="16"/>
  </si>
  <si>
    <t>服地風合いの基本評価</t>
    <rPh sb="0" eb="2">
      <t>フクジ</t>
    </rPh>
    <rPh sb="2" eb="4">
      <t>フウア</t>
    </rPh>
    <rPh sb="6" eb="8">
      <t>キホン</t>
    </rPh>
    <rPh sb="8" eb="10">
      <t>ヒョウカ</t>
    </rPh>
    <phoneticPr fontId="16"/>
  </si>
  <si>
    <t>織物の基本(実習と評価)</t>
    <rPh sb="0" eb="2">
      <t>オリモノ</t>
    </rPh>
    <rPh sb="3" eb="5">
      <t>キホン</t>
    </rPh>
    <rPh sb="6" eb="8">
      <t>ジッシュウ</t>
    </rPh>
    <rPh sb="9" eb="11">
      <t>ヒョウカ</t>
    </rPh>
    <phoneticPr fontId="16"/>
  </si>
  <si>
    <t>ニットの基本(実習と評価)</t>
    <rPh sb="4" eb="6">
      <t>キホン</t>
    </rPh>
    <phoneticPr fontId="16"/>
  </si>
  <si>
    <t>染色の基本(実習と評価)</t>
    <rPh sb="0" eb="2">
      <t>センショク</t>
    </rPh>
    <rPh sb="3" eb="5">
      <t>キホン</t>
    </rPh>
    <phoneticPr fontId="16"/>
  </si>
  <si>
    <t>アパレルCADの基本操作</t>
    <rPh sb="8" eb="10">
      <t>キホン</t>
    </rPh>
    <rPh sb="10" eb="12">
      <t>ソウサ</t>
    </rPh>
    <phoneticPr fontId="16"/>
  </si>
  <si>
    <t>EMC試験測定業務の実習</t>
    <phoneticPr fontId="16"/>
  </si>
  <si>
    <t>ハイテクプラザ
電子・機械技術部　電子・情報科</t>
    <phoneticPr fontId="16"/>
  </si>
  <si>
    <t>食品製造と賞味期限設定</t>
    <rPh sb="0" eb="4">
      <t>ショクヒンセイゾウ</t>
    </rPh>
    <rPh sb="5" eb="9">
      <t>ショウミキゲン</t>
    </rPh>
    <rPh sb="9" eb="11">
      <t>セッテイ</t>
    </rPh>
    <phoneticPr fontId="16"/>
  </si>
  <si>
    <t>ハイテクプラザ会津若松技術支援センター
醸造・食品科</t>
    <rPh sb="7" eb="13">
      <t>アイヅワカマツギジュツ</t>
    </rPh>
    <rPh sb="13" eb="15">
      <t>シエン</t>
    </rPh>
    <rPh sb="20" eb="22">
      <t>ジョウゾウ</t>
    </rPh>
    <rPh sb="23" eb="26">
      <t>ショクヒンカ</t>
    </rPh>
    <phoneticPr fontId="16"/>
  </si>
  <si>
    <t>7月下旬</t>
    <rPh sb="1" eb="4">
      <t>ガツゲジュン</t>
    </rPh>
    <phoneticPr fontId="16"/>
  </si>
  <si>
    <t>9月末</t>
    <rPh sb="1" eb="3">
      <t>ガツマツ</t>
    </rPh>
    <phoneticPr fontId="16"/>
  </si>
  <si>
    <t>デジタルモデリングに関する三次元デジタイザ・3Dプリンタ実習</t>
    <phoneticPr fontId="16"/>
  </si>
  <si>
    <t>ハイテクプラザ会津若松技術支援センター
産業工芸科</t>
    <rPh sb="7" eb="15">
      <t>アイヅワカマツギジュツシエン</t>
    </rPh>
    <rPh sb="20" eb="22">
      <t>サンギョウ</t>
    </rPh>
    <rPh sb="22" eb="24">
      <t>コウゲイ</t>
    </rPh>
    <rPh sb="24" eb="25">
      <t>カ</t>
    </rPh>
    <phoneticPr fontId="16"/>
  </si>
  <si>
    <t>会津若松市一箕町</t>
    <phoneticPr fontId="16"/>
  </si>
  <si>
    <t>・3日以内で、公共交通機関又は車等を利用して自力で通勤できる方
・9/5,8,18は不可</t>
    <rPh sb="42" eb="44">
      <t>フカ</t>
    </rPh>
    <phoneticPr fontId="16"/>
  </si>
  <si>
    <t>工業振興</t>
    <rPh sb="0" eb="2">
      <t>コウギョウ</t>
    </rPh>
    <rPh sb="2" eb="4">
      <t>シンコウ</t>
    </rPh>
    <phoneticPr fontId="16"/>
  </si>
  <si>
    <t>金属製品の製造技術に関する研究開発（金属積層造形実習）</t>
    <phoneticPr fontId="16"/>
  </si>
  <si>
    <t>ハイテクプラザ南相馬技術支援センター
機械加工ロボット科</t>
    <phoneticPr fontId="16"/>
  </si>
  <si>
    <t>2週間（10日以内）で公共交通機関又は車等を利用して自力で通勤できる方</t>
    <phoneticPr fontId="16"/>
  </si>
  <si>
    <t>農林水産部</t>
    <rPh sb="0" eb="5">
      <t>ノウリンスイサンブ</t>
    </rPh>
    <phoneticPr fontId="16"/>
  </si>
  <si>
    <t>農林水産</t>
    <rPh sb="0" eb="4">
      <t>ノウリンスイサン</t>
    </rPh>
    <phoneticPr fontId="16"/>
  </si>
  <si>
    <t>事務又は技術</t>
    <rPh sb="0" eb="2">
      <t>ジム</t>
    </rPh>
    <rPh sb="2" eb="3">
      <t>マタ</t>
    </rPh>
    <rPh sb="4" eb="6">
      <t>ギジュツ</t>
    </rPh>
    <phoneticPr fontId="31"/>
  </si>
  <si>
    <t>農林水産業に関する企画調整、情報発信、ブランド力強化推進などの業務</t>
    <rPh sb="0" eb="2">
      <t>ノウリン</t>
    </rPh>
    <rPh sb="2" eb="5">
      <t>スイサンギョウ</t>
    </rPh>
    <rPh sb="6" eb="7">
      <t>カン</t>
    </rPh>
    <rPh sb="9" eb="11">
      <t>キカク</t>
    </rPh>
    <rPh sb="11" eb="13">
      <t>チョウセイ</t>
    </rPh>
    <rPh sb="14" eb="18">
      <t>ジョウホウハッシン</t>
    </rPh>
    <rPh sb="23" eb="24">
      <t>リョク</t>
    </rPh>
    <rPh sb="24" eb="26">
      <t>キョウカ</t>
    </rPh>
    <rPh sb="26" eb="28">
      <t>スイシン</t>
    </rPh>
    <rPh sb="31" eb="33">
      <t>ギョウム</t>
    </rPh>
    <phoneticPr fontId="16"/>
  </si>
  <si>
    <t>農林企画課</t>
    <rPh sb="0" eb="5">
      <t>ノウリンキカクカ</t>
    </rPh>
    <phoneticPr fontId="16"/>
  </si>
  <si>
    <t>①7月14日
②7月22日
③7月28日</t>
    <rPh sb="2" eb="3">
      <t>ガツ</t>
    </rPh>
    <rPh sb="5" eb="6">
      <t>ニチ</t>
    </rPh>
    <rPh sb="9" eb="10">
      <t>ガツ</t>
    </rPh>
    <rPh sb="12" eb="13">
      <t>ニチ</t>
    </rPh>
    <rPh sb="16" eb="17">
      <t>ガツ</t>
    </rPh>
    <rPh sb="19" eb="20">
      <t>ニチ</t>
    </rPh>
    <phoneticPr fontId="31"/>
  </si>
  <si>
    <t>①7月18日
②7月25日
③8月1日</t>
    <rPh sb="2" eb="3">
      <t>ガツ</t>
    </rPh>
    <rPh sb="5" eb="6">
      <t>ニチ</t>
    </rPh>
    <rPh sb="9" eb="10">
      <t>ガツ</t>
    </rPh>
    <rPh sb="12" eb="13">
      <t>ニチ</t>
    </rPh>
    <rPh sb="16" eb="17">
      <t>ガツ</t>
    </rPh>
    <rPh sb="18" eb="19">
      <t>ニチ</t>
    </rPh>
    <phoneticPr fontId="31"/>
  </si>
  <si>
    <t>・月～金曜日
・同時に受入可能な人数は2名まで</t>
    <rPh sb="1" eb="2">
      <t>ゲツ</t>
    </rPh>
    <rPh sb="3" eb="6">
      <t>キンヨウビ</t>
    </rPh>
    <rPh sb="8" eb="10">
      <t>ドウジ</t>
    </rPh>
    <rPh sb="11" eb="13">
      <t>ウケイレ</t>
    </rPh>
    <rPh sb="13" eb="15">
      <t>カノウ</t>
    </rPh>
    <rPh sb="16" eb="18">
      <t>ニンズウ</t>
    </rPh>
    <rPh sb="20" eb="21">
      <t>メイ</t>
    </rPh>
    <phoneticPr fontId="16"/>
  </si>
  <si>
    <t>森林林業</t>
    <rPh sb="0" eb="2">
      <t>シンリン</t>
    </rPh>
    <rPh sb="2" eb="4">
      <t>リンギョウ</t>
    </rPh>
    <phoneticPr fontId="16"/>
  </si>
  <si>
    <t>技術</t>
    <rPh sb="0" eb="2">
      <t>ギジュツ</t>
    </rPh>
    <phoneticPr fontId="31"/>
  </si>
  <si>
    <t>森林整備等に関する業務</t>
    <rPh sb="0" eb="2">
      <t>シンリン</t>
    </rPh>
    <rPh sb="2" eb="4">
      <t>セイビ</t>
    </rPh>
    <rPh sb="4" eb="5">
      <t>トウ</t>
    </rPh>
    <rPh sb="6" eb="7">
      <t>カン</t>
    </rPh>
    <rPh sb="9" eb="11">
      <t>ギョウム</t>
    </rPh>
    <phoneticPr fontId="16"/>
  </si>
  <si>
    <t>森林林業総室</t>
    <rPh sb="0" eb="2">
      <t>シンリン</t>
    </rPh>
    <rPh sb="2" eb="4">
      <t>リンギョウ</t>
    </rPh>
    <rPh sb="4" eb="6">
      <t>ソウシツ</t>
    </rPh>
    <phoneticPr fontId="16"/>
  </si>
  <si>
    <t>8月</t>
    <rPh sb="1" eb="2">
      <t>ガツ</t>
    </rPh>
    <phoneticPr fontId="31"/>
  </si>
  <si>
    <t>5日程度</t>
    <rPh sb="1" eb="2">
      <t>ニチ</t>
    </rPh>
    <rPh sb="2" eb="4">
      <t>テイド</t>
    </rPh>
    <phoneticPr fontId="16"/>
  </si>
  <si>
    <t>・月曜日～金曜日
・同日程で2名可（別週に1人ずつは不可）</t>
    <rPh sb="1" eb="2">
      <t>ゲツ</t>
    </rPh>
    <rPh sb="2" eb="4">
      <t>ヨウビ</t>
    </rPh>
    <rPh sb="5" eb="8">
      <t>キンヨウビ</t>
    </rPh>
    <phoneticPr fontId="16"/>
  </si>
  <si>
    <t>農業振興</t>
    <rPh sb="0" eb="2">
      <t>ノウギョウ</t>
    </rPh>
    <rPh sb="2" eb="4">
      <t>シンコウ</t>
    </rPh>
    <phoneticPr fontId="16"/>
  </si>
  <si>
    <t>協同農業普及事業（普及指導員の現地指導に同行し、作物、野菜、果樹、花き、畜産の技術・経営指導手法を研修）</t>
    <rPh sb="0" eb="2">
      <t>キョウドウ</t>
    </rPh>
    <rPh sb="2" eb="4">
      <t>ノウギョウ</t>
    </rPh>
    <rPh sb="4" eb="6">
      <t>フキュウ</t>
    </rPh>
    <rPh sb="6" eb="8">
      <t>ジギョウ</t>
    </rPh>
    <rPh sb="9" eb="11">
      <t>フキュウ</t>
    </rPh>
    <rPh sb="11" eb="14">
      <t>シドウイン</t>
    </rPh>
    <rPh sb="15" eb="17">
      <t>ゲンチ</t>
    </rPh>
    <rPh sb="17" eb="19">
      <t>シドウ</t>
    </rPh>
    <rPh sb="20" eb="22">
      <t>ドウコウ</t>
    </rPh>
    <rPh sb="24" eb="26">
      <t>サクモツ</t>
    </rPh>
    <rPh sb="27" eb="29">
      <t>ヤサイ</t>
    </rPh>
    <rPh sb="30" eb="32">
      <t>カジュ</t>
    </rPh>
    <rPh sb="33" eb="34">
      <t>カ</t>
    </rPh>
    <rPh sb="36" eb="38">
      <t>チクサン</t>
    </rPh>
    <rPh sb="39" eb="41">
      <t>ギジュツ</t>
    </rPh>
    <rPh sb="42" eb="44">
      <t>ケイエイ</t>
    </rPh>
    <rPh sb="44" eb="46">
      <t>シドウ</t>
    </rPh>
    <rPh sb="46" eb="48">
      <t>シュホウ</t>
    </rPh>
    <rPh sb="49" eb="51">
      <t>ケンシュウ</t>
    </rPh>
    <phoneticPr fontId="16"/>
  </si>
  <si>
    <t>農業支援総室農業振興課、
県北農林事務所農業振興普及部</t>
    <rPh sb="0" eb="2">
      <t>ノウギョウ</t>
    </rPh>
    <rPh sb="2" eb="4">
      <t>シエン</t>
    </rPh>
    <rPh sb="4" eb="6">
      <t>ソウシツ</t>
    </rPh>
    <rPh sb="6" eb="8">
      <t>ノウギョウ</t>
    </rPh>
    <rPh sb="8" eb="11">
      <t>シンコウカ</t>
    </rPh>
    <rPh sb="13" eb="15">
      <t>ケンホク</t>
    </rPh>
    <rPh sb="15" eb="17">
      <t>ノウリン</t>
    </rPh>
    <rPh sb="17" eb="20">
      <t>ジムショ</t>
    </rPh>
    <rPh sb="20" eb="22">
      <t>ノウギョウ</t>
    </rPh>
    <rPh sb="22" eb="24">
      <t>シンコウ</t>
    </rPh>
    <rPh sb="24" eb="26">
      <t>フキュウ</t>
    </rPh>
    <rPh sb="26" eb="27">
      <t>ブ</t>
    </rPh>
    <phoneticPr fontId="16"/>
  </si>
  <si>
    <t>福島市杉妻町（県庁西庁舎、県庁北庁舎）</t>
    <rPh sb="7" eb="9">
      <t>ケンチョウ</t>
    </rPh>
    <rPh sb="9" eb="10">
      <t>ニシ</t>
    </rPh>
    <rPh sb="10" eb="12">
      <t>チョウシャ</t>
    </rPh>
    <rPh sb="13" eb="15">
      <t>ケンチョウ</t>
    </rPh>
    <rPh sb="15" eb="16">
      <t>キタ</t>
    </rPh>
    <rPh sb="16" eb="18">
      <t>チョウシャ</t>
    </rPh>
    <phoneticPr fontId="29"/>
  </si>
  <si>
    <t>9月</t>
    <rPh sb="1" eb="2">
      <t>ガツ</t>
    </rPh>
    <phoneticPr fontId="31"/>
  </si>
  <si>
    <t>10日</t>
    <rPh sb="2" eb="3">
      <t>ヒ</t>
    </rPh>
    <phoneticPr fontId="16"/>
  </si>
  <si>
    <t>農学・理学（生物系）大学生</t>
    <rPh sb="0" eb="2">
      <t>ノウガク</t>
    </rPh>
    <rPh sb="3" eb="5">
      <t>リガク</t>
    </rPh>
    <rPh sb="6" eb="9">
      <t>セイブツケイ</t>
    </rPh>
    <rPh sb="10" eb="13">
      <t>ダイガクセイ</t>
    </rPh>
    <phoneticPr fontId="16"/>
  </si>
  <si>
    <t>農林水産</t>
    <rPh sb="0" eb="2">
      <t>ノウリン</t>
    </rPh>
    <rPh sb="2" eb="4">
      <t>スイサン</t>
    </rPh>
    <phoneticPr fontId="16"/>
  </si>
  <si>
    <t>事務</t>
    <rPh sb="0" eb="2">
      <t>ジム</t>
    </rPh>
    <phoneticPr fontId="31"/>
  </si>
  <si>
    <t>企画業務（管内農林産物のＰＲや地域産業６次化の推進業務、動画作成を含む情報発信等）</t>
    <rPh sb="0" eb="4">
      <t>キカクギョウム</t>
    </rPh>
    <rPh sb="5" eb="7">
      <t>カンナイ</t>
    </rPh>
    <rPh sb="7" eb="9">
      <t>ノウリン</t>
    </rPh>
    <rPh sb="9" eb="11">
      <t>サンブツ</t>
    </rPh>
    <rPh sb="15" eb="17">
      <t>チイキ</t>
    </rPh>
    <rPh sb="17" eb="19">
      <t>サンギョウ</t>
    </rPh>
    <rPh sb="20" eb="21">
      <t>ジ</t>
    </rPh>
    <rPh sb="21" eb="22">
      <t>カ</t>
    </rPh>
    <rPh sb="23" eb="25">
      <t>スイシン</t>
    </rPh>
    <rPh sb="25" eb="27">
      <t>ギョウム</t>
    </rPh>
    <rPh sb="28" eb="30">
      <t>ドウガ</t>
    </rPh>
    <rPh sb="30" eb="32">
      <t>サクセイ</t>
    </rPh>
    <rPh sb="33" eb="34">
      <t>フク</t>
    </rPh>
    <rPh sb="35" eb="37">
      <t>ジョウホウ</t>
    </rPh>
    <rPh sb="37" eb="39">
      <t>ハッシン</t>
    </rPh>
    <rPh sb="39" eb="40">
      <t>トウ</t>
    </rPh>
    <phoneticPr fontId="16"/>
  </si>
  <si>
    <t>県北農林事務所
企画部</t>
    <rPh sb="0" eb="2">
      <t>ケンホク</t>
    </rPh>
    <rPh sb="2" eb="7">
      <t>ノウリンジムショ</t>
    </rPh>
    <rPh sb="8" eb="11">
      <t>キカクブ</t>
    </rPh>
    <phoneticPr fontId="16"/>
  </si>
  <si>
    <t>福島市杉妻町（県庁北庁舎）</t>
    <rPh sb="7" eb="9">
      <t>ケンチョウ</t>
    </rPh>
    <rPh sb="9" eb="10">
      <t>キタ</t>
    </rPh>
    <rPh sb="10" eb="12">
      <t>チョウシャ</t>
    </rPh>
    <phoneticPr fontId="29"/>
  </si>
  <si>
    <t>3日以内</t>
    <rPh sb="1" eb="2">
      <t>ニチ</t>
    </rPh>
    <rPh sb="2" eb="4">
      <t>イナイ</t>
    </rPh>
    <phoneticPr fontId="16"/>
  </si>
  <si>
    <t>期間：3日間以内に限る
※同時に受入可能な人数は1名まで</t>
    <rPh sb="0" eb="2">
      <t>キカン</t>
    </rPh>
    <rPh sb="4" eb="6">
      <t>ニチカン</t>
    </rPh>
    <rPh sb="6" eb="8">
      <t>イナイ</t>
    </rPh>
    <rPh sb="9" eb="10">
      <t>カギ</t>
    </rPh>
    <phoneticPr fontId="16"/>
  </si>
  <si>
    <t>農村整備</t>
    <rPh sb="0" eb="2">
      <t>ノウソン</t>
    </rPh>
    <rPh sb="2" eb="4">
      <t>セイビ</t>
    </rPh>
    <phoneticPr fontId="16"/>
  </si>
  <si>
    <t>農業農村整備事業における調査計画に関する業務、業務実施に関する基礎技術及び現場監督等の習得、農業農村整備事業の現地研修</t>
    <phoneticPr fontId="16"/>
  </si>
  <si>
    <t>県北農林事務所
農村整備部</t>
    <rPh sb="0" eb="2">
      <t>ケンポク</t>
    </rPh>
    <rPh sb="2" eb="4">
      <t>ノウリン</t>
    </rPh>
    <rPh sb="4" eb="6">
      <t>ジム</t>
    </rPh>
    <rPh sb="6" eb="7">
      <t>ショ</t>
    </rPh>
    <rPh sb="8" eb="10">
      <t>ノウソン</t>
    </rPh>
    <rPh sb="10" eb="12">
      <t>セイビ</t>
    </rPh>
    <rPh sb="12" eb="13">
      <t>ブ</t>
    </rPh>
    <phoneticPr fontId="16"/>
  </si>
  <si>
    <t>3～5</t>
    <phoneticPr fontId="16"/>
  </si>
  <si>
    <t>森林整備事業、緊急時モニタリング事業、治山・林道事業等に関する業務</t>
    <rPh sb="0" eb="2">
      <t>シンリン</t>
    </rPh>
    <rPh sb="2" eb="4">
      <t>セイビ</t>
    </rPh>
    <rPh sb="4" eb="6">
      <t>ジギョウ</t>
    </rPh>
    <rPh sb="7" eb="9">
      <t>キンキュウ</t>
    </rPh>
    <rPh sb="9" eb="10">
      <t>ジ</t>
    </rPh>
    <rPh sb="16" eb="18">
      <t>ジギョウ</t>
    </rPh>
    <rPh sb="19" eb="21">
      <t>チサン</t>
    </rPh>
    <rPh sb="22" eb="24">
      <t>リンドウ</t>
    </rPh>
    <rPh sb="24" eb="26">
      <t>ジギョウ</t>
    </rPh>
    <rPh sb="26" eb="27">
      <t>トウ</t>
    </rPh>
    <rPh sb="28" eb="29">
      <t>カン</t>
    </rPh>
    <rPh sb="31" eb="33">
      <t>ギョウム</t>
    </rPh>
    <phoneticPr fontId="16"/>
  </si>
  <si>
    <t>県北農林事務所
森林林業部</t>
    <rPh sb="0" eb="2">
      <t>ケンホク</t>
    </rPh>
    <rPh sb="2" eb="4">
      <t>ノウリン</t>
    </rPh>
    <rPh sb="4" eb="6">
      <t>ジム</t>
    </rPh>
    <rPh sb="6" eb="7">
      <t>ショ</t>
    </rPh>
    <rPh sb="8" eb="13">
      <t>シンリンリンギョウブ</t>
    </rPh>
    <phoneticPr fontId="16"/>
  </si>
  <si>
    <t>3日程度の同日程で2名可（週別に1人ずつは不可）</t>
    <rPh sb="1" eb="2">
      <t>ヒ</t>
    </rPh>
    <rPh sb="2" eb="4">
      <t>テイド</t>
    </rPh>
    <rPh sb="5" eb="8">
      <t>ドウニッテイ</t>
    </rPh>
    <rPh sb="10" eb="11">
      <t>メイ</t>
    </rPh>
    <rPh sb="11" eb="12">
      <t>カ</t>
    </rPh>
    <rPh sb="13" eb="15">
      <t>シュウベツ</t>
    </rPh>
    <rPh sb="17" eb="18">
      <t>ニン</t>
    </rPh>
    <rPh sb="21" eb="23">
      <t>フカ</t>
    </rPh>
    <phoneticPr fontId="16"/>
  </si>
  <si>
    <t>農林振興</t>
    <rPh sb="0" eb="2">
      <t>ノウリン</t>
    </rPh>
    <rPh sb="2" eb="4">
      <t>シンコウ</t>
    </rPh>
    <phoneticPr fontId="16"/>
  </si>
  <si>
    <t>協同農業普及事業（普及指導員の現地指導に同行し、作物、野菜、果樹の技術・経営指導手法を研修）</t>
    <rPh sb="0" eb="2">
      <t>キョウドウ</t>
    </rPh>
    <rPh sb="2" eb="4">
      <t>ノウギョウ</t>
    </rPh>
    <rPh sb="4" eb="6">
      <t>フキュウ</t>
    </rPh>
    <rPh sb="6" eb="8">
      <t>ジギョウ</t>
    </rPh>
    <rPh sb="9" eb="11">
      <t>フキュウ</t>
    </rPh>
    <rPh sb="11" eb="14">
      <t>シドウイン</t>
    </rPh>
    <rPh sb="15" eb="17">
      <t>ゲンチ</t>
    </rPh>
    <rPh sb="17" eb="19">
      <t>シドウ</t>
    </rPh>
    <rPh sb="20" eb="22">
      <t>ドウコウ</t>
    </rPh>
    <rPh sb="24" eb="26">
      <t>サクモツ</t>
    </rPh>
    <rPh sb="27" eb="29">
      <t>ヤサイ</t>
    </rPh>
    <rPh sb="30" eb="32">
      <t>カジュ</t>
    </rPh>
    <rPh sb="33" eb="35">
      <t>ギジュツ</t>
    </rPh>
    <rPh sb="36" eb="38">
      <t>ケイエイ</t>
    </rPh>
    <rPh sb="38" eb="40">
      <t>シドウ</t>
    </rPh>
    <rPh sb="40" eb="42">
      <t>シュホウ</t>
    </rPh>
    <rPh sb="43" eb="45">
      <t>ケンシュウ</t>
    </rPh>
    <phoneticPr fontId="16"/>
  </si>
  <si>
    <t>県北農林事務所
伊達農業普及所</t>
    <rPh sb="0" eb="2">
      <t>ケンホク</t>
    </rPh>
    <rPh sb="2" eb="4">
      <t>ノウリン</t>
    </rPh>
    <rPh sb="4" eb="6">
      <t>ジム</t>
    </rPh>
    <rPh sb="6" eb="7">
      <t>ショ</t>
    </rPh>
    <rPh sb="8" eb="10">
      <t>ダテ</t>
    </rPh>
    <rPh sb="10" eb="12">
      <t>ノウギョウ</t>
    </rPh>
    <rPh sb="12" eb="14">
      <t>フキュウ</t>
    </rPh>
    <rPh sb="14" eb="15">
      <t>ショ</t>
    </rPh>
    <phoneticPr fontId="16"/>
  </si>
  <si>
    <t>伊達市、桑折町、国見町</t>
    <rPh sb="0" eb="3">
      <t>ダテシ</t>
    </rPh>
    <rPh sb="4" eb="7">
      <t>コオリマチ</t>
    </rPh>
    <rPh sb="8" eb="11">
      <t>クニミマチ</t>
    </rPh>
    <phoneticPr fontId="16"/>
  </si>
  <si>
    <t>3日以内</t>
    <rPh sb="1" eb="2">
      <t>ヒ</t>
    </rPh>
    <rPh sb="2" eb="4">
      <t>イナイ</t>
    </rPh>
    <phoneticPr fontId="16"/>
  </si>
  <si>
    <t>期間：3日間以内に限る
※同時に受入可能な人数は1名まで</t>
    <rPh sb="13" eb="15">
      <t>ドウジ</t>
    </rPh>
    <rPh sb="16" eb="18">
      <t>ウケイレ</t>
    </rPh>
    <rPh sb="18" eb="20">
      <t>カノウ</t>
    </rPh>
    <rPh sb="21" eb="23">
      <t>ニンズウ</t>
    </rPh>
    <rPh sb="25" eb="26">
      <t>メイ</t>
    </rPh>
    <phoneticPr fontId="16"/>
  </si>
  <si>
    <t>技術</t>
    <rPh sb="0" eb="2">
      <t>ギジュツ</t>
    </rPh>
    <phoneticPr fontId="23"/>
  </si>
  <si>
    <t>5日以内</t>
    <rPh sb="1" eb="2">
      <t>ヒ</t>
    </rPh>
    <rPh sb="2" eb="4">
      <t>イナイ</t>
    </rPh>
    <phoneticPr fontId="16"/>
  </si>
  <si>
    <t>期間：5日間以内に限る</t>
    <phoneticPr fontId="16"/>
  </si>
  <si>
    <t>企画業務（動画企画撮影編集、情報発信イベントに関する業務）</t>
    <rPh sb="0" eb="2">
      <t>キカク</t>
    </rPh>
    <rPh sb="2" eb="4">
      <t>ギョウム</t>
    </rPh>
    <rPh sb="5" eb="7">
      <t>ドウガ</t>
    </rPh>
    <rPh sb="7" eb="9">
      <t>キカク</t>
    </rPh>
    <rPh sb="9" eb="11">
      <t>サツエイ</t>
    </rPh>
    <rPh sb="11" eb="13">
      <t>ヘンシュウ</t>
    </rPh>
    <rPh sb="14" eb="16">
      <t>ジョウホウ</t>
    </rPh>
    <rPh sb="16" eb="18">
      <t>ハッシン</t>
    </rPh>
    <rPh sb="23" eb="24">
      <t>カン</t>
    </rPh>
    <rPh sb="26" eb="28">
      <t>ギョウム</t>
    </rPh>
    <phoneticPr fontId="16"/>
  </si>
  <si>
    <t>県中農林事務所
企画部</t>
    <rPh sb="0" eb="1">
      <t>ケン</t>
    </rPh>
    <rPh sb="1" eb="2">
      <t>チュウ</t>
    </rPh>
    <rPh sb="2" eb="4">
      <t>ノウリン</t>
    </rPh>
    <rPh sb="4" eb="7">
      <t>ジムショ</t>
    </rPh>
    <rPh sb="8" eb="11">
      <t>キカクブ</t>
    </rPh>
    <phoneticPr fontId="16"/>
  </si>
  <si>
    <t>9月上旬</t>
    <rPh sb="2" eb="4">
      <t>ジョウジュン</t>
    </rPh>
    <phoneticPr fontId="16"/>
  </si>
  <si>
    <t>期間：3日間以内に限る（9月上旬を想定）。
※イベント参加の場合は土日対応要</t>
    <rPh sb="0" eb="2">
      <t>キカン</t>
    </rPh>
    <rPh sb="4" eb="6">
      <t>ニチカン</t>
    </rPh>
    <rPh sb="6" eb="8">
      <t>イナイ</t>
    </rPh>
    <rPh sb="9" eb="10">
      <t>カギ</t>
    </rPh>
    <rPh sb="13" eb="14">
      <t>ガツ</t>
    </rPh>
    <rPh sb="14" eb="16">
      <t>ジョウジュン</t>
    </rPh>
    <rPh sb="17" eb="19">
      <t>ソウテイ</t>
    </rPh>
    <rPh sb="27" eb="29">
      <t>サンカ</t>
    </rPh>
    <rPh sb="30" eb="32">
      <t>バアイ</t>
    </rPh>
    <rPh sb="33" eb="35">
      <t>ドニチ</t>
    </rPh>
    <rPh sb="35" eb="37">
      <t>タイオウ</t>
    </rPh>
    <rPh sb="37" eb="38">
      <t>ヨウ</t>
    </rPh>
    <phoneticPr fontId="16"/>
  </si>
  <si>
    <t>農業農村整備事業の現地研修</t>
    <rPh sb="0" eb="2">
      <t>ノウギョウ</t>
    </rPh>
    <rPh sb="2" eb="4">
      <t>ノウソン</t>
    </rPh>
    <rPh sb="4" eb="6">
      <t>セイビ</t>
    </rPh>
    <rPh sb="6" eb="8">
      <t>ジギョウ</t>
    </rPh>
    <rPh sb="9" eb="11">
      <t>ゲンチ</t>
    </rPh>
    <rPh sb="11" eb="13">
      <t>ケンシュウ</t>
    </rPh>
    <phoneticPr fontId="16"/>
  </si>
  <si>
    <t>県中農林事務所
農村整備部</t>
    <rPh sb="0" eb="2">
      <t>ケンチュウ</t>
    </rPh>
    <rPh sb="2" eb="4">
      <t>ノウリン</t>
    </rPh>
    <rPh sb="4" eb="7">
      <t>ジムショ</t>
    </rPh>
    <rPh sb="8" eb="10">
      <t>ノウソン</t>
    </rPh>
    <rPh sb="10" eb="13">
      <t>セイビブ</t>
    </rPh>
    <phoneticPr fontId="16"/>
  </si>
  <si>
    <t>・農学・理学等（農業土木系）大学生
・3～5日間程度（要相談）</t>
    <rPh sb="1" eb="3">
      <t>ノウガク</t>
    </rPh>
    <rPh sb="4" eb="6">
      <t>リガク</t>
    </rPh>
    <rPh sb="6" eb="7">
      <t>トウ</t>
    </rPh>
    <rPh sb="8" eb="10">
      <t>ノウギョウ</t>
    </rPh>
    <rPh sb="10" eb="12">
      <t>ドボク</t>
    </rPh>
    <rPh sb="12" eb="13">
      <t>ケイ</t>
    </rPh>
    <rPh sb="14" eb="17">
      <t>ダイガクセイ</t>
    </rPh>
    <phoneticPr fontId="16"/>
  </si>
  <si>
    <t>森林整備事業、緊急時モニタリング事業、森林土木事業に関する基礎的な業務</t>
    <rPh sb="0" eb="2">
      <t>シンリン</t>
    </rPh>
    <rPh sb="2" eb="4">
      <t>セイビ</t>
    </rPh>
    <rPh sb="4" eb="6">
      <t>ジギョウ</t>
    </rPh>
    <rPh sb="7" eb="9">
      <t>キンキュウ</t>
    </rPh>
    <rPh sb="9" eb="10">
      <t>ジ</t>
    </rPh>
    <rPh sb="16" eb="18">
      <t>ジギョウ</t>
    </rPh>
    <rPh sb="19" eb="21">
      <t>シンリン</t>
    </rPh>
    <rPh sb="21" eb="23">
      <t>ドボク</t>
    </rPh>
    <rPh sb="23" eb="25">
      <t>ジギョウ</t>
    </rPh>
    <rPh sb="26" eb="27">
      <t>カン</t>
    </rPh>
    <rPh sb="29" eb="32">
      <t>キソテキ</t>
    </rPh>
    <rPh sb="33" eb="35">
      <t>ギョウム</t>
    </rPh>
    <phoneticPr fontId="16"/>
  </si>
  <si>
    <t>県中農林事務所
森林林業部</t>
    <rPh sb="0" eb="7">
      <t>ケンチュウノウリンジムショ</t>
    </rPh>
    <rPh sb="8" eb="13">
      <t>シンリンリンギョウブ</t>
    </rPh>
    <phoneticPr fontId="16"/>
  </si>
  <si>
    <t>8月</t>
  </si>
  <si>
    <t>・同時に受入可能な人数は２名まで。
・合計２回まで受入可（2名×2回＝4名）</t>
    <rPh sb="1" eb="3">
      <t>ドウジ</t>
    </rPh>
    <rPh sb="4" eb="6">
      <t>ウケイレ</t>
    </rPh>
    <rPh sb="6" eb="8">
      <t>カノウ</t>
    </rPh>
    <rPh sb="9" eb="11">
      <t>ニンズウ</t>
    </rPh>
    <rPh sb="13" eb="14">
      <t>メイ</t>
    </rPh>
    <rPh sb="19" eb="21">
      <t>ゴウケイ</t>
    </rPh>
    <rPh sb="22" eb="23">
      <t>カイ</t>
    </rPh>
    <rPh sb="25" eb="27">
      <t>ウケイレ</t>
    </rPh>
    <rPh sb="27" eb="28">
      <t>カ</t>
    </rPh>
    <rPh sb="30" eb="31">
      <t>メイ</t>
    </rPh>
    <rPh sb="33" eb="34">
      <t>カイ</t>
    </rPh>
    <rPh sb="36" eb="37">
      <t>メイ</t>
    </rPh>
    <phoneticPr fontId="32"/>
  </si>
  <si>
    <t>協同農業普及事業（普及指導員の現地指導に同行し、作物、野菜、果樹、花きの技術・経営指導手法を研修）</t>
    <rPh sb="0" eb="2">
      <t>キョウドウ</t>
    </rPh>
    <rPh sb="2" eb="4">
      <t>ノウギョウ</t>
    </rPh>
    <rPh sb="4" eb="6">
      <t>フキュウ</t>
    </rPh>
    <rPh sb="6" eb="8">
      <t>ジギョウ</t>
    </rPh>
    <rPh sb="9" eb="11">
      <t>フキュウ</t>
    </rPh>
    <rPh sb="11" eb="14">
      <t>シドウイン</t>
    </rPh>
    <rPh sb="15" eb="17">
      <t>ゲンチ</t>
    </rPh>
    <rPh sb="17" eb="19">
      <t>シドウ</t>
    </rPh>
    <rPh sb="20" eb="22">
      <t>ドウコウ</t>
    </rPh>
    <rPh sb="24" eb="26">
      <t>サクモツ</t>
    </rPh>
    <rPh sb="27" eb="29">
      <t>ヤサイ</t>
    </rPh>
    <rPh sb="30" eb="32">
      <t>カジュ</t>
    </rPh>
    <rPh sb="33" eb="34">
      <t>カ</t>
    </rPh>
    <rPh sb="36" eb="38">
      <t>ギジュツ</t>
    </rPh>
    <rPh sb="39" eb="41">
      <t>ケイエイ</t>
    </rPh>
    <rPh sb="41" eb="43">
      <t>シドウ</t>
    </rPh>
    <rPh sb="43" eb="45">
      <t>シュホウ</t>
    </rPh>
    <rPh sb="46" eb="48">
      <t>ケンシュウ</t>
    </rPh>
    <phoneticPr fontId="16"/>
  </si>
  <si>
    <t>県中農林事務所
田村農業普及所</t>
    <rPh sb="0" eb="2">
      <t>ケンチュウ</t>
    </rPh>
    <rPh sb="2" eb="4">
      <t>ノウリン</t>
    </rPh>
    <rPh sb="4" eb="7">
      <t>ジムショ</t>
    </rPh>
    <rPh sb="8" eb="10">
      <t>タムラ</t>
    </rPh>
    <rPh sb="10" eb="12">
      <t>ノウギョウ</t>
    </rPh>
    <rPh sb="12" eb="14">
      <t>フキュウ</t>
    </rPh>
    <rPh sb="14" eb="15">
      <t>ショ</t>
    </rPh>
    <phoneticPr fontId="16"/>
  </si>
  <si>
    <t>田村郡三春町熊耳</t>
    <rPh sb="0" eb="3">
      <t>タムラグン</t>
    </rPh>
    <rPh sb="3" eb="5">
      <t>ミハル</t>
    </rPh>
    <rPh sb="5" eb="6">
      <t>マチ</t>
    </rPh>
    <rPh sb="6" eb="7">
      <t>クマ</t>
    </rPh>
    <rPh sb="7" eb="8">
      <t>ミミ</t>
    </rPh>
    <phoneticPr fontId="16"/>
  </si>
  <si>
    <t>県中農林事務所
須賀川農業普及所</t>
    <rPh sb="0" eb="2">
      <t>ケンチュウ</t>
    </rPh>
    <rPh sb="2" eb="4">
      <t>ノウリン</t>
    </rPh>
    <rPh sb="4" eb="7">
      <t>ジムショ</t>
    </rPh>
    <rPh sb="8" eb="11">
      <t>スカガワ</t>
    </rPh>
    <rPh sb="11" eb="13">
      <t>ノウギョウ</t>
    </rPh>
    <rPh sb="13" eb="15">
      <t>フキュウ</t>
    </rPh>
    <rPh sb="15" eb="16">
      <t>ショ</t>
    </rPh>
    <phoneticPr fontId="16"/>
  </si>
  <si>
    <t>須賀川市花岡</t>
    <rPh sb="0" eb="4">
      <t>スカガワシ</t>
    </rPh>
    <rPh sb="4" eb="6">
      <t>ハナオカ</t>
    </rPh>
    <phoneticPr fontId="16"/>
  </si>
  <si>
    <t>9月中旬</t>
  </si>
  <si>
    <t>協同農業普及事業(普及指導員の現地指導に同行し、作物、野菜、果樹、花き、畜産の技術・経営指導手法を研修）</t>
    <rPh sb="0" eb="2">
      <t>キョウドウ</t>
    </rPh>
    <rPh sb="2" eb="4">
      <t>ノウギョウ</t>
    </rPh>
    <rPh sb="4" eb="6">
      <t>フキュウ</t>
    </rPh>
    <rPh sb="6" eb="8">
      <t>ジギョウ</t>
    </rPh>
    <rPh sb="9" eb="11">
      <t>フキュウ</t>
    </rPh>
    <rPh sb="11" eb="14">
      <t>シドウイン</t>
    </rPh>
    <rPh sb="15" eb="17">
      <t>ゲンチ</t>
    </rPh>
    <rPh sb="17" eb="19">
      <t>シドウ</t>
    </rPh>
    <rPh sb="20" eb="22">
      <t>ドウコウ</t>
    </rPh>
    <rPh sb="24" eb="26">
      <t>サクモツ</t>
    </rPh>
    <rPh sb="27" eb="29">
      <t>ヤサイ</t>
    </rPh>
    <rPh sb="30" eb="32">
      <t>カジュ</t>
    </rPh>
    <rPh sb="33" eb="34">
      <t>カ</t>
    </rPh>
    <rPh sb="36" eb="38">
      <t>チクサン</t>
    </rPh>
    <rPh sb="39" eb="41">
      <t>ギジュツ</t>
    </rPh>
    <rPh sb="42" eb="44">
      <t>ケイエイ</t>
    </rPh>
    <rPh sb="44" eb="46">
      <t>シドウ</t>
    </rPh>
    <rPh sb="46" eb="48">
      <t>シュホウ</t>
    </rPh>
    <rPh sb="49" eb="51">
      <t>ケンシュウ</t>
    </rPh>
    <phoneticPr fontId="16"/>
  </si>
  <si>
    <t>県中農林事務所
農業振興普及部</t>
    <rPh sb="0" eb="1">
      <t>ケン</t>
    </rPh>
    <rPh sb="1" eb="2">
      <t>チュウ</t>
    </rPh>
    <rPh sb="2" eb="4">
      <t>ノウリン</t>
    </rPh>
    <rPh sb="4" eb="7">
      <t>ジムショ</t>
    </rPh>
    <rPh sb="8" eb="10">
      <t>ノウギョウ</t>
    </rPh>
    <rPh sb="10" eb="12">
      <t>シンコウ</t>
    </rPh>
    <rPh sb="12" eb="14">
      <t>フキュウ</t>
    </rPh>
    <rPh sb="14" eb="15">
      <t>ブ</t>
    </rPh>
    <phoneticPr fontId="16"/>
  </si>
  <si>
    <t>農学・理学（生物系）大学生
※期間中、1回の受入は1名のみ</t>
    <rPh sb="0" eb="2">
      <t>ノウガク</t>
    </rPh>
    <rPh sb="3" eb="5">
      <t>リガク</t>
    </rPh>
    <rPh sb="6" eb="9">
      <t>セイブツケイ</t>
    </rPh>
    <rPh sb="10" eb="13">
      <t>ダイガクセイ</t>
    </rPh>
    <rPh sb="15" eb="18">
      <t>キカンチュウ</t>
    </rPh>
    <rPh sb="20" eb="21">
      <t>カイ</t>
    </rPh>
    <rPh sb="22" eb="24">
      <t>ウケイレ</t>
    </rPh>
    <rPh sb="26" eb="27">
      <t>メイ</t>
    </rPh>
    <phoneticPr fontId="16"/>
  </si>
  <si>
    <t>企画業務（動画撮影編集、情報発信等）</t>
    <rPh sb="0" eb="4">
      <t>キカクギョウム</t>
    </rPh>
    <rPh sb="5" eb="7">
      <t>ドウガ</t>
    </rPh>
    <rPh sb="7" eb="9">
      <t>サツエイ</t>
    </rPh>
    <rPh sb="9" eb="11">
      <t>ヘンシュウ</t>
    </rPh>
    <rPh sb="12" eb="14">
      <t>ジョウホウ</t>
    </rPh>
    <rPh sb="14" eb="16">
      <t>ハッシン</t>
    </rPh>
    <rPh sb="16" eb="17">
      <t>トウ</t>
    </rPh>
    <phoneticPr fontId="16"/>
  </si>
  <si>
    <t>県南農林事務所
企画部</t>
    <rPh sb="0" eb="2">
      <t>ケンナン</t>
    </rPh>
    <rPh sb="2" eb="7">
      <t>ノウリンジムショ</t>
    </rPh>
    <rPh sb="8" eb="11">
      <t>キカクブ</t>
    </rPh>
    <phoneticPr fontId="16"/>
  </si>
  <si>
    <t>期間：3日間以内に限る</t>
    <rPh sb="0" eb="2">
      <t>キカン</t>
    </rPh>
    <rPh sb="4" eb="6">
      <t>ニチカン</t>
    </rPh>
    <rPh sb="6" eb="8">
      <t>イナイ</t>
    </rPh>
    <rPh sb="9" eb="10">
      <t>カギ</t>
    </rPh>
    <phoneticPr fontId="16"/>
  </si>
  <si>
    <t>県南農林事務所
農業振興普及部</t>
    <rPh sb="0" eb="2">
      <t>ケンナン</t>
    </rPh>
    <rPh sb="2" eb="4">
      <t>ノウリン</t>
    </rPh>
    <rPh sb="4" eb="7">
      <t>ジムショ</t>
    </rPh>
    <rPh sb="8" eb="10">
      <t>ノウギョウ</t>
    </rPh>
    <rPh sb="10" eb="12">
      <t>シンコウ</t>
    </rPh>
    <rPh sb="12" eb="14">
      <t>フキュウ</t>
    </rPh>
    <rPh sb="14" eb="15">
      <t>ブ</t>
    </rPh>
    <phoneticPr fontId="16"/>
  </si>
  <si>
    <t>県南農林事務所
農村整備部</t>
    <rPh sb="0" eb="2">
      <t>ケンナン</t>
    </rPh>
    <rPh sb="2" eb="4">
      <t>ノウリン</t>
    </rPh>
    <rPh sb="4" eb="7">
      <t>ジムショ</t>
    </rPh>
    <rPh sb="8" eb="10">
      <t>ノウソン</t>
    </rPh>
    <rPh sb="10" eb="13">
      <t>セイビブ</t>
    </rPh>
    <phoneticPr fontId="16"/>
  </si>
  <si>
    <t>3～5</t>
  </si>
  <si>
    <t>森林整備事業、緊急時モニタリング、治山・林道事業等に関する業務</t>
    <rPh sb="0" eb="2">
      <t>シンリン</t>
    </rPh>
    <rPh sb="2" eb="4">
      <t>セイビ</t>
    </rPh>
    <rPh sb="4" eb="6">
      <t>ジギョウ</t>
    </rPh>
    <rPh sb="7" eb="10">
      <t>キンキュウジ</t>
    </rPh>
    <rPh sb="17" eb="19">
      <t>チサン</t>
    </rPh>
    <rPh sb="20" eb="22">
      <t>リンドウ</t>
    </rPh>
    <rPh sb="22" eb="24">
      <t>ジギョウ</t>
    </rPh>
    <rPh sb="24" eb="25">
      <t>トウ</t>
    </rPh>
    <rPh sb="26" eb="27">
      <t>カン</t>
    </rPh>
    <rPh sb="29" eb="31">
      <t>ギョウム</t>
    </rPh>
    <phoneticPr fontId="16"/>
  </si>
  <si>
    <t>県南農林事務所
森林林業部</t>
    <rPh sb="0" eb="2">
      <t>ケンナン</t>
    </rPh>
    <rPh sb="2" eb="4">
      <t>ノウリン</t>
    </rPh>
    <rPh sb="4" eb="7">
      <t>ジムショ</t>
    </rPh>
    <rPh sb="8" eb="10">
      <t>シンリン</t>
    </rPh>
    <rPh sb="10" eb="13">
      <t>リンギョウブ</t>
    </rPh>
    <phoneticPr fontId="16"/>
  </si>
  <si>
    <t>東白川郡棚倉町</t>
    <rPh sb="0" eb="4">
      <t>ヒガシシラカワグン</t>
    </rPh>
    <rPh sb="4" eb="7">
      <t>タナグラマチ</t>
    </rPh>
    <phoneticPr fontId="16"/>
  </si>
  <si>
    <t>・月曜日～金曜日
・同日程で2名可
（別週に1人ずつは不可）
・3日以内のインターンと同一週は不可</t>
    <rPh sb="1" eb="2">
      <t>ゲツ</t>
    </rPh>
    <rPh sb="2" eb="4">
      <t>ヨウビ</t>
    </rPh>
    <rPh sb="5" eb="8">
      <t>キンヨウビ</t>
    </rPh>
    <rPh sb="33" eb="34">
      <t>ニチ</t>
    </rPh>
    <rPh sb="34" eb="36">
      <t>イナイ</t>
    </rPh>
    <rPh sb="43" eb="45">
      <t>ドウイツ</t>
    </rPh>
    <rPh sb="45" eb="46">
      <t>シュウ</t>
    </rPh>
    <rPh sb="47" eb="49">
      <t>フカ</t>
    </rPh>
    <phoneticPr fontId="16"/>
  </si>
  <si>
    <t>県南農林事務所
森林林業部</t>
    <rPh sb="0" eb="2">
      <t>ケンナン</t>
    </rPh>
    <rPh sb="2" eb="4">
      <t>ノウリン</t>
    </rPh>
    <rPh sb="4" eb="6">
      <t>ジム</t>
    </rPh>
    <rPh sb="6" eb="7">
      <t>ショ</t>
    </rPh>
    <rPh sb="8" eb="13">
      <t>シンリンリンギョウブ</t>
    </rPh>
    <phoneticPr fontId="16"/>
  </si>
  <si>
    <t>東白川郡棚倉町</t>
    <rPh sb="0" eb="1">
      <t>ヒガシ</t>
    </rPh>
    <rPh sb="1" eb="3">
      <t>シラカワ</t>
    </rPh>
    <rPh sb="3" eb="4">
      <t>グン</t>
    </rPh>
    <rPh sb="4" eb="6">
      <t>タナグラ</t>
    </rPh>
    <rPh sb="6" eb="7">
      <t>マチ</t>
    </rPh>
    <phoneticPr fontId="16"/>
  </si>
  <si>
    <t>同日程で2名可（別週に1人ずつは不可）</t>
    <rPh sb="0" eb="3">
      <t>ドウニッテイ</t>
    </rPh>
    <rPh sb="5" eb="6">
      <t>メイ</t>
    </rPh>
    <rPh sb="6" eb="7">
      <t>カ</t>
    </rPh>
    <rPh sb="8" eb="9">
      <t>ベツ</t>
    </rPh>
    <rPh sb="9" eb="10">
      <t>シュウ</t>
    </rPh>
    <rPh sb="12" eb="13">
      <t>ニン</t>
    </rPh>
    <rPh sb="16" eb="18">
      <t>フカ</t>
    </rPh>
    <phoneticPr fontId="16"/>
  </si>
  <si>
    <t>会津農林事務所
企画部</t>
    <rPh sb="0" eb="2">
      <t>アイヅ</t>
    </rPh>
    <rPh sb="2" eb="7">
      <t>ノウリンジムショ</t>
    </rPh>
    <rPh sb="8" eb="11">
      <t>キカクブ</t>
    </rPh>
    <phoneticPr fontId="16"/>
  </si>
  <si>
    <t>協同農業普及事業（農業指導員の現地指導に同行し、作物、野菜、花き指導手法の研修）</t>
    <rPh sb="0" eb="2">
      <t>キョウドウ</t>
    </rPh>
    <rPh sb="2" eb="4">
      <t>ノウギョウ</t>
    </rPh>
    <rPh sb="4" eb="6">
      <t>フキュウ</t>
    </rPh>
    <rPh sb="6" eb="8">
      <t>ジギョウ</t>
    </rPh>
    <rPh sb="9" eb="11">
      <t>ノウギョウ</t>
    </rPh>
    <rPh sb="11" eb="14">
      <t>シドウイン</t>
    </rPh>
    <rPh sb="15" eb="17">
      <t>ゲンチ</t>
    </rPh>
    <rPh sb="17" eb="19">
      <t>シドウ</t>
    </rPh>
    <rPh sb="20" eb="22">
      <t>ドウコウ</t>
    </rPh>
    <rPh sb="24" eb="26">
      <t>サクモツ</t>
    </rPh>
    <rPh sb="27" eb="29">
      <t>ヤサイ</t>
    </rPh>
    <rPh sb="30" eb="31">
      <t>ハナ</t>
    </rPh>
    <rPh sb="32" eb="34">
      <t>シドウ</t>
    </rPh>
    <rPh sb="34" eb="36">
      <t>シュホウ</t>
    </rPh>
    <rPh sb="37" eb="39">
      <t>ケンシュウ</t>
    </rPh>
    <phoneticPr fontId="16"/>
  </si>
  <si>
    <t>会津農林事務所
農業振興普及部</t>
    <rPh sb="0" eb="2">
      <t>アイヅ</t>
    </rPh>
    <rPh sb="2" eb="4">
      <t>ノウリン</t>
    </rPh>
    <rPh sb="4" eb="6">
      <t>ジム</t>
    </rPh>
    <rPh sb="6" eb="7">
      <t>ショ</t>
    </rPh>
    <rPh sb="8" eb="10">
      <t>ノウギョウ</t>
    </rPh>
    <rPh sb="10" eb="12">
      <t>シンコウ</t>
    </rPh>
    <rPh sb="12" eb="14">
      <t>フキュウ</t>
    </rPh>
    <rPh sb="14" eb="15">
      <t>ブ</t>
    </rPh>
    <phoneticPr fontId="16"/>
  </si>
  <si>
    <t>7月下旬</t>
    <rPh sb="1" eb="2">
      <t>ガツ</t>
    </rPh>
    <rPh sb="2" eb="4">
      <t>ゲジュン</t>
    </rPh>
    <phoneticPr fontId="31"/>
  </si>
  <si>
    <t>8月中旬</t>
    <rPh sb="1" eb="2">
      <t>ガツ</t>
    </rPh>
    <rPh sb="2" eb="3">
      <t>ナカ</t>
    </rPh>
    <phoneticPr fontId="31"/>
  </si>
  <si>
    <t>会津農林事務所
農村整備部</t>
    <rPh sb="0" eb="2">
      <t>アイヅ</t>
    </rPh>
    <rPh sb="2" eb="4">
      <t>ノウリン</t>
    </rPh>
    <rPh sb="4" eb="6">
      <t>ジム</t>
    </rPh>
    <rPh sb="6" eb="7">
      <t>ショ</t>
    </rPh>
    <rPh sb="8" eb="10">
      <t>ノウソン</t>
    </rPh>
    <rPh sb="10" eb="13">
      <t>セイビブ</t>
    </rPh>
    <phoneticPr fontId="16"/>
  </si>
  <si>
    <t>森林整備、緊急時モニタリング、治山・林道事業等に関する業務</t>
    <rPh sb="0" eb="2">
      <t>シンリン</t>
    </rPh>
    <rPh sb="2" eb="4">
      <t>セイビ</t>
    </rPh>
    <rPh sb="5" eb="8">
      <t>キンキュウジ</t>
    </rPh>
    <rPh sb="15" eb="17">
      <t>チサン</t>
    </rPh>
    <rPh sb="18" eb="20">
      <t>リンドウ</t>
    </rPh>
    <rPh sb="20" eb="22">
      <t>ジギョウ</t>
    </rPh>
    <rPh sb="22" eb="23">
      <t>トウ</t>
    </rPh>
    <rPh sb="24" eb="25">
      <t>カン</t>
    </rPh>
    <rPh sb="27" eb="29">
      <t>ギョウム</t>
    </rPh>
    <phoneticPr fontId="16"/>
  </si>
  <si>
    <t>会津農林事務所
森林林業部</t>
    <rPh sb="0" eb="2">
      <t>アイヅ</t>
    </rPh>
    <rPh sb="2" eb="4">
      <t>ノウリン</t>
    </rPh>
    <rPh sb="4" eb="7">
      <t>ジムショ</t>
    </rPh>
    <rPh sb="8" eb="10">
      <t>シンリン</t>
    </rPh>
    <rPh sb="10" eb="13">
      <t>リンギョウブ</t>
    </rPh>
    <phoneticPr fontId="16"/>
  </si>
  <si>
    <t>喜多方市松山町鳥見山</t>
    <rPh sb="0" eb="4">
      <t>キタカタシ</t>
    </rPh>
    <rPh sb="4" eb="7">
      <t>マツヤママチ</t>
    </rPh>
    <rPh sb="7" eb="9">
      <t>トリミ</t>
    </rPh>
    <rPh sb="9" eb="10">
      <t>サン</t>
    </rPh>
    <phoneticPr fontId="16"/>
  </si>
  <si>
    <t>協同農業普及事業（普及指導員の現地指導に同行し、作物、野菜、花き、畜産指導手法の研修）</t>
    <rPh sb="0" eb="2">
      <t>キョウドウ</t>
    </rPh>
    <rPh sb="2" eb="4">
      <t>ノウギョウ</t>
    </rPh>
    <rPh sb="4" eb="6">
      <t>フキュウ</t>
    </rPh>
    <rPh sb="6" eb="8">
      <t>ジギョウ</t>
    </rPh>
    <rPh sb="9" eb="11">
      <t>フキュウ</t>
    </rPh>
    <rPh sb="11" eb="14">
      <t>シドウイン</t>
    </rPh>
    <rPh sb="15" eb="17">
      <t>ゲンチ</t>
    </rPh>
    <rPh sb="17" eb="19">
      <t>シドウ</t>
    </rPh>
    <rPh sb="20" eb="22">
      <t>ドウコウ</t>
    </rPh>
    <rPh sb="24" eb="26">
      <t>サクモツ</t>
    </rPh>
    <rPh sb="27" eb="29">
      <t>ヤサイ</t>
    </rPh>
    <rPh sb="30" eb="31">
      <t>ハナ</t>
    </rPh>
    <rPh sb="33" eb="35">
      <t>チクサン</t>
    </rPh>
    <rPh sb="35" eb="37">
      <t>シドウ</t>
    </rPh>
    <rPh sb="37" eb="39">
      <t>シュホウ</t>
    </rPh>
    <rPh sb="40" eb="42">
      <t>ケンシュウ</t>
    </rPh>
    <phoneticPr fontId="16"/>
  </si>
  <si>
    <t>会津農林事務所
喜多方農業普及所</t>
    <rPh sb="0" eb="2">
      <t>アイヅ</t>
    </rPh>
    <rPh sb="2" eb="4">
      <t>ノウリン</t>
    </rPh>
    <rPh sb="4" eb="6">
      <t>ジム</t>
    </rPh>
    <rPh sb="6" eb="7">
      <t>ショ</t>
    </rPh>
    <rPh sb="8" eb="11">
      <t>キタカタ</t>
    </rPh>
    <rPh sb="11" eb="13">
      <t>ノウギョウ</t>
    </rPh>
    <rPh sb="13" eb="15">
      <t>フキュウ</t>
    </rPh>
    <rPh sb="15" eb="16">
      <t>ショ</t>
    </rPh>
    <phoneticPr fontId="16"/>
  </si>
  <si>
    <t>喜多方市松山町鳥見山</t>
    <rPh sb="0" eb="3">
      <t>キタカタ</t>
    </rPh>
    <rPh sb="3" eb="4">
      <t>シ</t>
    </rPh>
    <rPh sb="4" eb="7">
      <t>マツヤママチ</t>
    </rPh>
    <rPh sb="7" eb="8">
      <t>トリ</t>
    </rPh>
    <rPh sb="8" eb="10">
      <t>ミヤマ</t>
    </rPh>
    <phoneticPr fontId="16"/>
  </si>
  <si>
    <t>期間：3日間以内に限る</t>
  </si>
  <si>
    <t>会津農林事務所
会津坂下農業普及所</t>
    <rPh sb="0" eb="2">
      <t>アイヅ</t>
    </rPh>
    <rPh sb="2" eb="4">
      <t>ノウリン</t>
    </rPh>
    <rPh sb="4" eb="7">
      <t>ジムショ</t>
    </rPh>
    <rPh sb="8" eb="12">
      <t>アイヅバンゲ</t>
    </rPh>
    <rPh sb="12" eb="14">
      <t>ノウギョウ</t>
    </rPh>
    <rPh sb="14" eb="16">
      <t>フキュウ</t>
    </rPh>
    <rPh sb="16" eb="17">
      <t>ショ</t>
    </rPh>
    <phoneticPr fontId="16"/>
  </si>
  <si>
    <t>河沼郡会津坂下町見明</t>
    <rPh sb="0" eb="3">
      <t>カワヌマグン</t>
    </rPh>
    <rPh sb="3" eb="8">
      <t>アイヅバンゲマチ</t>
    </rPh>
    <rPh sb="8" eb="9">
      <t>オオミ</t>
    </rPh>
    <rPh sb="9" eb="10">
      <t>アキラ</t>
    </rPh>
    <phoneticPr fontId="16"/>
  </si>
  <si>
    <t>地域の農林業振興に関する業務</t>
    <rPh sb="0" eb="2">
      <t>チイキ</t>
    </rPh>
    <rPh sb="3" eb="6">
      <t>ノウリンギョウ</t>
    </rPh>
    <rPh sb="6" eb="8">
      <t>シンコウ</t>
    </rPh>
    <rPh sb="9" eb="10">
      <t>カン</t>
    </rPh>
    <rPh sb="12" eb="14">
      <t>ギョウム</t>
    </rPh>
    <phoneticPr fontId="16"/>
  </si>
  <si>
    <t>同時に受入可能な人数は各月1名まで</t>
    <rPh sb="11" eb="13">
      <t>カクツキ</t>
    </rPh>
    <phoneticPr fontId="16"/>
  </si>
  <si>
    <t>南会津農林事務所
農業振興普及部</t>
    <rPh sb="0" eb="3">
      <t>ミナミアイヅ</t>
    </rPh>
    <rPh sb="3" eb="5">
      <t>ノウリン</t>
    </rPh>
    <rPh sb="5" eb="8">
      <t>ジムショ</t>
    </rPh>
    <rPh sb="9" eb="11">
      <t>ノウギョウ</t>
    </rPh>
    <rPh sb="11" eb="13">
      <t>シンコウ</t>
    </rPh>
    <rPh sb="13" eb="15">
      <t>フキュウ</t>
    </rPh>
    <rPh sb="15" eb="16">
      <t>ブ</t>
    </rPh>
    <phoneticPr fontId="16"/>
  </si>
  <si>
    <t>農学・理学（生物系）の大学生（ただし、畜産以外）</t>
    <rPh sb="0" eb="2">
      <t>ノウガク</t>
    </rPh>
    <rPh sb="3" eb="5">
      <t>リガク</t>
    </rPh>
    <rPh sb="6" eb="9">
      <t>セイブツケイ</t>
    </rPh>
    <rPh sb="11" eb="14">
      <t>ダイガクセイ</t>
    </rPh>
    <rPh sb="19" eb="21">
      <t>チクサン</t>
    </rPh>
    <rPh sb="21" eb="23">
      <t>イガイ</t>
    </rPh>
    <phoneticPr fontId="16"/>
  </si>
  <si>
    <t>南会津農林事務所
農村整備部</t>
    <rPh sb="0" eb="3">
      <t>ミナミアイヅ</t>
    </rPh>
    <rPh sb="3" eb="5">
      <t>ノウリン</t>
    </rPh>
    <rPh sb="5" eb="8">
      <t>ジムショ</t>
    </rPh>
    <rPh sb="9" eb="11">
      <t>ノウソン</t>
    </rPh>
    <rPh sb="11" eb="14">
      <t>セイビブ</t>
    </rPh>
    <phoneticPr fontId="16"/>
  </si>
  <si>
    <t>森林整備（県営林、保安林）、緊急時モニタリング、治山・林道事業等に関する業務</t>
  </si>
  <si>
    <t>南会津農林事務所
森林林業部</t>
    <rPh sb="0" eb="8">
      <t>m</t>
    </rPh>
    <rPh sb="9" eb="14">
      <t>s</t>
    </rPh>
    <phoneticPr fontId="16"/>
  </si>
  <si>
    <t>期間：5日間（1週）以内に限る</t>
    <phoneticPr fontId="16"/>
  </si>
  <si>
    <t>農業農村整備事業における調査計画に関する業務、業務実施に関する基礎技術及び現場監督等の習得、津波被災農地・農業用施設等の災害復旧・復興に関する業務、原子力災害地域における農業農村整備の現地研修</t>
    <rPh sb="46" eb="48">
      <t>ツナミ</t>
    </rPh>
    <rPh sb="48" eb="50">
      <t>ヒサイ</t>
    </rPh>
    <rPh sb="50" eb="52">
      <t>ノウチ</t>
    </rPh>
    <rPh sb="53" eb="56">
      <t>ノウギョウヨウ</t>
    </rPh>
    <rPh sb="56" eb="58">
      <t>シセツ</t>
    </rPh>
    <rPh sb="58" eb="59">
      <t>トウ</t>
    </rPh>
    <rPh sb="60" eb="62">
      <t>サイガイ</t>
    </rPh>
    <rPh sb="62" eb="64">
      <t>フッキュウ</t>
    </rPh>
    <rPh sb="65" eb="67">
      <t>フッコウ</t>
    </rPh>
    <rPh sb="68" eb="69">
      <t>カン</t>
    </rPh>
    <rPh sb="71" eb="73">
      <t>ギョウム</t>
    </rPh>
    <phoneticPr fontId="16"/>
  </si>
  <si>
    <t>相双農林事務所
農村整備部</t>
    <rPh sb="0" eb="2">
      <t>ソウソウ</t>
    </rPh>
    <rPh sb="2" eb="4">
      <t>ノウリン</t>
    </rPh>
    <rPh sb="4" eb="7">
      <t>ジムショ</t>
    </rPh>
    <rPh sb="8" eb="10">
      <t>ノウソン</t>
    </rPh>
    <rPh sb="10" eb="13">
      <t>セイビブ</t>
    </rPh>
    <phoneticPr fontId="16"/>
  </si>
  <si>
    <t>森林整備、治山・海岸防災林・林道事業等に関する業務</t>
    <rPh sb="0" eb="2">
      <t>シンリン</t>
    </rPh>
    <rPh sb="2" eb="4">
      <t>セイビ</t>
    </rPh>
    <rPh sb="5" eb="7">
      <t>チサン</t>
    </rPh>
    <rPh sb="8" eb="10">
      <t>カイガン</t>
    </rPh>
    <rPh sb="10" eb="12">
      <t>ボウサイ</t>
    </rPh>
    <rPh sb="12" eb="13">
      <t>バヤシ</t>
    </rPh>
    <rPh sb="14" eb="16">
      <t>リンドウ</t>
    </rPh>
    <rPh sb="16" eb="18">
      <t>ジギョウ</t>
    </rPh>
    <rPh sb="18" eb="19">
      <t>トウ</t>
    </rPh>
    <rPh sb="20" eb="21">
      <t>カン</t>
    </rPh>
    <rPh sb="23" eb="25">
      <t>ギョウム</t>
    </rPh>
    <phoneticPr fontId="13"/>
  </si>
  <si>
    <t>相双農林事務所
森林林業部</t>
    <rPh sb="0" eb="2">
      <t>ソウソウ</t>
    </rPh>
    <rPh sb="2" eb="4">
      <t>ノウリン</t>
    </rPh>
    <rPh sb="4" eb="6">
      <t>ジム</t>
    </rPh>
    <rPh sb="6" eb="7">
      <t>ショ</t>
    </rPh>
    <rPh sb="8" eb="10">
      <t>シンリン</t>
    </rPh>
    <rPh sb="10" eb="12">
      <t>リンギョウ</t>
    </rPh>
    <rPh sb="12" eb="13">
      <t>ブ</t>
    </rPh>
    <phoneticPr fontId="13"/>
  </si>
  <si>
    <t>いわき農林事務所
企画部</t>
    <rPh sb="3" eb="5">
      <t>ノウリン</t>
    </rPh>
    <rPh sb="5" eb="8">
      <t>ジムショ</t>
    </rPh>
    <rPh sb="9" eb="12">
      <t>キカクブ</t>
    </rPh>
    <phoneticPr fontId="16"/>
  </si>
  <si>
    <t>5日以内（同時に受入可能な人数は1名まで）</t>
    <rPh sb="1" eb="4">
      <t>ニチイナイ</t>
    </rPh>
    <rPh sb="5" eb="7">
      <t>ドウジ</t>
    </rPh>
    <rPh sb="8" eb="10">
      <t>ウケイレ</t>
    </rPh>
    <rPh sb="10" eb="12">
      <t>カノウ</t>
    </rPh>
    <rPh sb="13" eb="15">
      <t>ニンズウ</t>
    </rPh>
    <rPh sb="17" eb="18">
      <t>メイ</t>
    </rPh>
    <phoneticPr fontId="16"/>
  </si>
  <si>
    <t>協同農業普及事業（普及指導員の現地指導に同行し、作物、野菜、果樹、花き、畜産の技術・経営指導手法を研修）</t>
    <rPh sb="0" eb="2">
      <t>キョウドウ</t>
    </rPh>
    <rPh sb="2" eb="4">
      <t>ノウギョウ</t>
    </rPh>
    <rPh sb="4" eb="6">
      <t>フキュウ</t>
    </rPh>
    <rPh sb="6" eb="8">
      <t>ジギョウ</t>
    </rPh>
    <rPh sb="9" eb="11">
      <t>フキュウ</t>
    </rPh>
    <rPh sb="11" eb="13">
      <t>シドウ</t>
    </rPh>
    <rPh sb="13" eb="14">
      <t>イン</t>
    </rPh>
    <rPh sb="15" eb="17">
      <t>ゲンチ</t>
    </rPh>
    <rPh sb="17" eb="19">
      <t>シドウ</t>
    </rPh>
    <rPh sb="20" eb="22">
      <t>ドウコウ</t>
    </rPh>
    <rPh sb="24" eb="26">
      <t>サクモツ</t>
    </rPh>
    <rPh sb="27" eb="29">
      <t>ヤサイ</t>
    </rPh>
    <rPh sb="30" eb="32">
      <t>カジュ</t>
    </rPh>
    <rPh sb="33" eb="34">
      <t>カ</t>
    </rPh>
    <rPh sb="36" eb="38">
      <t>チクサン</t>
    </rPh>
    <rPh sb="39" eb="41">
      <t>ギジュツ</t>
    </rPh>
    <rPh sb="42" eb="44">
      <t>ケイエイ</t>
    </rPh>
    <rPh sb="44" eb="46">
      <t>シドウ</t>
    </rPh>
    <rPh sb="46" eb="48">
      <t>シュホウ</t>
    </rPh>
    <rPh sb="49" eb="51">
      <t>ケンシュウ</t>
    </rPh>
    <phoneticPr fontId="16"/>
  </si>
  <si>
    <t>いわき農林事務所
農業振興普及部</t>
    <rPh sb="3" eb="5">
      <t>ノウリン</t>
    </rPh>
    <rPh sb="5" eb="8">
      <t>ジムショ</t>
    </rPh>
    <rPh sb="9" eb="11">
      <t>ノウギョウ</t>
    </rPh>
    <rPh sb="11" eb="13">
      <t>シンコウ</t>
    </rPh>
    <rPh sb="13" eb="15">
      <t>フキュウ</t>
    </rPh>
    <rPh sb="15" eb="16">
      <t>ブ</t>
    </rPh>
    <phoneticPr fontId="16"/>
  </si>
  <si>
    <t>・5日以内
・農学・理学（生物系）大学生</t>
    <rPh sb="2" eb="3">
      <t>ニチ</t>
    </rPh>
    <rPh sb="3" eb="5">
      <t>イナイ</t>
    </rPh>
    <rPh sb="7" eb="9">
      <t>ノウガク</t>
    </rPh>
    <rPh sb="10" eb="12">
      <t>リガク</t>
    </rPh>
    <rPh sb="13" eb="16">
      <t>セイブツケイ</t>
    </rPh>
    <rPh sb="17" eb="20">
      <t>ダイガクセイ</t>
    </rPh>
    <phoneticPr fontId="16"/>
  </si>
  <si>
    <t>いわき農林事務所
農村整備部</t>
    <rPh sb="3" eb="5">
      <t>ノウリン</t>
    </rPh>
    <rPh sb="5" eb="8">
      <t>ジムショ</t>
    </rPh>
    <rPh sb="9" eb="11">
      <t>ノウソン</t>
    </rPh>
    <rPh sb="11" eb="14">
      <t>セイビブ</t>
    </rPh>
    <phoneticPr fontId="16"/>
  </si>
  <si>
    <t>いわき農林事務所
森林林業部</t>
    <rPh sb="3" eb="5">
      <t>ノウリン</t>
    </rPh>
    <rPh sb="5" eb="8">
      <t>ジムショ</t>
    </rPh>
    <rPh sb="9" eb="11">
      <t>シンリン</t>
    </rPh>
    <rPh sb="11" eb="14">
      <t>リンギョウブ</t>
    </rPh>
    <phoneticPr fontId="16"/>
  </si>
  <si>
    <t>水産</t>
    <rPh sb="0" eb="2">
      <t>スイサン</t>
    </rPh>
    <phoneticPr fontId="16"/>
  </si>
  <si>
    <t>漁業認可及び漁船登録に関する事業、漁業復興及び漁業担い手対策に関する事業</t>
    <rPh sb="0" eb="2">
      <t>ギョギョウ</t>
    </rPh>
    <rPh sb="2" eb="4">
      <t>ニンカ</t>
    </rPh>
    <rPh sb="4" eb="5">
      <t>オヨ</t>
    </rPh>
    <rPh sb="6" eb="8">
      <t>ギョセン</t>
    </rPh>
    <rPh sb="8" eb="10">
      <t>トウロク</t>
    </rPh>
    <rPh sb="11" eb="12">
      <t>カン</t>
    </rPh>
    <rPh sb="14" eb="16">
      <t>ジギョウ</t>
    </rPh>
    <rPh sb="17" eb="19">
      <t>ギョギョウ</t>
    </rPh>
    <rPh sb="19" eb="21">
      <t>フッコウ</t>
    </rPh>
    <rPh sb="21" eb="22">
      <t>オヨ</t>
    </rPh>
    <rPh sb="23" eb="25">
      <t>ギョギョウ</t>
    </rPh>
    <rPh sb="25" eb="26">
      <t>ニナ</t>
    </rPh>
    <rPh sb="27" eb="28">
      <t>テ</t>
    </rPh>
    <rPh sb="28" eb="30">
      <t>タイサク</t>
    </rPh>
    <rPh sb="31" eb="32">
      <t>カン</t>
    </rPh>
    <rPh sb="34" eb="36">
      <t>ジギョウ</t>
    </rPh>
    <phoneticPr fontId="16"/>
  </si>
  <si>
    <t>水産事務所</t>
    <rPh sb="0" eb="2">
      <t>スイサン</t>
    </rPh>
    <rPh sb="2" eb="5">
      <t>ジムショ</t>
    </rPh>
    <phoneticPr fontId="16"/>
  </si>
  <si>
    <t>3日以内</t>
    <phoneticPr fontId="16"/>
  </si>
  <si>
    <t>家畜衛生</t>
    <rPh sb="0" eb="2">
      <t>カチク</t>
    </rPh>
    <rPh sb="2" eb="4">
      <t>エイセイ</t>
    </rPh>
    <phoneticPr fontId="16"/>
  </si>
  <si>
    <t>家畜疾病の検査・診断技術、家畜衛生行政一般</t>
    <rPh sb="0" eb="2">
      <t>カチク</t>
    </rPh>
    <rPh sb="2" eb="4">
      <t>シッペイ</t>
    </rPh>
    <rPh sb="5" eb="7">
      <t>ケンサ</t>
    </rPh>
    <rPh sb="8" eb="10">
      <t>シンダン</t>
    </rPh>
    <rPh sb="10" eb="12">
      <t>ギジュツ</t>
    </rPh>
    <rPh sb="13" eb="15">
      <t>カチク</t>
    </rPh>
    <rPh sb="15" eb="17">
      <t>エイセイ</t>
    </rPh>
    <rPh sb="17" eb="19">
      <t>ギョウセイ</t>
    </rPh>
    <rPh sb="19" eb="21">
      <t>イッパン</t>
    </rPh>
    <phoneticPr fontId="16"/>
  </si>
  <si>
    <t>中央家畜保健衛生所</t>
    <rPh sb="0" eb="2">
      <t>チュウオウ</t>
    </rPh>
    <rPh sb="2" eb="4">
      <t>カチク</t>
    </rPh>
    <rPh sb="4" eb="6">
      <t>ホケン</t>
    </rPh>
    <rPh sb="6" eb="9">
      <t>エイセイショ</t>
    </rPh>
    <phoneticPr fontId="16"/>
  </si>
  <si>
    <t>石川郡玉川村岩法寺</t>
    <phoneticPr fontId="16"/>
  </si>
  <si>
    <t>獣医師免許取得予定の獣医学生</t>
    <rPh sb="0" eb="3">
      <t>ジュウイシ</t>
    </rPh>
    <rPh sb="3" eb="5">
      <t>メンキョ</t>
    </rPh>
    <rPh sb="5" eb="7">
      <t>シュトク</t>
    </rPh>
    <rPh sb="7" eb="9">
      <t>ヨテイ</t>
    </rPh>
    <rPh sb="10" eb="13">
      <t>ジュウイガク</t>
    </rPh>
    <rPh sb="13" eb="14">
      <t>セイ</t>
    </rPh>
    <phoneticPr fontId="16"/>
  </si>
  <si>
    <t>県北家畜保健衛生所</t>
    <rPh sb="0" eb="2">
      <t>ケンホク</t>
    </rPh>
    <rPh sb="2" eb="4">
      <t>カチク</t>
    </rPh>
    <rPh sb="4" eb="6">
      <t>ホケン</t>
    </rPh>
    <rPh sb="6" eb="9">
      <t>エイセイジョ</t>
    </rPh>
    <phoneticPr fontId="16"/>
  </si>
  <si>
    <t>福島市東浜町</t>
    <rPh sb="0" eb="3">
      <t>フクシマシ</t>
    </rPh>
    <rPh sb="3" eb="6">
      <t>ヒガシハマチョウ</t>
    </rPh>
    <phoneticPr fontId="16"/>
  </si>
  <si>
    <t>会津家畜保健衛生所</t>
    <rPh sb="0" eb="2">
      <t>アイズ</t>
    </rPh>
    <rPh sb="2" eb="4">
      <t>カチク</t>
    </rPh>
    <rPh sb="4" eb="6">
      <t>ホケン</t>
    </rPh>
    <rPh sb="6" eb="9">
      <t>エイセイジョ</t>
    </rPh>
    <phoneticPr fontId="16"/>
  </si>
  <si>
    <t>会津若松市高野町</t>
    <rPh sb="0" eb="5">
      <t>アイズワカマツシ</t>
    </rPh>
    <rPh sb="5" eb="7">
      <t>コウヤ</t>
    </rPh>
    <rPh sb="7" eb="8">
      <t>チョウ</t>
    </rPh>
    <phoneticPr fontId="16"/>
  </si>
  <si>
    <t xml:space="preserve">2
</t>
    <phoneticPr fontId="16"/>
  </si>
  <si>
    <t>獣医師免許取得予定の獣医学生
同時に受入可能な人数は1名まで</t>
    <rPh sb="0" eb="3">
      <t>ジュウイシ</t>
    </rPh>
    <rPh sb="3" eb="5">
      <t>メンキョ</t>
    </rPh>
    <rPh sb="5" eb="7">
      <t>シュトク</t>
    </rPh>
    <rPh sb="7" eb="9">
      <t>ヨテイ</t>
    </rPh>
    <rPh sb="10" eb="13">
      <t>ジュウイガク</t>
    </rPh>
    <rPh sb="13" eb="14">
      <t>セイ</t>
    </rPh>
    <rPh sb="15" eb="17">
      <t>ドウジ</t>
    </rPh>
    <rPh sb="18" eb="20">
      <t>ウケイレ</t>
    </rPh>
    <rPh sb="20" eb="22">
      <t>カノウ</t>
    </rPh>
    <rPh sb="23" eb="25">
      <t>ニンズウ</t>
    </rPh>
    <rPh sb="27" eb="28">
      <t>メイ</t>
    </rPh>
    <phoneticPr fontId="16"/>
  </si>
  <si>
    <t>相双家畜保健衛生所</t>
    <rPh sb="0" eb="2">
      <t>ソウソウ</t>
    </rPh>
    <rPh sb="2" eb="4">
      <t>カチク</t>
    </rPh>
    <rPh sb="4" eb="6">
      <t>ホケン</t>
    </rPh>
    <rPh sb="6" eb="9">
      <t>エイセイジョ</t>
    </rPh>
    <phoneticPr fontId="16"/>
  </si>
  <si>
    <t>南相馬市原町区高見町</t>
    <rPh sb="0" eb="4">
      <t>ミナミソウマシ</t>
    </rPh>
    <rPh sb="4" eb="7">
      <t>ハラマチク</t>
    </rPh>
    <rPh sb="7" eb="10">
      <t>タカミチョウ</t>
    </rPh>
    <phoneticPr fontId="16"/>
  </si>
  <si>
    <t>農業振興</t>
    <rPh sb="0" eb="4">
      <t>ノウギョウシンコウ</t>
    </rPh>
    <phoneticPr fontId="16"/>
  </si>
  <si>
    <t>農作物の病害虫防除に関する試験研究（実習・講義）</t>
    <rPh sb="0" eb="3">
      <t>ノウサクブツ</t>
    </rPh>
    <rPh sb="4" eb="7">
      <t>ビョウガイチュウ</t>
    </rPh>
    <rPh sb="7" eb="9">
      <t>ボウジョ</t>
    </rPh>
    <rPh sb="10" eb="11">
      <t>カン</t>
    </rPh>
    <rPh sb="13" eb="15">
      <t>シケン</t>
    </rPh>
    <rPh sb="15" eb="17">
      <t>ケンキュウ</t>
    </rPh>
    <rPh sb="18" eb="20">
      <t>ジッシュウ</t>
    </rPh>
    <rPh sb="21" eb="23">
      <t>コウギ</t>
    </rPh>
    <phoneticPr fontId="16"/>
  </si>
  <si>
    <t>農業総合センター
生産環境部作物保護科</t>
    <rPh sb="0" eb="2">
      <t>ノウギョウ</t>
    </rPh>
    <rPh sb="2" eb="4">
      <t>ソウゴウ</t>
    </rPh>
    <rPh sb="9" eb="11">
      <t>セイサン</t>
    </rPh>
    <rPh sb="11" eb="14">
      <t>カンキョウブ</t>
    </rPh>
    <rPh sb="14" eb="16">
      <t>サクモツ</t>
    </rPh>
    <rPh sb="16" eb="19">
      <t>ホゴカ</t>
    </rPh>
    <phoneticPr fontId="16"/>
  </si>
  <si>
    <t>郡山市日和田町</t>
    <rPh sb="0" eb="3">
      <t>コオリヤマシ</t>
    </rPh>
    <rPh sb="3" eb="7">
      <t>ヒワダマチ</t>
    </rPh>
    <phoneticPr fontId="16"/>
  </si>
  <si>
    <t>水稲、畑作物、野菜、花きの栽培技術、品種開発（水稲、野菜、花き）に関する試験研究</t>
    <rPh sb="0" eb="2">
      <t>スイトウ</t>
    </rPh>
    <rPh sb="3" eb="6">
      <t>ハタサクモツ</t>
    </rPh>
    <rPh sb="7" eb="9">
      <t>ヤサイ</t>
    </rPh>
    <rPh sb="10" eb="11">
      <t>カ</t>
    </rPh>
    <rPh sb="13" eb="15">
      <t>サイバイ</t>
    </rPh>
    <rPh sb="15" eb="17">
      <t>ギジュツ</t>
    </rPh>
    <rPh sb="18" eb="20">
      <t>ヒンシュ</t>
    </rPh>
    <rPh sb="20" eb="22">
      <t>カイハツ</t>
    </rPh>
    <rPh sb="23" eb="25">
      <t>スイトウ</t>
    </rPh>
    <rPh sb="26" eb="28">
      <t>ヤサイ</t>
    </rPh>
    <rPh sb="29" eb="30">
      <t>カ</t>
    </rPh>
    <rPh sb="33" eb="34">
      <t>カン</t>
    </rPh>
    <rPh sb="36" eb="38">
      <t>シケン</t>
    </rPh>
    <rPh sb="38" eb="40">
      <t>ケンキュウ</t>
    </rPh>
    <phoneticPr fontId="16"/>
  </si>
  <si>
    <t>農業総合センター
作物園芸部</t>
    <rPh sb="0" eb="2">
      <t>ノウギョウ</t>
    </rPh>
    <rPh sb="2" eb="4">
      <t>ソウゴウ</t>
    </rPh>
    <rPh sb="9" eb="11">
      <t>サクモツ</t>
    </rPh>
    <rPh sb="11" eb="13">
      <t>エンゲイ</t>
    </rPh>
    <rPh sb="13" eb="14">
      <t>ブ</t>
    </rPh>
    <phoneticPr fontId="16"/>
  </si>
  <si>
    <t>農学・理学（生物系）大学生
※原則1回の受入は1名のみ。期間中トータルの受入人数3名まで</t>
    <rPh sb="0" eb="2">
      <t>ノウガク</t>
    </rPh>
    <rPh sb="3" eb="5">
      <t>リガク</t>
    </rPh>
    <rPh sb="6" eb="8">
      <t>セイブツ</t>
    </rPh>
    <rPh sb="8" eb="9">
      <t>ケイ</t>
    </rPh>
    <rPh sb="10" eb="13">
      <t>ダイガクセイ</t>
    </rPh>
    <rPh sb="15" eb="17">
      <t>ゲンソク</t>
    </rPh>
    <phoneticPr fontId="16"/>
  </si>
  <si>
    <t>農地土壌の土壌診断、土壌分析（実習・講義）</t>
    <rPh sb="0" eb="4">
      <t>ノウチドジョウ</t>
    </rPh>
    <rPh sb="5" eb="9">
      <t>ドジョウシンダン</t>
    </rPh>
    <rPh sb="10" eb="14">
      <t>ドジョウブンセキ</t>
    </rPh>
    <rPh sb="15" eb="17">
      <t>ジッシュウ</t>
    </rPh>
    <rPh sb="18" eb="20">
      <t>コウギ</t>
    </rPh>
    <phoneticPr fontId="16"/>
  </si>
  <si>
    <t>農業総合センター
生産環境部　環境・作物栄養科</t>
    <rPh sb="0" eb="2">
      <t>ノウギョウ</t>
    </rPh>
    <rPh sb="2" eb="4">
      <t>ソウゴウ</t>
    </rPh>
    <rPh sb="9" eb="11">
      <t>セイサン</t>
    </rPh>
    <rPh sb="11" eb="14">
      <t>カンキョウブ</t>
    </rPh>
    <rPh sb="15" eb="17">
      <t>カンキョウ</t>
    </rPh>
    <rPh sb="18" eb="20">
      <t>サクモツ</t>
    </rPh>
    <rPh sb="20" eb="22">
      <t>エイヨウ</t>
    </rPh>
    <rPh sb="22" eb="23">
      <t>カ</t>
    </rPh>
    <phoneticPr fontId="16"/>
  </si>
  <si>
    <t>農作物の野生鳥獣被害対策に関する試験研究</t>
    <rPh sb="0" eb="3">
      <t>ノウサクブツ</t>
    </rPh>
    <rPh sb="4" eb="6">
      <t>ヤセイ</t>
    </rPh>
    <rPh sb="6" eb="8">
      <t>チョウジュウ</t>
    </rPh>
    <rPh sb="8" eb="10">
      <t>ヒガイ</t>
    </rPh>
    <rPh sb="10" eb="12">
      <t>タイサク</t>
    </rPh>
    <rPh sb="13" eb="14">
      <t>カン</t>
    </rPh>
    <rPh sb="16" eb="18">
      <t>シケン</t>
    </rPh>
    <rPh sb="18" eb="20">
      <t>ケンキュウ</t>
    </rPh>
    <phoneticPr fontId="23"/>
  </si>
  <si>
    <t>農業総合センター
企画経営部</t>
    <rPh sb="0" eb="2">
      <t>ノウギョウ</t>
    </rPh>
    <rPh sb="2" eb="4">
      <t>ソウゴウ</t>
    </rPh>
    <rPh sb="9" eb="11">
      <t>キカク</t>
    </rPh>
    <rPh sb="11" eb="14">
      <t>ケイエイブ</t>
    </rPh>
    <phoneticPr fontId="23"/>
  </si>
  <si>
    <t>郡山市日和田町</t>
    <rPh sb="0" eb="3">
      <t>コオリヤマシ</t>
    </rPh>
    <rPh sb="3" eb="7">
      <t>ヒワダマチ</t>
    </rPh>
    <phoneticPr fontId="23"/>
  </si>
  <si>
    <t>農学・理学（生物系）大学生</t>
    <rPh sb="0" eb="2">
      <t>ノウガク</t>
    </rPh>
    <rPh sb="3" eb="5">
      <t>リガク</t>
    </rPh>
    <rPh sb="6" eb="9">
      <t>セイブツケイ</t>
    </rPh>
    <rPh sb="10" eb="13">
      <t>ダイガクセイ</t>
    </rPh>
    <phoneticPr fontId="23"/>
  </si>
  <si>
    <t>果樹の栽培管理技術に関する試験研究（モモ、リンゴ、ナシ）</t>
    <rPh sb="0" eb="2">
      <t>カジュ</t>
    </rPh>
    <rPh sb="3" eb="5">
      <t>サイバイ</t>
    </rPh>
    <rPh sb="5" eb="7">
      <t>カンリ</t>
    </rPh>
    <rPh sb="7" eb="9">
      <t>ギジュツ</t>
    </rPh>
    <rPh sb="10" eb="11">
      <t>カン</t>
    </rPh>
    <rPh sb="13" eb="15">
      <t>シケン</t>
    </rPh>
    <rPh sb="15" eb="17">
      <t>ケンキュウ</t>
    </rPh>
    <phoneticPr fontId="16"/>
  </si>
  <si>
    <t>農業総合センター
果樹研究所</t>
    <rPh sb="0" eb="2">
      <t>ノウギョウ</t>
    </rPh>
    <rPh sb="2" eb="4">
      <t>ソウゴウ</t>
    </rPh>
    <rPh sb="9" eb="14">
      <t>カジュケンキュウショ</t>
    </rPh>
    <phoneticPr fontId="16"/>
  </si>
  <si>
    <t>福島市飯坂町平野</t>
    <rPh sb="0" eb="3">
      <t>フクシマシ</t>
    </rPh>
    <rPh sb="3" eb="6">
      <t>イイザカマチ</t>
    </rPh>
    <rPh sb="6" eb="8">
      <t>ヒラノ</t>
    </rPh>
    <phoneticPr fontId="16"/>
  </si>
  <si>
    <t>農学・理学（生物系）の大学生
※同時受け入れ2名可。期間中トータルの受入人数2名まで</t>
    <rPh sb="0" eb="2">
      <t>ノウガク</t>
    </rPh>
    <rPh sb="3" eb="5">
      <t>リガク</t>
    </rPh>
    <rPh sb="6" eb="9">
      <t>セイブツケイ</t>
    </rPh>
    <rPh sb="11" eb="14">
      <t>ダイガクセイ</t>
    </rPh>
    <rPh sb="16" eb="18">
      <t>ドウジ</t>
    </rPh>
    <rPh sb="18" eb="19">
      <t>ウ</t>
    </rPh>
    <rPh sb="20" eb="21">
      <t>イ</t>
    </rPh>
    <rPh sb="23" eb="24">
      <t>メイ</t>
    </rPh>
    <rPh sb="24" eb="25">
      <t>カ</t>
    </rPh>
    <rPh sb="26" eb="29">
      <t>キカンチュウ</t>
    </rPh>
    <rPh sb="34" eb="36">
      <t>ウケイレ</t>
    </rPh>
    <rPh sb="36" eb="38">
      <t>ニンズウ</t>
    </rPh>
    <rPh sb="39" eb="40">
      <t>メイ</t>
    </rPh>
    <phoneticPr fontId="16"/>
  </si>
  <si>
    <t>畜産</t>
    <rPh sb="0" eb="2">
      <t>チクサン</t>
    </rPh>
    <phoneticPr fontId="16"/>
  </si>
  <si>
    <t>畜産に係る試験研究、家畜飼養（肉用牛・乳用牛）並びに飼料作物生産管理</t>
    <rPh sb="0" eb="2">
      <t>チクサン</t>
    </rPh>
    <rPh sb="3" eb="4">
      <t>カカ</t>
    </rPh>
    <rPh sb="5" eb="7">
      <t>シケン</t>
    </rPh>
    <rPh sb="7" eb="9">
      <t>ケンキュウ</t>
    </rPh>
    <rPh sb="10" eb="12">
      <t>カチク</t>
    </rPh>
    <rPh sb="12" eb="14">
      <t>シヨウ</t>
    </rPh>
    <rPh sb="15" eb="18">
      <t>ニクヨウギュウ</t>
    </rPh>
    <rPh sb="19" eb="21">
      <t>ニュウヨウ</t>
    </rPh>
    <rPh sb="21" eb="22">
      <t>ギュウ</t>
    </rPh>
    <rPh sb="23" eb="24">
      <t>ナラ</t>
    </rPh>
    <rPh sb="26" eb="28">
      <t>シリョウ</t>
    </rPh>
    <rPh sb="28" eb="30">
      <t>サクモツ</t>
    </rPh>
    <rPh sb="30" eb="32">
      <t>セイサン</t>
    </rPh>
    <rPh sb="32" eb="34">
      <t>カンリ</t>
    </rPh>
    <phoneticPr fontId="16"/>
  </si>
  <si>
    <t>農業総合センター
畜産研究所</t>
    <rPh sb="0" eb="2">
      <t>ノウギョウ</t>
    </rPh>
    <rPh sb="2" eb="4">
      <t>ソウゴウ</t>
    </rPh>
    <rPh sb="9" eb="11">
      <t>チクサン</t>
    </rPh>
    <rPh sb="11" eb="14">
      <t>ケンキュウショ</t>
    </rPh>
    <phoneticPr fontId="16"/>
  </si>
  <si>
    <t>畜産関係就職希望、農学・獣医学の大学生
※実習前の1週間に畜産農場への立ち入りをしないこと。</t>
    <rPh sb="21" eb="23">
      <t>ジッシュウ</t>
    </rPh>
    <rPh sb="23" eb="24">
      <t>マエ</t>
    </rPh>
    <rPh sb="26" eb="28">
      <t>シュウカン</t>
    </rPh>
    <rPh sb="29" eb="31">
      <t>チクサン</t>
    </rPh>
    <rPh sb="31" eb="33">
      <t>ノウジョウ</t>
    </rPh>
    <rPh sb="35" eb="36">
      <t>タ</t>
    </rPh>
    <rPh sb="37" eb="38">
      <t>イ</t>
    </rPh>
    <phoneticPr fontId="16"/>
  </si>
  <si>
    <t>水稲や果樹等の栽培管理技術に関する試験研究（実習）</t>
    <rPh sb="3" eb="5">
      <t>カジュ</t>
    </rPh>
    <phoneticPr fontId="16"/>
  </si>
  <si>
    <t>農業総合センター
会津地域研究所</t>
  </si>
  <si>
    <t>河沼郡会津坂下町見明</t>
    <phoneticPr fontId="16"/>
  </si>
  <si>
    <t>農学・理学（生物系）大学生
※自家用車で通勤できる方</t>
    <phoneticPr fontId="16"/>
  </si>
  <si>
    <t>農作物の栽培管理技術に関する試験研究（実習）</t>
  </si>
  <si>
    <t>農業総合センター
浜地域研究所</t>
    <rPh sb="9" eb="10">
      <t>ハマ</t>
    </rPh>
    <phoneticPr fontId="16"/>
  </si>
  <si>
    <t>相馬市成田</t>
    <rPh sb="0" eb="3">
      <t>ソウマシ</t>
    </rPh>
    <rPh sb="3" eb="5">
      <t>ナリタ</t>
    </rPh>
    <phoneticPr fontId="16"/>
  </si>
  <si>
    <t>農学・理学（生物系）大学生　
※自家用車で通勤できる方</t>
    <rPh sb="16" eb="20">
      <t>ジカヨウシャ</t>
    </rPh>
    <rPh sb="21" eb="23">
      <t>ツウキン</t>
    </rPh>
    <rPh sb="26" eb="27">
      <t>カタ</t>
    </rPh>
    <phoneticPr fontId="16"/>
  </si>
  <si>
    <t>避難地域等の営農再開に向けた実証研究（現地実証研究に同行し調査手法を研修）
（場内ほ場実習無し、非公開データの守秘必要）</t>
    <rPh sb="0" eb="2">
      <t>ヒナン</t>
    </rPh>
    <rPh sb="2" eb="4">
      <t>チイキ</t>
    </rPh>
    <rPh sb="4" eb="5">
      <t>トウ</t>
    </rPh>
    <rPh sb="6" eb="8">
      <t>エイノウ</t>
    </rPh>
    <rPh sb="8" eb="10">
      <t>サイカイ</t>
    </rPh>
    <rPh sb="11" eb="12">
      <t>ム</t>
    </rPh>
    <rPh sb="14" eb="16">
      <t>ジッショウ</t>
    </rPh>
    <rPh sb="16" eb="18">
      <t>ケンキュウ</t>
    </rPh>
    <rPh sb="19" eb="21">
      <t>ゲンチ</t>
    </rPh>
    <rPh sb="21" eb="23">
      <t>ジッショウ</t>
    </rPh>
    <rPh sb="23" eb="25">
      <t>ケンキュウ</t>
    </rPh>
    <rPh sb="26" eb="28">
      <t>ドウコウ</t>
    </rPh>
    <rPh sb="29" eb="31">
      <t>チョウサ</t>
    </rPh>
    <rPh sb="31" eb="33">
      <t>シュホウ</t>
    </rPh>
    <rPh sb="34" eb="36">
      <t>ケンシュウ</t>
    </rPh>
    <rPh sb="39" eb="41">
      <t>ジョウナイ</t>
    </rPh>
    <rPh sb="42" eb="43">
      <t>ジョウ</t>
    </rPh>
    <rPh sb="43" eb="45">
      <t>ジッシュウ</t>
    </rPh>
    <rPh sb="45" eb="46">
      <t>ナ</t>
    </rPh>
    <rPh sb="48" eb="51">
      <t>ヒコウカイ</t>
    </rPh>
    <rPh sb="55" eb="57">
      <t>シュヒ</t>
    </rPh>
    <rPh sb="57" eb="59">
      <t>ヒツヨウ</t>
    </rPh>
    <phoneticPr fontId="16"/>
  </si>
  <si>
    <t>農業総合センター
浜地域農業再生研究センター</t>
    <rPh sb="0" eb="2">
      <t>ノウギョウ</t>
    </rPh>
    <rPh sb="2" eb="4">
      <t>ソウゴウ</t>
    </rPh>
    <rPh sb="9" eb="18">
      <t>ハマチイキノウギョウサイセイケンキュウ</t>
    </rPh>
    <phoneticPr fontId="16"/>
  </si>
  <si>
    <t>南相馬市原町区萱浜</t>
    <rPh sb="0" eb="4">
      <t>ミナミソウマシ</t>
    </rPh>
    <rPh sb="4" eb="7">
      <t>ハラマチク</t>
    </rPh>
    <rPh sb="7" eb="8">
      <t>カヤ</t>
    </rPh>
    <rPh sb="8" eb="9">
      <t>ハマ</t>
    </rPh>
    <phoneticPr fontId="16"/>
  </si>
  <si>
    <t>地域のリーダーとなる農業者の育成に関する業務（講義、実習、研修等）</t>
    <rPh sb="0" eb="2">
      <t>チイキ</t>
    </rPh>
    <rPh sb="10" eb="13">
      <t>ノウギョウシャ</t>
    </rPh>
    <rPh sb="14" eb="16">
      <t>イクセイ</t>
    </rPh>
    <rPh sb="17" eb="18">
      <t>カン</t>
    </rPh>
    <rPh sb="20" eb="22">
      <t>ギョウム</t>
    </rPh>
    <rPh sb="23" eb="25">
      <t>コウギ</t>
    </rPh>
    <rPh sb="26" eb="28">
      <t>ジッシュウ</t>
    </rPh>
    <rPh sb="29" eb="31">
      <t>ケンシュウ</t>
    </rPh>
    <rPh sb="31" eb="32">
      <t>トウ</t>
    </rPh>
    <phoneticPr fontId="16"/>
  </si>
  <si>
    <t>農業総合センター
農業短期大学校</t>
    <rPh sb="0" eb="2">
      <t>ノウギョウ</t>
    </rPh>
    <rPh sb="2" eb="4">
      <t>ソウゴウ</t>
    </rPh>
    <rPh sb="9" eb="11">
      <t>ノウギョウ</t>
    </rPh>
    <rPh sb="11" eb="13">
      <t>タンキ</t>
    </rPh>
    <rPh sb="13" eb="16">
      <t>ダイガッコウ</t>
    </rPh>
    <phoneticPr fontId="16"/>
  </si>
  <si>
    <t>西白河郡矢吹町一本木</t>
    <rPh sb="0" eb="1">
      <t>ニシ</t>
    </rPh>
    <rPh sb="1" eb="3">
      <t>シラカワ</t>
    </rPh>
    <rPh sb="3" eb="4">
      <t>グン</t>
    </rPh>
    <rPh sb="4" eb="6">
      <t>ヤブキ</t>
    </rPh>
    <rPh sb="6" eb="7">
      <t>マチ</t>
    </rPh>
    <rPh sb="7" eb="8">
      <t>イチ</t>
    </rPh>
    <rPh sb="8" eb="9">
      <t>ホン</t>
    </rPh>
    <rPh sb="9" eb="10">
      <t>キ</t>
    </rPh>
    <phoneticPr fontId="16"/>
  </si>
  <si>
    <t>農学・理学（生物系）大学生</t>
    <rPh sb="0" eb="2">
      <t>ノウガク</t>
    </rPh>
    <rPh sb="3" eb="5">
      <t>リガク</t>
    </rPh>
    <rPh sb="6" eb="8">
      <t>セイブツ</t>
    </rPh>
    <rPh sb="8" eb="9">
      <t>ケイ</t>
    </rPh>
    <rPh sb="10" eb="13">
      <t>ダイガクセイ</t>
    </rPh>
    <phoneticPr fontId="16"/>
  </si>
  <si>
    <t>森林、林業に関する試験研究、林業アカデミーふくしま、緊急時モニタリング等に関する業務</t>
    <rPh sb="0" eb="2">
      <t>シンリン</t>
    </rPh>
    <rPh sb="3" eb="5">
      <t>リンギョウ</t>
    </rPh>
    <rPh sb="6" eb="7">
      <t>カン</t>
    </rPh>
    <rPh sb="9" eb="11">
      <t>シケン</t>
    </rPh>
    <rPh sb="11" eb="13">
      <t>ケンキュウ</t>
    </rPh>
    <rPh sb="14" eb="16">
      <t>リンギョウ</t>
    </rPh>
    <rPh sb="26" eb="29">
      <t>キンキュウジ</t>
    </rPh>
    <rPh sb="35" eb="36">
      <t>ナド</t>
    </rPh>
    <rPh sb="37" eb="38">
      <t>カン</t>
    </rPh>
    <rPh sb="40" eb="42">
      <t>ギョウム</t>
    </rPh>
    <phoneticPr fontId="16"/>
  </si>
  <si>
    <t>林業研究センター</t>
    <rPh sb="0" eb="2">
      <t>リンギョウ</t>
    </rPh>
    <rPh sb="2" eb="4">
      <t>ケンキュウ</t>
    </rPh>
    <phoneticPr fontId="16"/>
  </si>
  <si>
    <t>郡山市安積町成田</t>
    <rPh sb="0" eb="3">
      <t>コオリヤマシ</t>
    </rPh>
    <rPh sb="3" eb="6">
      <t>アサカマチ</t>
    </rPh>
    <rPh sb="6" eb="8">
      <t>ナリタ</t>
    </rPh>
    <phoneticPr fontId="16"/>
  </si>
  <si>
    <t>3日程度</t>
    <phoneticPr fontId="16"/>
  </si>
  <si>
    <t>水産生物の調査研究</t>
    <rPh sb="0" eb="2">
      <t>スイサン</t>
    </rPh>
    <rPh sb="2" eb="4">
      <t>セイブツ</t>
    </rPh>
    <rPh sb="5" eb="7">
      <t>チョウサ</t>
    </rPh>
    <rPh sb="7" eb="9">
      <t>ケンキュウ</t>
    </rPh>
    <phoneticPr fontId="16"/>
  </si>
  <si>
    <t>水産海洋研究センター</t>
    <rPh sb="0" eb="2">
      <t>スイサン</t>
    </rPh>
    <rPh sb="2" eb="4">
      <t>カイヨウ</t>
    </rPh>
    <rPh sb="4" eb="6">
      <t>ケンキュウ</t>
    </rPh>
    <phoneticPr fontId="16"/>
  </si>
  <si>
    <t>いわき市小名浜下神白</t>
    <rPh sb="3" eb="4">
      <t>シ</t>
    </rPh>
    <rPh sb="4" eb="7">
      <t>オナハマ</t>
    </rPh>
    <rPh sb="7" eb="8">
      <t>シモ</t>
    </rPh>
    <rPh sb="8" eb="9">
      <t>カミ</t>
    </rPh>
    <rPh sb="9" eb="10">
      <t>シロ</t>
    </rPh>
    <phoneticPr fontId="16"/>
  </si>
  <si>
    <t>2週間程度</t>
    <rPh sb="1" eb="3">
      <t>シュウカン</t>
    </rPh>
    <rPh sb="3" eb="5">
      <t>テイド</t>
    </rPh>
    <phoneticPr fontId="16"/>
  </si>
  <si>
    <t>船舶での漁業の調査研究</t>
    <rPh sb="0" eb="2">
      <t>センパク</t>
    </rPh>
    <rPh sb="4" eb="6">
      <t>ギョギョウ</t>
    </rPh>
    <rPh sb="7" eb="9">
      <t>チョウサ</t>
    </rPh>
    <rPh sb="9" eb="11">
      <t>ケンキュウ</t>
    </rPh>
    <phoneticPr fontId="16"/>
  </si>
  <si>
    <t>海技士免許を有する者又は取得見込みの方</t>
    <rPh sb="0" eb="1">
      <t>ウミ</t>
    </rPh>
    <rPh sb="3" eb="5">
      <t>メンキョ</t>
    </rPh>
    <rPh sb="6" eb="7">
      <t>ユウ</t>
    </rPh>
    <rPh sb="9" eb="10">
      <t>モノ</t>
    </rPh>
    <rPh sb="10" eb="11">
      <t>マタ</t>
    </rPh>
    <rPh sb="12" eb="14">
      <t>シュトク</t>
    </rPh>
    <rPh sb="14" eb="16">
      <t>ミコ</t>
    </rPh>
    <rPh sb="18" eb="19">
      <t>カタ</t>
    </rPh>
    <phoneticPr fontId="16"/>
  </si>
  <si>
    <t>水産資源研究所</t>
    <rPh sb="0" eb="2">
      <t>スイサン</t>
    </rPh>
    <rPh sb="2" eb="4">
      <t>シゲン</t>
    </rPh>
    <rPh sb="4" eb="7">
      <t>ケンキュウショ</t>
    </rPh>
    <phoneticPr fontId="16"/>
  </si>
  <si>
    <t>相馬市光陽</t>
    <rPh sb="0" eb="3">
      <t>ソウマシ</t>
    </rPh>
    <rPh sb="3" eb="5">
      <t>コウヨウ</t>
    </rPh>
    <phoneticPr fontId="16"/>
  </si>
  <si>
    <t>2週間
(10日間)</t>
    <rPh sb="1" eb="3">
      <t>シュウカン</t>
    </rPh>
    <rPh sb="7" eb="8">
      <t>ヒ</t>
    </rPh>
    <rPh sb="8" eb="9">
      <t>カン</t>
    </rPh>
    <phoneticPr fontId="16"/>
  </si>
  <si>
    <t>内水面水産試験場</t>
    <rPh sb="0" eb="8">
      <t>ナイスイメンスイサンシケンジョウ</t>
    </rPh>
    <phoneticPr fontId="16"/>
  </si>
  <si>
    <t>耶麻郡猪苗代町長田</t>
    <rPh sb="0" eb="7">
      <t>ヤマグンイナワシロマチ</t>
    </rPh>
    <rPh sb="7" eb="9">
      <t>オサダ</t>
    </rPh>
    <phoneticPr fontId="16"/>
  </si>
  <si>
    <t>土木部</t>
    <rPh sb="0" eb="3">
      <t>ドボクブ</t>
    </rPh>
    <phoneticPr fontId="16"/>
  </si>
  <si>
    <t>土木建設行政</t>
    <rPh sb="0" eb="2">
      <t>ドボク</t>
    </rPh>
    <rPh sb="2" eb="4">
      <t>ケンセツ</t>
    </rPh>
    <rPh sb="4" eb="6">
      <t>ギョウセイ</t>
    </rPh>
    <phoneticPr fontId="16"/>
  </si>
  <si>
    <t>施設、道路、橋梁工事等関連（技術系）</t>
    <rPh sb="0" eb="2">
      <t>シセツ</t>
    </rPh>
    <rPh sb="3" eb="5">
      <t>ドウロ</t>
    </rPh>
    <rPh sb="6" eb="8">
      <t>キョウリョウ</t>
    </rPh>
    <rPh sb="8" eb="10">
      <t>コウジ</t>
    </rPh>
    <rPh sb="10" eb="11">
      <t>トウ</t>
    </rPh>
    <rPh sb="11" eb="13">
      <t>カンレン</t>
    </rPh>
    <rPh sb="14" eb="16">
      <t>ギジュツ</t>
    </rPh>
    <rPh sb="16" eb="17">
      <t>ケイ</t>
    </rPh>
    <phoneticPr fontId="16"/>
  </si>
  <si>
    <t>各建設事務所</t>
    <rPh sb="0" eb="1">
      <t>カク</t>
    </rPh>
    <rPh sb="1" eb="3">
      <t>ケンセツ</t>
    </rPh>
    <rPh sb="3" eb="5">
      <t>ジム</t>
    </rPh>
    <rPh sb="5" eb="6">
      <t>ショ</t>
    </rPh>
    <phoneticPr fontId="16"/>
  </si>
  <si>
    <t>福島市杉妻町、郡山市麓山、白河市昭和町、会津若松市追手町、喜多方市松山町、南会津町田島、南相馬市原町区、いわき市平</t>
    <rPh sb="0" eb="3">
      <t>フクシマシ</t>
    </rPh>
    <rPh sb="3" eb="4">
      <t>スギ</t>
    </rPh>
    <rPh sb="4" eb="5">
      <t>ツマ</t>
    </rPh>
    <rPh sb="5" eb="6">
      <t>チョウ</t>
    </rPh>
    <rPh sb="7" eb="10">
      <t>コオリヤマシ</t>
    </rPh>
    <rPh sb="10" eb="12">
      <t>ハヤマ</t>
    </rPh>
    <rPh sb="13" eb="16">
      <t>シラカワシ</t>
    </rPh>
    <rPh sb="16" eb="18">
      <t>ショウワ</t>
    </rPh>
    <rPh sb="18" eb="19">
      <t>マチ</t>
    </rPh>
    <rPh sb="20" eb="22">
      <t>アイヅ</t>
    </rPh>
    <rPh sb="24" eb="25">
      <t>シ</t>
    </rPh>
    <rPh sb="25" eb="27">
      <t>オッテ</t>
    </rPh>
    <rPh sb="27" eb="28">
      <t>マチ</t>
    </rPh>
    <rPh sb="29" eb="33">
      <t>キタカタシ</t>
    </rPh>
    <rPh sb="33" eb="35">
      <t>マツヤマ</t>
    </rPh>
    <rPh sb="35" eb="36">
      <t>チョウ</t>
    </rPh>
    <rPh sb="37" eb="40">
      <t>ミナミアイヅ</t>
    </rPh>
    <rPh sb="40" eb="41">
      <t>マチ</t>
    </rPh>
    <rPh sb="41" eb="43">
      <t>タジマ</t>
    </rPh>
    <rPh sb="44" eb="48">
      <t>ミナミソウマシ</t>
    </rPh>
    <rPh sb="48" eb="49">
      <t>ハラ</t>
    </rPh>
    <rPh sb="49" eb="50">
      <t>マチ</t>
    </rPh>
    <rPh sb="50" eb="51">
      <t>ク</t>
    </rPh>
    <rPh sb="55" eb="56">
      <t>シ</t>
    </rPh>
    <rPh sb="56" eb="57">
      <t>タイラ</t>
    </rPh>
    <phoneticPr fontId="16"/>
  </si>
  <si>
    <t>特になし</t>
    <rPh sb="0" eb="1">
      <t>トク</t>
    </rPh>
    <phoneticPr fontId="16"/>
  </si>
  <si>
    <t>建築行政</t>
    <rPh sb="0" eb="2">
      <t>ケンチク</t>
    </rPh>
    <rPh sb="2" eb="4">
      <t>ギョウセイ</t>
    </rPh>
    <phoneticPr fontId="16"/>
  </si>
  <si>
    <t>公共建築物の設計・工事監理に関する業務</t>
    <rPh sb="0" eb="2">
      <t>コウキョウ</t>
    </rPh>
    <rPh sb="2" eb="4">
      <t>ケンチク</t>
    </rPh>
    <rPh sb="4" eb="5">
      <t>ブツ</t>
    </rPh>
    <rPh sb="6" eb="8">
      <t>セッケイ</t>
    </rPh>
    <rPh sb="9" eb="11">
      <t>コウジ</t>
    </rPh>
    <rPh sb="11" eb="13">
      <t>カンリ</t>
    </rPh>
    <rPh sb="14" eb="15">
      <t>カン</t>
    </rPh>
    <rPh sb="17" eb="19">
      <t>ギョウム</t>
    </rPh>
    <phoneticPr fontId="16"/>
  </si>
  <si>
    <t>営繕課</t>
    <rPh sb="0" eb="2">
      <t>エイゼン</t>
    </rPh>
    <rPh sb="2" eb="3">
      <t>カ</t>
    </rPh>
    <phoneticPr fontId="16"/>
  </si>
  <si>
    <t>福島市杉妻町（県庁本庁舎）</t>
    <rPh sb="7" eb="9">
      <t>ケンチョウ</t>
    </rPh>
    <rPh sb="9" eb="10">
      <t>ホン</t>
    </rPh>
    <rPh sb="10" eb="12">
      <t>チョウシャ</t>
    </rPh>
    <phoneticPr fontId="16"/>
  </si>
  <si>
    <t>建築・電気・機械のいずれかを専攻する大学生、大学院生</t>
    <rPh sb="0" eb="2">
      <t>ケンチク</t>
    </rPh>
    <rPh sb="3" eb="5">
      <t>デンキ</t>
    </rPh>
    <rPh sb="6" eb="8">
      <t>キカイ</t>
    </rPh>
    <rPh sb="14" eb="16">
      <t>センコウ</t>
    </rPh>
    <rPh sb="18" eb="21">
      <t>ダイガクセイ</t>
    </rPh>
    <rPh sb="22" eb="24">
      <t>ダイガク</t>
    </rPh>
    <rPh sb="24" eb="26">
      <t>インセイ</t>
    </rPh>
    <phoneticPr fontId="16"/>
  </si>
  <si>
    <t>出納局</t>
    <rPh sb="0" eb="3">
      <t>スイトウキョク</t>
    </rPh>
    <phoneticPr fontId="16"/>
  </si>
  <si>
    <t>財務会計</t>
    <rPh sb="0" eb="4">
      <t>ザイムカイケイ</t>
    </rPh>
    <phoneticPr fontId="16"/>
  </si>
  <si>
    <t>財務会計、物品購入等に関する事務</t>
    <rPh sb="0" eb="4">
      <t>ザイムカイケイ</t>
    </rPh>
    <rPh sb="5" eb="10">
      <t>ブッピンコウニュウトウ</t>
    </rPh>
    <rPh sb="11" eb="12">
      <t>カン</t>
    </rPh>
    <rPh sb="14" eb="16">
      <t>ジム</t>
    </rPh>
    <phoneticPr fontId="16"/>
  </si>
  <si>
    <t>福島市杉妻町（県庁西庁舎）</t>
    <rPh sb="7" eb="9">
      <t>ケンチョウ</t>
    </rPh>
    <rPh sb="9" eb="10">
      <t>ニシ</t>
    </rPh>
    <rPh sb="10" eb="12">
      <t>チョウシャ</t>
    </rPh>
    <phoneticPr fontId="16"/>
  </si>
  <si>
    <t>2名同時受入れ</t>
    <phoneticPr fontId="16"/>
  </si>
  <si>
    <t>徒歩、電車</t>
    <rPh sb="0" eb="2">
      <t>トホ</t>
    </rPh>
    <rPh sb="3" eb="5">
      <t>デンシャ</t>
    </rPh>
    <phoneticPr fontId="2"/>
  </si>
  <si>
    <r>
      <t>スキル</t>
    </r>
    <r>
      <rPr>
        <b/>
        <sz val="6"/>
        <color theme="0"/>
        <rFont val="HG丸ｺﾞｼｯｸM-PRO"/>
        <family val="3"/>
        <charset val="128"/>
      </rPr>
      <t xml:space="preserve">
（使用可能
　ソフト）</t>
    </r>
    <rPh sb="5" eb="7">
      <t>シヨウ</t>
    </rPh>
    <rPh sb="7" eb="9">
      <t>カノウ</t>
    </rPh>
    <phoneticPr fontId="2"/>
  </si>
  <si>
    <t>一郎</t>
    <rPh sb="0" eb="2">
      <t>イチロウ</t>
    </rPh>
    <phoneticPr fontId="2"/>
  </si>
  <si>
    <t>いちろう</t>
    <phoneticPr fontId="2"/>
  </si>
  <si>
    <t>事務職</t>
    <rPh sb="0" eb="2">
      <t>ジム</t>
    </rPh>
    <rPh sb="2" eb="3">
      <t>ショク</t>
    </rPh>
    <phoneticPr fontId="2"/>
  </si>
  <si>
    <t>　インターンシップにおいて希望する業務とその理由</t>
    <rPh sb="13" eb="15">
      <t>キボウ</t>
    </rPh>
    <rPh sb="22" eb="24">
      <t>リユウ</t>
    </rPh>
    <phoneticPr fontId="2"/>
  </si>
  <si>
    <t>1.
2.
3.
4.
5.
6.
7.</t>
    <phoneticPr fontId="2"/>
  </si>
  <si>
    <t>福島県総務部人事課　〒９６０－８６７０　福島県福島市杉妻町２－１６
電話：０２４－５２１－７０３３　E-mail：jinjika_jinjikakari_01@pref.fukushima.lg.jp　事務担当：飛田（ひだ）</t>
    <rPh sb="0" eb="3">
      <t>フクシマケン</t>
    </rPh>
    <rPh sb="3" eb="5">
      <t>ソウム</t>
    </rPh>
    <rPh sb="5" eb="6">
      <t>ブ</t>
    </rPh>
    <rPh sb="6" eb="9">
      <t>ジンジカ</t>
    </rPh>
    <rPh sb="20" eb="23">
      <t>フクシマケン</t>
    </rPh>
    <rPh sb="23" eb="26">
      <t>フクシマシ</t>
    </rPh>
    <rPh sb="26" eb="29">
      <t>スギツマチョウ</t>
    </rPh>
    <rPh sb="34" eb="36">
      <t>デンワ</t>
    </rPh>
    <rPh sb="101" eb="103">
      <t>ジム</t>
    </rPh>
    <rPh sb="103" eb="105">
      <t>タントウ</t>
    </rPh>
    <rPh sb="106" eb="108">
      <t>ヒダ</t>
    </rPh>
    <phoneticPr fontId="16"/>
  </si>
  <si>
    <t>7月下旬</t>
    <phoneticPr fontId="16"/>
  </si>
  <si>
    <t>北海道事務所</t>
    <rPh sb="0" eb="3">
      <t>ホッカイドウ</t>
    </rPh>
    <rPh sb="3" eb="6">
      <t>ジムショ</t>
    </rPh>
    <phoneticPr fontId="16"/>
  </si>
  <si>
    <t>・農学・理学等（農業土木系）大学生
※1週間以内、2名は同一週を原則とする
・9/9～10を除く</t>
    <rPh sb="1" eb="3">
      <t>ノウガク</t>
    </rPh>
    <rPh sb="4" eb="6">
      <t>リガク</t>
    </rPh>
    <rPh sb="6" eb="7">
      <t>トウ</t>
    </rPh>
    <rPh sb="8" eb="10">
      <t>ノウギョウ</t>
    </rPh>
    <rPh sb="10" eb="12">
      <t>ドボク</t>
    </rPh>
    <rPh sb="12" eb="13">
      <t>ケイ</t>
    </rPh>
    <rPh sb="14" eb="17">
      <t>ダイガクセイ</t>
    </rPh>
    <rPh sb="20" eb="22">
      <t>シュウカン</t>
    </rPh>
    <rPh sb="22" eb="24">
      <t>イナイ</t>
    </rPh>
    <rPh sb="26" eb="27">
      <t>メイ</t>
    </rPh>
    <rPh sb="28" eb="30">
      <t>ドウイツ</t>
    </rPh>
    <rPh sb="30" eb="31">
      <t>シュウ</t>
    </rPh>
    <rPh sb="32" eb="34">
      <t>ゲンソク</t>
    </rPh>
    <phoneticPr fontId="16"/>
  </si>
  <si>
    <t>9月</t>
    <phoneticPr fontId="16"/>
  </si>
  <si>
    <t>・農学・理学（生物系）大学生
・5日以内（同時に受入可能な人数は1名まで）
・8/14～8/16を除く</t>
    <rPh sb="1" eb="3">
      <t>ノウガク</t>
    </rPh>
    <rPh sb="4" eb="6">
      <t>リガク</t>
    </rPh>
    <rPh sb="7" eb="10">
      <t>セイブツケイ</t>
    </rPh>
    <rPh sb="11" eb="14">
      <t>ダイガクセイ</t>
    </rPh>
    <phoneticPr fontId="16"/>
  </si>
  <si>
    <t>農業農村整備事業の設計と施工（監理）
（農地整備、農村整備、地すべり対策、ため池改修、ストックマネジメント等）、農業農村整備事業の現地研修</t>
    <rPh sb="0" eb="2">
      <t>ノウギョウ</t>
    </rPh>
    <rPh sb="2" eb="4">
      <t>ノウソン</t>
    </rPh>
    <rPh sb="4" eb="6">
      <t>セイビ</t>
    </rPh>
    <rPh sb="6" eb="8">
      <t>ジギョウ</t>
    </rPh>
    <rPh sb="9" eb="11">
      <t>セッケイ</t>
    </rPh>
    <rPh sb="12" eb="14">
      <t>セコウ</t>
    </rPh>
    <rPh sb="15" eb="17">
      <t>カンリ</t>
    </rPh>
    <rPh sb="20" eb="22">
      <t>ノウチ</t>
    </rPh>
    <rPh sb="22" eb="24">
      <t>セイビ</t>
    </rPh>
    <rPh sb="25" eb="27">
      <t>ノウソン</t>
    </rPh>
    <rPh sb="27" eb="29">
      <t>セイビ</t>
    </rPh>
    <rPh sb="30" eb="31">
      <t>ジ</t>
    </rPh>
    <rPh sb="34" eb="36">
      <t>タイサク</t>
    </rPh>
    <rPh sb="39" eb="40">
      <t>イケ</t>
    </rPh>
    <rPh sb="40" eb="42">
      <t>カイシュウ</t>
    </rPh>
    <rPh sb="53" eb="54">
      <t>ナド</t>
    </rPh>
    <phoneticPr fontId="16"/>
  </si>
  <si>
    <t>南会津農林事務所
企画部</t>
    <rPh sb="0" eb="3">
      <t>ミナミアイヅ</t>
    </rPh>
    <rPh sb="3" eb="8">
      <t>ノウリンジムショ</t>
    </rPh>
    <rPh sb="9" eb="12">
      <t>キカクブ</t>
    </rPh>
    <phoneticPr fontId="16"/>
  </si>
  <si>
    <t>・月曜日～金曜日
・同一週で2名可（別週に1人ずつは不可）</t>
    <rPh sb="1" eb="2">
      <t>ゲツ</t>
    </rPh>
    <rPh sb="2" eb="4">
      <t>ヨウビ</t>
    </rPh>
    <rPh sb="5" eb="8">
      <t>キンヨウビ</t>
    </rPh>
    <rPh sb="10" eb="12">
      <t>ドウイツ</t>
    </rPh>
    <rPh sb="12" eb="13">
      <t>シュウ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</si>
</sst>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m&quot;月&quot;d&quot;日&quot;;@"/>
    <numFmt numFmtId="178" formatCode="0_);[Red]\(0\)"/>
  </numFmts>
  <fonts count="36" x14ac:knownFonts="1">
    <font>
      <sz val="11"/>
      <color theme="1"/>
      <name val="游ゴシック"/>
      <family val="2"/>
      <charset val="128"/>
      <scheme val="minor"/>
    </font>
    <font>
      <sz val="8"/>
      <color rgb="FF000000"/>
      <name val="HG丸ｺﾞｼｯｸM-PRO"/>
      <family val="3"/>
      <charset val="128"/>
    </font>
    <font>
      <sz val="6"/>
      <name val="游ゴシック"/>
      <family val="2"/>
      <charset val="128"/>
      <scheme val="minor"/>
    </font>
    <font>
      <sz val="8"/>
      <color theme="1"/>
      <name val="HG丸ｺﾞｼｯｸM-PRO"/>
      <family val="3"/>
      <charset val="128"/>
    </font>
    <font>
      <b/>
      <sz val="10"/>
      <color rgb="FF000000"/>
      <name val="HG丸ｺﾞｼｯｸM-PRO"/>
      <family val="3"/>
      <charset val="128"/>
    </font>
    <font>
      <sz val="6"/>
      <color theme="1"/>
      <name val="HG丸ｺﾞｼｯｸM-PRO"/>
      <family val="3"/>
      <charset val="128"/>
    </font>
    <font>
      <b/>
      <sz val="11"/>
      <color rgb="FF000000"/>
      <name val="HG丸ｺﾞｼｯｸM-PRO"/>
      <family val="3"/>
      <charset val="128"/>
    </font>
    <font>
      <sz val="9"/>
      <color rgb="FF000000"/>
      <name val="HG丸ｺﾞｼｯｸM-PRO"/>
      <family val="3"/>
      <charset val="128"/>
    </font>
    <font>
      <b/>
      <sz val="11"/>
      <color theme="1"/>
      <name val="游ゴシック"/>
      <family val="3"/>
      <charset val="128"/>
      <scheme val="minor"/>
    </font>
    <font>
      <sz val="7.5"/>
      <color theme="1"/>
      <name val="HG丸ｺﾞｼｯｸM-PRO"/>
      <family val="3"/>
      <charset val="128"/>
    </font>
    <font>
      <sz val="7.5"/>
      <color rgb="FF000000"/>
      <name val="HG丸ｺﾞｼｯｸM-PRO"/>
      <family val="3"/>
      <charset val="128"/>
    </font>
    <font>
      <u/>
      <sz val="11"/>
      <color theme="10"/>
      <name val="游ゴシック"/>
      <family val="2"/>
      <charset val="128"/>
      <scheme val="minor"/>
    </font>
    <font>
      <sz val="11"/>
      <color theme="1"/>
      <name val="游ゴシック"/>
      <family val="3"/>
      <charset val="128"/>
      <scheme val="minor"/>
    </font>
    <font>
      <sz val="11"/>
      <color indexed="8"/>
      <name val="ＭＳ ゴシック"/>
      <family val="3"/>
      <charset val="128"/>
    </font>
    <font>
      <sz val="12"/>
      <color indexed="8"/>
      <name val="ＭＳ ゴシック"/>
      <family val="3"/>
      <charset val="128"/>
    </font>
    <font>
      <sz val="20"/>
      <color indexed="8"/>
      <name val="ＭＳ ゴシック"/>
      <family val="3"/>
      <charset val="128"/>
    </font>
    <font>
      <sz val="6"/>
      <name val="ＭＳ Ｐゴシック"/>
      <family val="3"/>
      <charset val="128"/>
    </font>
    <font>
      <sz val="14"/>
      <color indexed="8"/>
      <name val="ＭＳ Ｐゴシック"/>
      <family val="3"/>
      <charset val="128"/>
    </font>
    <font>
      <sz val="20"/>
      <color indexed="8"/>
      <name val="ＭＳ 明朝"/>
      <family val="1"/>
      <charset val="128"/>
    </font>
    <font>
      <sz val="12"/>
      <color indexed="8"/>
      <name val="ＭＳ Ｐゴシック"/>
      <family val="3"/>
      <charset val="128"/>
    </font>
    <font>
      <sz val="12"/>
      <name val="ＭＳ 明朝"/>
      <family val="1"/>
      <charset val="128"/>
    </font>
    <font>
      <b/>
      <sz val="12"/>
      <name val="ＭＳ 明朝"/>
      <family val="1"/>
      <charset val="128"/>
    </font>
    <font>
      <sz val="12"/>
      <color indexed="8"/>
      <name val="ＭＳ 明朝"/>
      <family val="1"/>
      <charset val="128"/>
    </font>
    <font>
      <sz val="11"/>
      <color indexed="8"/>
      <name val="ＭＳ Ｐゴシック"/>
      <family val="3"/>
      <charset val="128"/>
    </font>
    <font>
      <sz val="11"/>
      <color indexed="8"/>
      <name val="ＭＳ 明朝"/>
      <family val="1"/>
      <charset val="128"/>
    </font>
    <font>
      <sz val="14"/>
      <color indexed="8"/>
      <name val="ＭＳ ゴシック"/>
      <family val="3"/>
      <charset val="128"/>
    </font>
    <font>
      <sz val="11"/>
      <color theme="0"/>
      <name val="ＭＳ ゴシック"/>
      <family val="3"/>
      <charset val="128"/>
    </font>
    <font>
      <sz val="11"/>
      <name val="ＭＳ ゴシック"/>
      <family val="3"/>
      <charset val="128"/>
    </font>
    <font>
      <sz val="11"/>
      <color theme="1"/>
      <name val="ＭＳ ゴシック"/>
      <family val="3"/>
      <charset val="128"/>
    </font>
    <font>
      <sz val="6"/>
      <name val="ＭＳ Ｐゴシック"/>
      <family val="3"/>
    </font>
    <font>
      <sz val="11"/>
      <color indexed="8"/>
      <name val="ＭＳ Ｐゴシック"/>
      <family val="3"/>
    </font>
    <font>
      <sz val="8"/>
      <color indexed="9"/>
      <name val="ＭＳ ゴシック"/>
      <family val="3"/>
      <charset val="128"/>
    </font>
    <font>
      <sz val="14"/>
      <name val="ＭＳ ゴシック"/>
      <family val="3"/>
      <charset val="128"/>
    </font>
    <font>
      <b/>
      <sz val="6"/>
      <color theme="0"/>
      <name val="HG丸ｺﾞｼｯｸM-PRO"/>
      <family val="3"/>
      <charset val="128"/>
    </font>
    <font>
      <b/>
      <sz val="7"/>
      <color theme="0"/>
      <name val="HG丸ｺﾞｼｯｸM-PRO"/>
      <family val="3"/>
      <charset val="128"/>
    </font>
    <font>
      <sz val="8"/>
      <color indexed="81"/>
      <name val="HG丸ｺﾞｼｯｸM-PRO"/>
      <family val="3"/>
      <charset val="128"/>
    </font>
  </fonts>
  <fills count="7">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0"/>
        <bgColor indexed="64"/>
      </patternFill>
    </fill>
    <fill>
      <patternFill patternType="solid">
        <fgColor theme="3" tint="0.499984740745262"/>
        <bgColor indexed="64"/>
      </patternFill>
    </fill>
    <fill>
      <patternFill patternType="solid">
        <fgColor theme="0" tint="-0.249977111117893"/>
        <bgColor indexed="64"/>
      </patternFill>
    </fill>
  </fills>
  <borders count="75">
    <border>
      <left/>
      <right/>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top style="thin">
        <color indexed="64"/>
      </top>
      <bottom style="hair">
        <color auto="1"/>
      </bottom>
      <diagonal/>
    </border>
    <border>
      <left/>
      <right/>
      <top style="thin">
        <color indexed="64"/>
      </top>
      <bottom style="hair">
        <color auto="1"/>
      </bottom>
      <diagonal/>
    </border>
    <border>
      <left style="thin">
        <color indexed="64"/>
      </left>
      <right/>
      <top/>
      <bottom style="thin">
        <color indexed="64"/>
      </bottom>
      <diagonal/>
    </border>
    <border>
      <left style="hair">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thin">
        <color indexed="64"/>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thin">
        <color indexed="64"/>
      </top>
      <bottom style="thin">
        <color indexed="64"/>
      </bottom>
      <diagonal/>
    </border>
    <border>
      <left/>
      <right style="thin">
        <color indexed="64"/>
      </right>
      <top style="hair">
        <color auto="1"/>
      </top>
      <bottom style="thin">
        <color indexed="64"/>
      </bottom>
      <diagonal/>
    </border>
    <border>
      <left/>
      <right style="hair">
        <color auto="1"/>
      </right>
      <top style="thin">
        <color indexed="64"/>
      </top>
      <bottom style="hair">
        <color auto="1"/>
      </bottom>
      <diagonal/>
    </border>
    <border>
      <left style="hair">
        <color auto="1"/>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auto="1"/>
      </bottom>
      <diagonal/>
    </border>
    <border>
      <left/>
      <right style="thin">
        <color indexed="64"/>
      </right>
      <top style="medium">
        <color indexed="64"/>
      </top>
      <bottom style="hair">
        <color auto="1"/>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auto="1"/>
      </right>
      <top style="thin">
        <color indexed="64"/>
      </top>
      <bottom/>
      <diagonal/>
    </border>
    <border>
      <left/>
      <right style="medium">
        <color indexed="64"/>
      </right>
      <top style="thin">
        <color indexed="64"/>
      </top>
      <bottom style="hair">
        <color auto="1"/>
      </bottom>
      <diagonal/>
    </border>
    <border>
      <left style="medium">
        <color indexed="64"/>
      </left>
      <right style="hair">
        <color auto="1"/>
      </right>
      <top/>
      <bottom/>
      <diagonal/>
    </border>
    <border>
      <left/>
      <right style="medium">
        <color indexed="64"/>
      </right>
      <top/>
      <bottom style="hair">
        <color auto="1"/>
      </bottom>
      <diagonal/>
    </border>
    <border>
      <left/>
      <right style="medium">
        <color indexed="64"/>
      </right>
      <top style="hair">
        <color auto="1"/>
      </top>
      <bottom style="thin">
        <color indexed="64"/>
      </bottom>
      <diagonal/>
    </border>
    <border>
      <left/>
      <right style="medium">
        <color indexed="64"/>
      </right>
      <top style="hair">
        <color indexed="64"/>
      </top>
      <bottom style="hair">
        <color indexed="64"/>
      </bottom>
      <diagonal/>
    </border>
    <border>
      <left style="medium">
        <color indexed="64"/>
      </left>
      <right style="hair">
        <color auto="1"/>
      </right>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auto="1"/>
      </top>
      <bottom/>
      <diagonal/>
    </border>
    <border>
      <left/>
      <right style="medium">
        <color indexed="64"/>
      </right>
      <top style="hair">
        <color auto="1"/>
      </top>
      <bottom/>
      <diagonal/>
    </border>
    <border>
      <left style="hair">
        <color auto="1"/>
      </left>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0" fontId="11" fillId="0" borderId="0" applyNumberFormat="0" applyFill="0" applyBorder="0" applyAlignment="0" applyProtection="0">
      <alignment vertical="center"/>
    </xf>
    <xf numFmtId="0" fontId="12" fillId="0" borderId="0">
      <alignment vertical="center"/>
    </xf>
  </cellStyleXfs>
  <cellXfs count="459">
    <xf numFmtId="0" fontId="0" fillId="0" borderId="0" xfId="0">
      <alignment vertical="center"/>
    </xf>
    <xf numFmtId="0" fontId="3" fillId="0" borderId="0" xfId="0" applyFo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1" fillId="0" borderId="22" xfId="0" applyFont="1" applyBorder="1" applyAlignment="1">
      <alignment horizontal="left" vertical="center" wrapText="1"/>
    </xf>
    <xf numFmtId="0" fontId="3" fillId="0" borderId="0" xfId="0" applyFont="1">
      <alignment vertical="center"/>
      <extLst>
        <ext xmlns:xfpb="http://schemas.microsoft.com/office/spreadsheetml/2022/featurepropertybag" uri="{C7286773-470A-42A8-94C5-96B5CB345126}">
          <xfpb:xfComplement i="0"/>
        </ext>
      </extLst>
    </xf>
    <xf numFmtId="0" fontId="1" fillId="0" borderId="17" xfId="0" applyFont="1" applyBorder="1" applyAlignment="1">
      <alignment horizontal="right" vertical="center" wrapText="1"/>
    </xf>
    <xf numFmtId="0" fontId="1" fillId="0" borderId="21" xfId="0" applyFont="1" applyBorder="1" applyAlignment="1">
      <alignment horizontal="right" vertical="center" wrapText="1"/>
    </xf>
    <xf numFmtId="0" fontId="8" fillId="0" borderId="0" xfId="0" applyFont="1">
      <alignment vertical="center"/>
    </xf>
    <xf numFmtId="0" fontId="1" fillId="0" borderId="15" xfId="0" applyFont="1" applyBorder="1" applyAlignment="1">
      <alignment horizontal="right" vertical="center" wrapText="1"/>
    </xf>
    <xf numFmtId="0" fontId="3" fillId="0" borderId="0" xfId="0" applyFont="1" applyAlignment="1">
      <alignment horizontal="left" vertical="center"/>
      <extLst>
        <ext xmlns:xfpb="http://schemas.microsoft.com/office/spreadsheetml/2022/featurepropertybag" uri="{C7286773-470A-42A8-94C5-96B5CB345126}">
          <xfpb:xfComplement i="0"/>
        </ext>
      </extLst>
    </xf>
    <xf numFmtId="0" fontId="3" fillId="0" borderId="0" xfId="0" applyFont="1" applyAlignment="1">
      <alignment horizontal="left" vertical="center" wrapText="1"/>
    </xf>
    <xf numFmtId="0" fontId="3" fillId="0" borderId="40" xfId="0" applyFont="1" applyBorder="1" applyAlignment="1">
      <alignment horizontal="left" vertical="center"/>
      <extLst>
        <ext xmlns:xfpb="http://schemas.microsoft.com/office/spreadsheetml/2022/featurepropertybag" uri="{C7286773-470A-42A8-94C5-96B5CB345126}">
          <xfpb:xfComplement i="0"/>
        </ext>
      </extLst>
    </xf>
    <xf numFmtId="0" fontId="3" fillId="0" borderId="40" xfId="0" applyFont="1" applyBorder="1" applyAlignment="1">
      <alignment horizontal="left" vertical="center" wrapText="1"/>
    </xf>
    <xf numFmtId="0" fontId="13" fillId="0" borderId="0" xfId="2" applyFont="1" applyAlignment="1">
      <alignment horizontal="center" vertical="center"/>
    </xf>
    <xf numFmtId="0" fontId="13" fillId="0" borderId="0" xfId="2" applyFont="1" applyAlignment="1">
      <alignment vertical="center" wrapText="1"/>
    </xf>
    <xf numFmtId="0" fontId="13" fillId="0" borderId="0" xfId="2" applyFont="1">
      <alignment vertical="center"/>
    </xf>
    <xf numFmtId="0" fontId="14" fillId="0" borderId="0" xfId="2" applyFont="1" applyAlignment="1">
      <alignment horizontal="right" vertical="center" wrapText="1"/>
    </xf>
    <xf numFmtId="0" fontId="15" fillId="0" borderId="0" xfId="2" applyFont="1">
      <alignment vertical="center"/>
    </xf>
    <xf numFmtId="0" fontId="17" fillId="0" borderId="0" xfId="2" applyFont="1">
      <alignment vertical="center"/>
    </xf>
    <xf numFmtId="0" fontId="18" fillId="0" borderId="0" xfId="2" applyFont="1">
      <alignment vertical="center"/>
    </xf>
    <xf numFmtId="0" fontId="18" fillId="0" borderId="0" xfId="2" applyFont="1" applyAlignment="1">
      <alignment vertical="center" shrinkToFit="1"/>
    </xf>
    <xf numFmtId="0" fontId="22" fillId="0" borderId="0" xfId="2" applyFont="1">
      <alignment vertical="center"/>
    </xf>
    <xf numFmtId="0" fontId="23" fillId="0" borderId="0" xfId="2" applyFont="1" applyAlignment="1">
      <alignment horizontal="left" vertical="center"/>
    </xf>
    <xf numFmtId="0" fontId="24" fillId="0" borderId="0" xfId="2" applyFont="1" applyAlignment="1">
      <alignment horizontal="left" vertical="center" wrapText="1"/>
    </xf>
    <xf numFmtId="0" fontId="24" fillId="0" borderId="0" xfId="2" applyFont="1" applyAlignment="1">
      <alignment horizontal="left" vertical="center"/>
    </xf>
    <xf numFmtId="0" fontId="24" fillId="0" borderId="0" xfId="2" applyFont="1">
      <alignment vertical="center"/>
    </xf>
    <xf numFmtId="0" fontId="25" fillId="0" borderId="0" xfId="2" applyFont="1" applyAlignment="1">
      <alignment horizontal="left" vertical="center"/>
    </xf>
    <xf numFmtId="0" fontId="25" fillId="0" borderId="0" xfId="2" applyFont="1" applyAlignment="1">
      <alignment horizontal="center" vertical="center"/>
    </xf>
    <xf numFmtId="0" fontId="26" fillId="2" borderId="72" xfId="2" applyFont="1" applyFill="1" applyBorder="1" applyAlignment="1">
      <alignment horizontal="center" vertical="center"/>
    </xf>
    <xf numFmtId="0" fontId="26" fillId="3" borderId="72" xfId="2" applyFont="1" applyFill="1" applyBorder="1" applyAlignment="1">
      <alignment horizontal="distributed" vertical="center" wrapText="1" justifyLastLine="1"/>
    </xf>
    <xf numFmtId="0" fontId="26" fillId="3" borderId="20" xfId="2" applyFont="1" applyFill="1" applyBorder="1" applyAlignment="1">
      <alignment horizontal="center" vertical="center" wrapText="1" justifyLastLine="1"/>
    </xf>
    <xf numFmtId="0" fontId="26" fillId="3" borderId="72" xfId="2" applyFont="1" applyFill="1" applyBorder="1" applyAlignment="1">
      <alignment horizontal="center" vertical="center" wrapText="1" justifyLastLine="1"/>
    </xf>
    <xf numFmtId="0" fontId="13" fillId="0" borderId="72" xfId="2" applyFont="1" applyBorder="1" applyAlignment="1">
      <alignment horizontal="center" vertical="center"/>
    </xf>
    <xf numFmtId="0" fontId="13" fillId="0" borderId="72" xfId="2" applyFont="1" applyBorder="1" applyAlignment="1">
      <alignment vertical="center" wrapText="1"/>
    </xf>
    <xf numFmtId="0" fontId="13" fillId="0" borderId="20" xfId="2" applyFont="1" applyBorder="1" applyAlignment="1">
      <alignment horizontal="center" vertical="center"/>
    </xf>
    <xf numFmtId="0" fontId="13" fillId="0" borderId="72" xfId="2" applyFont="1" applyBorder="1" applyAlignment="1">
      <alignment horizontal="left" vertical="center" wrapText="1"/>
    </xf>
    <xf numFmtId="176" fontId="13" fillId="0" borderId="20" xfId="2" applyNumberFormat="1" applyFont="1" applyBorder="1" applyAlignment="1">
      <alignment horizontal="center" vertical="center"/>
    </xf>
    <xf numFmtId="0" fontId="13" fillId="0" borderId="70" xfId="2" applyFont="1" applyBorder="1" applyAlignment="1">
      <alignment horizontal="center" vertical="center"/>
    </xf>
    <xf numFmtId="176" fontId="13" fillId="0" borderId="22" xfId="2" applyNumberFormat="1" applyFont="1" applyBorder="1" applyAlignment="1">
      <alignment horizontal="center" vertical="center"/>
    </xf>
    <xf numFmtId="0" fontId="13" fillId="0" borderId="72" xfId="2" applyFont="1" applyBorder="1" applyAlignment="1">
      <alignment horizontal="center" vertical="center" wrapText="1"/>
    </xf>
    <xf numFmtId="0" fontId="27" fillId="0" borderId="72" xfId="2" applyFont="1" applyBorder="1" applyAlignment="1">
      <alignment horizontal="left" vertical="center" wrapText="1"/>
    </xf>
    <xf numFmtId="0" fontId="27" fillId="0" borderId="72" xfId="2" applyFont="1" applyBorder="1" applyAlignment="1">
      <alignment vertical="center" wrapText="1" shrinkToFit="1"/>
    </xf>
    <xf numFmtId="0" fontId="28" fillId="0" borderId="72" xfId="2" applyFont="1" applyBorder="1" applyAlignment="1">
      <alignment horizontal="center" vertical="center" wrapText="1"/>
    </xf>
    <xf numFmtId="0" fontId="13" fillId="0" borderId="20" xfId="2" applyFont="1" applyBorder="1" applyAlignment="1">
      <alignment horizontal="center" vertical="center" wrapText="1"/>
    </xf>
    <xf numFmtId="0" fontId="13" fillId="4" borderId="72" xfId="2" applyFont="1" applyFill="1" applyBorder="1" applyAlignment="1">
      <alignment vertical="center" wrapText="1"/>
    </xf>
    <xf numFmtId="0" fontId="13" fillId="0" borderId="69" xfId="2" applyFont="1" applyBorder="1" applyAlignment="1">
      <alignment horizontal="center" vertical="center"/>
    </xf>
    <xf numFmtId="0" fontId="13" fillId="0" borderId="26" xfId="2" applyFont="1" applyBorder="1" applyAlignment="1">
      <alignment horizontal="center" vertical="center"/>
    </xf>
    <xf numFmtId="0" fontId="13" fillId="0" borderId="72" xfId="2" applyFont="1" applyBorder="1" applyAlignment="1">
      <alignment horizontal="left" vertical="center" wrapText="1" shrinkToFit="1"/>
    </xf>
    <xf numFmtId="0" fontId="27" fillId="0" borderId="72" xfId="2" applyFont="1" applyBorder="1" applyAlignment="1">
      <alignment vertical="center" wrapText="1"/>
    </xf>
    <xf numFmtId="0" fontId="27" fillId="0" borderId="20" xfId="2" applyFont="1" applyBorder="1" applyAlignment="1">
      <alignment horizontal="center" vertical="center"/>
    </xf>
    <xf numFmtId="176" fontId="27" fillId="0" borderId="20" xfId="2" applyNumberFormat="1" applyFont="1" applyBorder="1" applyAlignment="1">
      <alignment horizontal="center" vertical="center" wrapText="1"/>
    </xf>
    <xf numFmtId="176" fontId="27" fillId="0" borderId="22" xfId="2" applyNumberFormat="1" applyFont="1" applyBorder="1" applyAlignment="1">
      <alignment horizontal="center" vertical="center" wrapText="1"/>
    </xf>
    <xf numFmtId="0" fontId="27" fillId="0" borderId="72" xfId="2" applyFont="1" applyBorder="1" applyAlignment="1">
      <alignment horizontal="center" vertical="center" wrapText="1"/>
    </xf>
    <xf numFmtId="0" fontId="27" fillId="0" borderId="72" xfId="2" applyFont="1" applyBorder="1" applyAlignment="1">
      <alignment horizontal="center" vertical="center"/>
    </xf>
    <xf numFmtId="176" fontId="27" fillId="0" borderId="21" xfId="2" applyNumberFormat="1" applyFont="1" applyBorder="1" applyAlignment="1">
      <alignment horizontal="center" vertical="center"/>
    </xf>
    <xf numFmtId="0" fontId="27" fillId="0" borderId="69" xfId="2" applyFont="1" applyBorder="1" applyAlignment="1">
      <alignment horizontal="center" vertical="center"/>
    </xf>
    <xf numFmtId="0" fontId="27" fillId="0" borderId="22" xfId="2" applyFont="1" applyBorder="1" applyAlignment="1">
      <alignment horizontal="center" vertical="center"/>
    </xf>
    <xf numFmtId="0" fontId="13" fillId="0" borderId="72" xfId="2" applyFont="1" applyBorder="1" applyAlignment="1">
      <alignment vertical="center" wrapText="1" shrinkToFit="1"/>
    </xf>
    <xf numFmtId="0" fontId="13" fillId="0" borderId="0" xfId="2" applyFont="1" applyAlignment="1">
      <alignment horizontal="left" vertical="center"/>
    </xf>
    <xf numFmtId="0" fontId="13" fillId="0" borderId="0" xfId="2" applyFont="1" applyAlignment="1">
      <alignment horizontal="left" vertical="center" wrapText="1"/>
    </xf>
    <xf numFmtId="0" fontId="34" fillId="5" borderId="5"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34" fillId="5" borderId="35" xfId="0" applyFont="1" applyFill="1" applyBorder="1" applyAlignment="1">
      <alignment horizontal="center" vertical="center" wrapText="1"/>
    </xf>
    <xf numFmtId="0" fontId="34" fillId="5" borderId="46" xfId="0" applyFont="1" applyFill="1" applyBorder="1" applyAlignment="1">
      <alignment horizontal="center" vertical="center" wrapText="1"/>
    </xf>
    <xf numFmtId="0" fontId="34" fillId="5" borderId="4" xfId="0" applyFont="1" applyFill="1" applyBorder="1" applyAlignment="1">
      <alignment horizontal="center" vertical="center" wrapText="1"/>
    </xf>
    <xf numFmtId="0" fontId="34" fillId="5" borderId="11" xfId="0" applyFont="1" applyFill="1" applyBorder="1" applyAlignment="1">
      <alignment horizontal="center" vertical="center"/>
    </xf>
    <xf numFmtId="0" fontId="34" fillId="5" borderId="3" xfId="0" applyFont="1" applyFill="1" applyBorder="1" applyAlignment="1">
      <alignment horizontal="center" vertical="center"/>
    </xf>
    <xf numFmtId="0" fontId="34" fillId="5" borderId="12" xfId="0" applyFont="1" applyFill="1" applyBorder="1" applyAlignment="1">
      <alignment horizontal="center" vertical="center" wrapText="1"/>
    </xf>
    <xf numFmtId="0" fontId="34" fillId="5" borderId="23" xfId="0" applyFont="1" applyFill="1" applyBorder="1" applyAlignment="1">
      <alignment horizontal="center" vertical="center" wrapText="1"/>
    </xf>
    <xf numFmtId="0" fontId="34" fillId="5" borderId="20" xfId="0" applyFont="1" applyFill="1" applyBorder="1" applyAlignment="1">
      <alignment horizontal="center" vertical="center" wrapText="1"/>
    </xf>
    <xf numFmtId="0" fontId="34" fillId="5" borderId="17" xfId="0" applyFont="1" applyFill="1" applyBorder="1" applyAlignment="1">
      <alignment vertical="center" wrapText="1"/>
    </xf>
    <xf numFmtId="0" fontId="34" fillId="5" borderId="50" xfId="0" applyFont="1" applyFill="1" applyBorder="1" applyAlignment="1">
      <alignment horizontal="justify" vertical="center" wrapText="1"/>
    </xf>
    <xf numFmtId="0" fontId="34" fillId="5" borderId="56" xfId="0" applyFont="1" applyFill="1" applyBorder="1" applyAlignment="1">
      <alignment horizontal="center" vertical="center" wrapText="1"/>
    </xf>
    <xf numFmtId="0" fontId="34" fillId="5" borderId="6" xfId="0" applyFont="1" applyFill="1" applyBorder="1" applyAlignment="1">
      <alignment horizontal="center" vertical="center" wrapText="1"/>
    </xf>
    <xf numFmtId="178" fontId="1" fillId="0" borderId="5" xfId="0" applyNumberFormat="1" applyFont="1" applyBorder="1" applyAlignment="1" applyProtection="1">
      <alignment horizontal="center" vertical="center" wrapText="1"/>
      <protection locked="0"/>
    </xf>
    <xf numFmtId="177" fontId="1" fillId="0" borderId="10" xfId="0" applyNumberFormat="1"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 fillId="0" borderId="0" xfId="0" applyFont="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 fillId="0" borderId="17"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 fillId="0" borderId="0" xfId="0" applyFont="1" applyAlignment="1" applyProtection="1">
      <alignment vertical="center" wrapText="1"/>
      <protection locked="0"/>
      <extLst>
        <ext xmlns:xfpb="http://schemas.microsoft.com/office/spreadsheetml/2022/featurepropertybag" uri="{C7286773-470A-42A8-94C5-96B5CB345126}">
          <xfpb:xfComplement i="0"/>
        </ext>
      </extLst>
    </xf>
    <xf numFmtId="0" fontId="1" fillId="0" borderId="15"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 fillId="0" borderId="9" xfId="0" applyFont="1" applyBorder="1" applyAlignment="1">
      <alignment horizontal="center" vertical="center" wrapText="1"/>
    </xf>
    <xf numFmtId="0" fontId="3" fillId="0" borderId="1"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3" fillId="0" borderId="59"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3" fillId="0" borderId="0" xfId="0" applyFont="1" applyAlignment="1" applyProtection="1">
      <alignment horizontal="right" vertical="center"/>
      <protection locked="0"/>
      <extLst>
        <ext xmlns:xfpb="http://schemas.microsoft.com/office/spreadsheetml/2022/featurepropertybag" uri="{C7286773-470A-42A8-94C5-96B5CB345126}">
          <xfpb:xfComplement i="0"/>
        </ext>
      </extLst>
    </xf>
    <xf numFmtId="0" fontId="3" fillId="0" borderId="40"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 fillId="0" borderId="33"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8" fillId="0" borderId="0" xfId="2" applyFont="1" applyAlignment="1">
      <alignment horizontal="center" vertical="center"/>
    </xf>
    <xf numFmtId="0" fontId="24" fillId="0" borderId="0" xfId="2" applyFont="1" applyAlignment="1">
      <alignment horizontal="center" vertical="center"/>
    </xf>
    <xf numFmtId="0" fontId="27" fillId="0" borderId="70" xfId="2" applyFont="1" applyBorder="1" applyAlignment="1">
      <alignment horizontal="center" vertical="center" wrapText="1"/>
    </xf>
    <xf numFmtId="0" fontId="27" fillId="0" borderId="70" xfId="2" applyFont="1" applyBorder="1" applyAlignment="1">
      <alignment horizontal="center" vertical="center"/>
    </xf>
    <xf numFmtId="0" fontId="6" fillId="0" borderId="0" xfId="0" applyFont="1" applyAlignment="1">
      <alignment horizontal="center" vertical="center" wrapText="1"/>
    </xf>
    <xf numFmtId="0" fontId="3" fillId="0" borderId="15" xfId="0" applyFont="1" applyBorder="1" applyAlignment="1">
      <alignment horizontal="left" vertical="center"/>
    </xf>
    <xf numFmtId="0" fontId="3" fillId="0" borderId="21" xfId="0" applyFont="1" applyBorder="1" applyAlignment="1">
      <alignment horizontal="left" vertical="center"/>
    </xf>
    <xf numFmtId="0" fontId="1" fillId="0" borderId="43"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4" fillId="5" borderId="30" xfId="0" applyFont="1" applyFill="1" applyBorder="1" applyAlignment="1">
      <alignment horizontal="left" vertical="center" wrapText="1"/>
    </xf>
    <xf numFmtId="0" fontId="34" fillId="5" borderId="31" xfId="0" applyFont="1" applyFill="1" applyBorder="1" applyAlignment="1">
      <alignment horizontal="left" vertical="center" wrapText="1"/>
    </xf>
    <xf numFmtId="0" fontId="34" fillId="5" borderId="32" xfId="0" applyFont="1" applyFill="1" applyBorder="1" applyAlignment="1">
      <alignment horizontal="left" vertical="center" wrapText="1"/>
    </xf>
    <xf numFmtId="0" fontId="7" fillId="0" borderId="25"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1" fillId="0" borderId="33"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4" xfId="0" applyFont="1" applyBorder="1" applyAlignment="1" applyProtection="1">
      <alignment horizontal="left" vertical="top" wrapText="1"/>
      <protection locked="0"/>
    </xf>
    <xf numFmtId="0" fontId="1" fillId="0" borderId="35"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36" xfId="0" applyFont="1" applyBorder="1" applyAlignment="1" applyProtection="1">
      <alignment horizontal="left" vertical="top" wrapText="1"/>
      <protection locked="0"/>
    </xf>
    <xf numFmtId="176" fontId="1" fillId="0" borderId="21" xfId="0" applyNumberFormat="1" applyFont="1" applyBorder="1" applyAlignment="1" applyProtection="1">
      <alignment horizontal="center" vertical="center" wrapText="1"/>
      <protection locked="0"/>
    </xf>
    <xf numFmtId="176" fontId="1" fillId="0" borderId="22" xfId="0" applyNumberFormat="1" applyFont="1" applyBorder="1" applyAlignment="1" applyProtection="1">
      <alignment horizontal="center" vertical="center" wrapText="1"/>
      <protection locked="0"/>
    </xf>
    <xf numFmtId="0" fontId="34" fillId="5" borderId="20" xfId="0" applyFont="1" applyFill="1" applyBorder="1" applyAlignment="1">
      <alignment horizontal="center" vertical="center" wrapText="1"/>
    </xf>
    <xf numFmtId="0" fontId="34" fillId="5" borderId="21" xfId="0" applyFont="1" applyFill="1" applyBorder="1" applyAlignment="1">
      <alignment horizontal="center" vertical="center" wrapText="1"/>
    </xf>
    <xf numFmtId="0" fontId="1" fillId="0" borderId="21"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11" fillId="0" borderId="21" xfId="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0" fontId="34" fillId="5" borderId="37" xfId="0" applyFont="1" applyFill="1" applyBorder="1" applyAlignment="1">
      <alignment horizontal="left" vertical="center" wrapText="1"/>
    </xf>
    <xf numFmtId="0" fontId="34" fillId="5" borderId="17" xfId="0" applyFont="1" applyFill="1" applyBorder="1" applyAlignment="1">
      <alignment horizontal="left" vertical="center" wrapText="1"/>
    </xf>
    <xf numFmtId="0" fontId="34" fillId="5" borderId="38" xfId="0" applyFont="1" applyFill="1" applyBorder="1" applyAlignment="1">
      <alignment horizontal="left" vertical="center" wrapText="1"/>
    </xf>
    <xf numFmtId="0" fontId="3" fillId="0" borderId="33"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3" fillId="0" borderId="35"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36" xfId="0" applyFont="1" applyBorder="1" applyAlignment="1" applyProtection="1">
      <alignment horizontal="left" vertical="top" wrapText="1"/>
      <protection locked="0"/>
    </xf>
    <xf numFmtId="0" fontId="34" fillId="5" borderId="24" xfId="0" applyFont="1" applyFill="1" applyBorder="1" applyAlignment="1">
      <alignment horizontal="center" vertical="center"/>
    </xf>
    <xf numFmtId="0" fontId="34" fillId="5" borderId="25" xfId="0" applyFont="1" applyFill="1" applyBorder="1" applyAlignment="1">
      <alignment horizontal="center" vertical="center"/>
    </xf>
    <xf numFmtId="0" fontId="34" fillId="5" borderId="17" xfId="0" applyFont="1" applyFill="1" applyBorder="1" applyAlignment="1">
      <alignment horizontal="center" vertical="center" wrapText="1"/>
    </xf>
    <xf numFmtId="0" fontId="34" fillId="5" borderId="15" xfId="0" applyFont="1" applyFill="1" applyBorder="1" applyAlignment="1">
      <alignment horizontal="center" vertical="center" wrapText="1"/>
    </xf>
    <xf numFmtId="0" fontId="1" fillId="0" borderId="17"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34" fillId="5" borderId="29" xfId="0" applyFont="1" applyFill="1" applyBorder="1" applyAlignment="1">
      <alignment horizontal="center" vertical="center" wrapText="1"/>
    </xf>
    <xf numFmtId="0" fontId="34" fillId="5" borderId="14" xfId="0" applyFont="1" applyFill="1" applyBorder="1" applyAlignment="1">
      <alignment horizontal="center" vertical="center" wrapText="1"/>
    </xf>
    <xf numFmtId="0" fontId="34" fillId="5" borderId="37" xfId="0" applyFont="1" applyFill="1" applyBorder="1" applyAlignment="1">
      <alignment horizontal="center" vertical="center" wrapText="1"/>
    </xf>
    <xf numFmtId="0" fontId="34" fillId="5" borderId="33" xfId="0" applyFont="1" applyFill="1" applyBorder="1" applyAlignment="1">
      <alignment horizontal="center" vertical="center" wrapText="1"/>
    </xf>
    <xf numFmtId="0" fontId="34" fillId="5" borderId="35" xfId="0" applyFont="1" applyFill="1" applyBorder="1" applyAlignment="1">
      <alignment horizontal="center" vertical="center" wrapText="1"/>
    </xf>
    <xf numFmtId="0" fontId="1" fillId="0" borderId="17"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1" fillId="0" borderId="26" xfId="0" applyFont="1" applyBorder="1" applyAlignment="1" applyProtection="1">
      <alignment horizontal="center" vertical="center" wrapText="1"/>
      <protection locked="0"/>
    </xf>
    <xf numFmtId="0" fontId="34" fillId="5" borderId="23" xfId="0" applyFont="1" applyFill="1" applyBorder="1" applyAlignment="1">
      <alignment horizontal="center" vertical="center" wrapText="1"/>
    </xf>
    <xf numFmtId="0" fontId="1" fillId="0" borderId="21" xfId="0" applyFont="1" applyBorder="1" applyAlignment="1" applyProtection="1">
      <alignment horizontal="left" vertical="center" wrapText="1"/>
      <protection locked="0"/>
    </xf>
    <xf numFmtId="0" fontId="1" fillId="0" borderId="47" xfId="0" applyFont="1" applyBorder="1" applyAlignment="1" applyProtection="1">
      <alignment horizontal="left" vertical="center" wrapText="1"/>
      <protection locked="0"/>
    </xf>
    <xf numFmtId="0" fontId="34" fillId="5" borderId="48" xfId="0" applyFont="1" applyFill="1" applyBorder="1" applyAlignment="1">
      <alignment horizontal="center" vertical="center" wrapText="1"/>
    </xf>
    <xf numFmtId="0" fontId="34" fillId="5" borderId="50" xfId="0" applyFont="1" applyFill="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34" fillId="5" borderId="11" xfId="0" applyFont="1" applyFill="1" applyBorder="1" applyAlignment="1">
      <alignment horizontal="center" vertical="center" wrapText="1"/>
    </xf>
    <xf numFmtId="0" fontId="34" fillId="5" borderId="12" xfId="0" applyFont="1" applyFill="1" applyBorder="1" applyAlignment="1">
      <alignment horizontal="center" vertical="center" wrapText="1"/>
    </xf>
    <xf numFmtId="0" fontId="1" fillId="0" borderId="49" xfId="0" applyFont="1" applyBorder="1" applyAlignment="1" applyProtection="1">
      <alignment horizontal="center" vertical="center" wrapText="1"/>
      <protection locked="0"/>
    </xf>
    <xf numFmtId="0" fontId="34" fillId="5" borderId="1" xfId="0" applyFont="1" applyFill="1" applyBorder="1" applyAlignment="1">
      <alignment horizontal="center" vertical="center" wrapText="1"/>
    </xf>
    <xf numFmtId="0" fontId="34" fillId="5" borderId="0" xfId="0" applyFont="1" applyFill="1" applyAlignment="1">
      <alignment horizontal="center" vertical="center" wrapText="1"/>
    </xf>
    <xf numFmtId="0" fontId="34" fillId="5" borderId="3" xfId="0" applyFont="1" applyFill="1" applyBorder="1" applyAlignment="1">
      <alignment horizontal="center" vertical="center" wrapText="1"/>
    </xf>
    <xf numFmtId="0" fontId="34" fillId="5" borderId="4" xfId="0" applyFont="1" applyFill="1" applyBorder="1" applyAlignment="1">
      <alignment horizontal="center" vertical="center" wrapText="1"/>
    </xf>
    <xf numFmtId="0" fontId="1" fillId="0" borderId="0" xfId="0" applyFont="1" applyAlignment="1" applyProtection="1">
      <alignment horizontal="left" vertical="top"/>
      <protection locked="0"/>
    </xf>
    <xf numFmtId="0" fontId="1" fillId="0" borderId="34" xfId="0" applyFont="1" applyBorder="1" applyAlignment="1" applyProtection="1">
      <alignment horizontal="left" vertical="top"/>
      <protection locked="0"/>
    </xf>
    <xf numFmtId="0" fontId="1" fillId="0" borderId="4" xfId="0" applyFont="1" applyBorder="1" applyAlignment="1" applyProtection="1">
      <alignment horizontal="left" vertical="top"/>
      <protection locked="0"/>
    </xf>
    <xf numFmtId="0" fontId="1" fillId="0" borderId="51" xfId="0" applyFont="1" applyBorder="1" applyAlignment="1" applyProtection="1">
      <alignment horizontal="left" vertical="top"/>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34" fillId="5" borderId="8" xfId="0" applyFont="1" applyFill="1" applyBorder="1" applyAlignment="1">
      <alignment horizontal="center" vertical="center" wrapText="1"/>
    </xf>
    <xf numFmtId="0" fontId="34" fillId="5" borderId="9" xfId="0" applyFont="1" applyFill="1" applyBorder="1" applyAlignment="1">
      <alignment horizontal="center" vertical="center" wrapText="1"/>
    </xf>
    <xf numFmtId="0" fontId="1" fillId="0" borderId="4" xfId="0" applyFont="1" applyBorder="1" applyAlignment="1" applyProtection="1">
      <alignment horizontal="center" vertical="center" wrapText="1"/>
      <protection locked="0"/>
    </xf>
    <xf numFmtId="0" fontId="1" fillId="0" borderId="51" xfId="0" applyFont="1" applyBorder="1" applyAlignment="1" applyProtection="1">
      <alignment horizontal="center" vertical="center" wrapText="1"/>
      <protection locked="0"/>
    </xf>
    <xf numFmtId="0" fontId="1" fillId="0" borderId="25"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34" fillId="5" borderId="54" xfId="0" applyFont="1" applyFill="1" applyBorder="1" applyAlignment="1">
      <alignment horizontal="center" vertical="center" wrapText="1"/>
    </xf>
    <xf numFmtId="0" fontId="1" fillId="0" borderId="12" xfId="0" applyFont="1" applyBorder="1" applyAlignment="1" applyProtection="1">
      <alignment horizontal="left" vertical="center"/>
      <protection locked="0"/>
    </xf>
    <xf numFmtId="0" fontId="1" fillId="0" borderId="49"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34" fillId="5" borderId="8" xfId="0" applyFont="1" applyFill="1" applyBorder="1" applyAlignment="1">
      <alignment horizontal="center" vertical="center"/>
    </xf>
    <xf numFmtId="0" fontId="34" fillId="5" borderId="9" xfId="0" applyFont="1" applyFill="1" applyBorder="1" applyAlignment="1">
      <alignment horizontal="center" vertical="center"/>
    </xf>
    <xf numFmtId="0" fontId="3" fillId="0" borderId="4" xfId="0" applyFont="1" applyBorder="1" applyAlignment="1" applyProtection="1">
      <alignment horizontal="left" vertical="center"/>
      <protection locked="0"/>
    </xf>
    <xf numFmtId="0" fontId="1" fillId="0" borderId="9" xfId="0" applyFont="1" applyBorder="1" applyAlignment="1" applyProtection="1">
      <alignment horizontal="center" vertical="center"/>
      <protection locked="0"/>
    </xf>
    <xf numFmtId="0" fontId="1" fillId="0" borderId="53" xfId="0" applyFont="1" applyBorder="1" applyAlignment="1" applyProtection="1">
      <alignment horizontal="center" vertical="center"/>
      <protection locked="0"/>
    </xf>
    <xf numFmtId="0" fontId="1" fillId="0" borderId="17" xfId="0" applyFont="1" applyBorder="1" applyAlignment="1">
      <alignment horizontal="left" vertical="center" wrapText="1"/>
    </xf>
    <xf numFmtId="0" fontId="1" fillId="0" borderId="38" xfId="0" applyFont="1" applyBorder="1" applyAlignment="1">
      <alignment horizontal="left" vertical="center" wrapText="1"/>
    </xf>
    <xf numFmtId="0" fontId="1" fillId="0" borderId="0" xfId="0" applyFont="1" applyAlignment="1">
      <alignment horizontal="left" vertical="center" wrapText="1"/>
    </xf>
    <xf numFmtId="0" fontId="1" fillId="0" borderId="34" xfId="0" applyFont="1" applyBorder="1" applyAlignment="1">
      <alignment horizontal="left" vertical="center" wrapText="1"/>
    </xf>
    <xf numFmtId="0" fontId="1" fillId="0" borderId="15" xfId="0" applyFont="1" applyBorder="1" applyAlignment="1">
      <alignment horizontal="left" vertical="center" wrapText="1"/>
    </xf>
    <xf numFmtId="0" fontId="1" fillId="0" borderId="36" xfId="0" applyFont="1" applyBorder="1" applyAlignment="1">
      <alignment horizontal="left" vertical="center" wrapText="1"/>
    </xf>
    <xf numFmtId="0" fontId="3" fillId="0" borderId="17"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1" fillId="0" borderId="36" xfId="0" applyFont="1" applyBorder="1" applyAlignment="1" applyProtection="1">
      <alignment horizontal="center" vertical="center" wrapText="1"/>
      <protection locked="0"/>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177" fontId="1" fillId="0" borderId="8" xfId="0" applyNumberFormat="1" applyFont="1" applyBorder="1" applyAlignment="1" applyProtection="1">
      <alignment horizontal="center" vertical="center" wrapText="1"/>
      <protection locked="0"/>
    </xf>
    <xf numFmtId="177" fontId="1" fillId="0" borderId="9" xfId="0" applyNumberFormat="1" applyFont="1" applyBorder="1" applyAlignment="1" applyProtection="1">
      <alignment horizontal="center" vertical="center" wrapText="1"/>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4" fillId="5" borderId="57" xfId="0" applyFont="1" applyFill="1" applyBorder="1" applyAlignment="1">
      <alignment horizontal="center" vertical="center" wrapText="1"/>
    </xf>
    <xf numFmtId="0" fontId="34" fillId="5" borderId="7" xfId="0" applyFont="1" applyFill="1" applyBorder="1" applyAlignment="1">
      <alignment horizontal="center" vertical="center" wrapText="1"/>
    </xf>
    <xf numFmtId="0" fontId="34" fillId="5" borderId="39" xfId="0" applyFont="1" applyFill="1" applyBorder="1" applyAlignment="1">
      <alignment horizontal="center" vertical="center" wrapText="1"/>
    </xf>
    <xf numFmtId="0" fontId="34" fillId="5" borderId="40" xfId="0" applyFont="1" applyFill="1" applyBorder="1" applyAlignment="1">
      <alignment horizontal="center" vertical="center" wrapText="1"/>
    </xf>
    <xf numFmtId="0" fontId="34" fillId="5" borderId="6" xfId="0" applyFont="1" applyFill="1" applyBorder="1" applyAlignment="1">
      <alignment horizontal="center" vertical="center" wrapText="1"/>
    </xf>
    <xf numFmtId="0" fontId="34" fillId="5" borderId="58"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59" xfId="0" applyFont="1" applyBorder="1" applyAlignment="1" applyProtection="1">
      <alignment horizontal="center" vertical="center" wrapText="1"/>
      <protection locked="0"/>
    </xf>
    <xf numFmtId="0" fontId="3" fillId="0" borderId="0" xfId="0" applyFont="1" applyAlignment="1">
      <alignment horizontal="center" vertical="center"/>
    </xf>
    <xf numFmtId="0" fontId="3" fillId="0" borderId="2" xfId="0" applyFont="1" applyBorder="1" applyAlignment="1">
      <alignment horizontal="center" vertical="center"/>
    </xf>
    <xf numFmtId="177" fontId="3" fillId="0" borderId="1" xfId="0" applyNumberFormat="1" applyFont="1" applyBorder="1" applyAlignment="1" applyProtection="1">
      <alignment horizontal="center" vertical="center"/>
      <protection locked="0"/>
    </xf>
    <xf numFmtId="177" fontId="3" fillId="0" borderId="59" xfId="0" applyNumberFormat="1" applyFont="1" applyBorder="1" applyAlignment="1" applyProtection="1">
      <alignment horizontal="center" vertical="center"/>
      <protection locked="0"/>
    </xf>
    <xf numFmtId="0" fontId="3" fillId="0" borderId="15" xfId="0" applyFont="1" applyBorder="1" applyAlignment="1">
      <alignment horizontal="center" vertical="center"/>
    </xf>
    <xf numFmtId="0" fontId="3" fillId="0" borderId="40" xfId="0" applyFont="1" applyBorder="1" applyAlignment="1">
      <alignment horizontal="center" vertical="center"/>
    </xf>
    <xf numFmtId="177" fontId="3" fillId="0" borderId="34" xfId="0" applyNumberFormat="1" applyFont="1" applyBorder="1" applyAlignment="1" applyProtection="1">
      <alignment horizontal="center" vertical="center"/>
      <protection locked="0"/>
    </xf>
    <xf numFmtId="177" fontId="3" fillId="0" borderId="41" xfId="0" applyNumberFormat="1" applyFont="1" applyBorder="1" applyAlignment="1" applyProtection="1">
      <alignment horizontal="center" vertical="center"/>
      <protection locked="0"/>
    </xf>
    <xf numFmtId="0" fontId="34" fillId="5" borderId="10" xfId="0" applyFont="1" applyFill="1" applyBorder="1" applyAlignment="1">
      <alignment horizontal="center" vertical="center" wrapText="1"/>
    </xf>
    <xf numFmtId="0" fontId="34" fillId="5" borderId="5" xfId="0" applyFont="1" applyFill="1" applyBorder="1" applyAlignment="1">
      <alignment horizontal="center" vertical="center" wrapText="1"/>
    </xf>
    <xf numFmtId="0" fontId="34" fillId="5" borderId="5" xfId="0" applyFont="1" applyFill="1" applyBorder="1" applyAlignment="1">
      <alignment horizontal="center" vertical="center"/>
    </xf>
    <xf numFmtId="0" fontId="34" fillId="5" borderId="55" xfId="0" applyFont="1" applyFill="1" applyBorder="1" applyAlignment="1">
      <alignment horizontal="center" vertical="center"/>
    </xf>
    <xf numFmtId="0" fontId="9" fillId="0" borderId="33" xfId="0" applyFont="1" applyBorder="1" applyAlignment="1">
      <alignment horizontal="right" vertical="top" wrapText="1"/>
    </xf>
    <xf numFmtId="0" fontId="9" fillId="0" borderId="39" xfId="0" applyFont="1" applyBorder="1" applyAlignment="1">
      <alignment horizontal="right" vertical="top" wrapText="1"/>
    </xf>
    <xf numFmtId="0" fontId="10" fillId="0" borderId="0" xfId="0" applyFont="1" applyAlignment="1">
      <alignment horizontal="left" vertical="top" wrapText="1"/>
    </xf>
    <xf numFmtId="0" fontId="10" fillId="0" borderId="34" xfId="0" applyFont="1" applyBorder="1" applyAlignment="1">
      <alignment horizontal="left" vertical="top" wrapText="1"/>
    </xf>
    <xf numFmtId="0" fontId="10" fillId="0" borderId="40" xfId="0" applyFont="1" applyBorder="1" applyAlignment="1">
      <alignment horizontal="left" vertical="top" wrapText="1"/>
    </xf>
    <xf numFmtId="0" fontId="10" fillId="0" borderId="41" xfId="0" applyFont="1" applyBorder="1" applyAlignment="1">
      <alignment horizontal="left" vertical="top" wrapText="1"/>
    </xf>
    <xf numFmtId="0" fontId="3" fillId="0" borderId="21" xfId="1" applyFont="1" applyBorder="1" applyAlignment="1" applyProtection="1">
      <alignment horizontal="center" vertical="center" wrapText="1"/>
      <protection locked="0"/>
    </xf>
    <xf numFmtId="0" fontId="15" fillId="0" borderId="0" xfId="2" applyFont="1" applyAlignment="1">
      <alignment horizontal="center" vertical="center"/>
    </xf>
    <xf numFmtId="0" fontId="19" fillId="0" borderId="60" xfId="2" applyFont="1" applyBorder="1" applyAlignment="1">
      <alignment horizontal="center" vertical="center"/>
    </xf>
    <xf numFmtId="0" fontId="19" fillId="0" borderId="61" xfId="2" applyFont="1" applyBorder="1" applyAlignment="1">
      <alignment horizontal="center" vertical="center"/>
    </xf>
    <xf numFmtId="0" fontId="19" fillId="0" borderId="62" xfId="2" applyFont="1" applyBorder="1" applyAlignment="1">
      <alignment horizontal="center" vertical="center"/>
    </xf>
    <xf numFmtId="0" fontId="19" fillId="0" borderId="63" xfId="2" applyFont="1" applyBorder="1" applyAlignment="1">
      <alignment horizontal="center" vertical="center"/>
    </xf>
    <xf numFmtId="0" fontId="19" fillId="0" borderId="5" xfId="2" applyFont="1" applyBorder="1" applyAlignment="1">
      <alignment horizontal="center" vertical="center"/>
    </xf>
    <xf numFmtId="0" fontId="19" fillId="0" borderId="64" xfId="2" applyFont="1" applyBorder="1" applyAlignment="1">
      <alignment horizontal="center" vertical="center"/>
    </xf>
    <xf numFmtId="0" fontId="19" fillId="0" borderId="65" xfId="2" applyFont="1" applyBorder="1" applyAlignment="1">
      <alignment horizontal="center" vertical="center"/>
    </xf>
    <xf numFmtId="0" fontId="19" fillId="0" borderId="66" xfId="2" applyFont="1" applyBorder="1" applyAlignment="1">
      <alignment horizontal="center" vertical="center"/>
    </xf>
    <xf numFmtId="0" fontId="19" fillId="0" borderId="67" xfId="2" applyFont="1" applyBorder="1" applyAlignment="1">
      <alignment horizontal="center" vertical="center"/>
    </xf>
    <xf numFmtId="0" fontId="20" fillId="0" borderId="28" xfId="2" applyFont="1" applyBorder="1" applyAlignment="1">
      <alignment horizontal="left" wrapText="1"/>
    </xf>
    <xf numFmtId="0" fontId="20" fillId="0" borderId="61" xfId="2" applyFont="1" applyBorder="1" applyAlignment="1">
      <alignment horizontal="left" wrapText="1"/>
    </xf>
    <xf numFmtId="0" fontId="21" fillId="0" borderId="61" xfId="2" applyFont="1" applyBorder="1" applyAlignment="1">
      <alignment horizontal="center" vertical="center" wrapText="1"/>
    </xf>
    <xf numFmtId="0" fontId="21" fillId="0" borderId="61" xfId="2" applyFont="1" applyBorder="1" applyAlignment="1">
      <alignment horizontal="center" vertical="center"/>
    </xf>
    <xf numFmtId="0" fontId="21" fillId="0" borderId="62" xfId="2" applyFont="1" applyBorder="1" applyAlignment="1">
      <alignment horizontal="center" vertical="center"/>
    </xf>
    <xf numFmtId="0" fontId="20" fillId="0" borderId="10" xfId="2" applyFont="1" applyBorder="1" applyAlignment="1">
      <alignment horizontal="center" vertical="center" wrapText="1"/>
    </xf>
    <xf numFmtId="0" fontId="20" fillId="0" borderId="5" xfId="2" applyFont="1" applyBorder="1" applyAlignment="1">
      <alignment horizontal="center" vertical="center" wrapText="1"/>
    </xf>
    <xf numFmtId="0" fontId="20" fillId="0" borderId="64" xfId="2" applyFont="1" applyBorder="1" applyAlignment="1">
      <alignment horizontal="center" vertical="center" wrapText="1"/>
    </xf>
    <xf numFmtId="0" fontId="19" fillId="0" borderId="69" xfId="2" applyFont="1" applyBorder="1" applyAlignment="1">
      <alignment horizontal="center" vertical="center"/>
    </xf>
    <xf numFmtId="0" fontId="19" fillId="0" borderId="70" xfId="2" applyFont="1" applyBorder="1" applyAlignment="1">
      <alignment horizontal="center" vertical="center"/>
    </xf>
    <xf numFmtId="0" fontId="19" fillId="0" borderId="71" xfId="2" applyFont="1" applyBorder="1" applyAlignment="1">
      <alignment horizontal="center" vertical="center"/>
    </xf>
    <xf numFmtId="0" fontId="22" fillId="0" borderId="26" xfId="2" applyFont="1" applyBorder="1" applyAlignment="1">
      <alignment horizontal="left" vertical="center"/>
    </xf>
    <xf numFmtId="0" fontId="22" fillId="0" borderId="70" xfId="2" applyFont="1" applyBorder="1" applyAlignment="1">
      <alignment horizontal="left" vertical="center"/>
    </xf>
    <xf numFmtId="0" fontId="22" fillId="0" borderId="71" xfId="2" applyFont="1" applyBorder="1" applyAlignment="1">
      <alignment horizontal="left" vertical="center"/>
    </xf>
    <xf numFmtId="0" fontId="19" fillId="0" borderId="69" xfId="2" applyFont="1" applyBorder="1" applyAlignment="1">
      <alignment horizontal="center" vertical="center" wrapText="1"/>
    </xf>
    <xf numFmtId="0" fontId="19" fillId="0" borderId="70" xfId="2" applyFont="1" applyBorder="1" applyAlignment="1">
      <alignment horizontal="center" vertical="center" wrapText="1"/>
    </xf>
    <xf numFmtId="0" fontId="19" fillId="0" borderId="71" xfId="2" applyFont="1" applyBorder="1" applyAlignment="1">
      <alignment horizontal="center" vertical="center" wrapText="1"/>
    </xf>
    <xf numFmtId="0" fontId="22" fillId="0" borderId="26" xfId="2" applyFont="1" applyBorder="1" applyAlignment="1">
      <alignment horizontal="left" vertical="center" wrapText="1"/>
    </xf>
    <xf numFmtId="0" fontId="22" fillId="0" borderId="70" xfId="2" applyFont="1" applyBorder="1" applyAlignment="1">
      <alignment horizontal="left" vertical="center" wrapText="1"/>
    </xf>
    <xf numFmtId="0" fontId="22" fillId="0" borderId="71" xfId="2" applyFont="1" applyBorder="1" applyAlignment="1">
      <alignment horizontal="left" vertical="center" wrapText="1"/>
    </xf>
    <xf numFmtId="0" fontId="20" fillId="0" borderId="68" xfId="2" applyFont="1" applyBorder="1" applyAlignment="1">
      <alignment horizontal="center" vertical="center" wrapText="1"/>
    </xf>
    <xf numFmtId="0" fontId="20" fillId="0" borderId="66" xfId="2" applyFont="1" applyBorder="1" applyAlignment="1">
      <alignment horizontal="center" vertical="center" wrapText="1"/>
    </xf>
    <xf numFmtId="0" fontId="20" fillId="0" borderId="67" xfId="2" applyFont="1" applyBorder="1" applyAlignment="1">
      <alignment horizontal="center" vertical="center" wrapText="1"/>
    </xf>
    <xf numFmtId="0" fontId="13" fillId="0" borderId="72" xfId="2" applyFont="1" applyBorder="1" applyAlignment="1">
      <alignment horizontal="left" vertical="center" wrapText="1"/>
    </xf>
    <xf numFmtId="0" fontId="26" fillId="3" borderId="72" xfId="2" applyFont="1" applyFill="1" applyBorder="1" applyAlignment="1">
      <alignment horizontal="center" vertical="center" justifyLastLine="1"/>
    </xf>
    <xf numFmtId="0" fontId="26" fillId="3" borderId="20" xfId="2" applyFont="1" applyFill="1" applyBorder="1" applyAlignment="1">
      <alignment horizontal="center" vertical="center" wrapText="1" justifyLastLine="1"/>
    </xf>
    <xf numFmtId="0" fontId="26" fillId="3" borderId="21" xfId="2" applyFont="1" applyFill="1" applyBorder="1" applyAlignment="1">
      <alignment horizontal="center" vertical="center" wrapText="1" justifyLastLine="1"/>
    </xf>
    <xf numFmtId="0" fontId="26" fillId="3" borderId="22" xfId="2" applyFont="1" applyFill="1" applyBorder="1" applyAlignment="1">
      <alignment horizontal="center" vertical="center" wrapText="1" justifyLastLine="1"/>
    </xf>
    <xf numFmtId="0" fontId="13" fillId="0" borderId="20" xfId="2" applyFont="1" applyBorder="1" applyAlignment="1">
      <alignment horizontal="left" vertical="center" wrapText="1"/>
    </xf>
    <xf numFmtId="0" fontId="13" fillId="0" borderId="21" xfId="2" applyFont="1" applyBorder="1" applyAlignment="1">
      <alignment horizontal="left" vertical="center" wrapText="1"/>
    </xf>
    <xf numFmtId="0" fontId="13" fillId="0" borderId="22" xfId="2" applyFont="1" applyBorder="1" applyAlignment="1">
      <alignment horizontal="left" vertical="center" wrapText="1"/>
    </xf>
    <xf numFmtId="0" fontId="13" fillId="0" borderId="73" xfId="2" applyFont="1" applyBorder="1" applyAlignment="1">
      <alignment horizontal="left" vertical="center" wrapText="1"/>
    </xf>
    <xf numFmtId="0" fontId="13" fillId="0" borderId="9" xfId="2" applyFont="1" applyBorder="1" applyAlignment="1">
      <alignment horizontal="left" vertical="center" wrapText="1"/>
    </xf>
    <xf numFmtId="0" fontId="13" fillId="0" borderId="74" xfId="2" applyFont="1" applyBorder="1" applyAlignment="1">
      <alignment horizontal="left" vertical="center" wrapText="1"/>
    </xf>
    <xf numFmtId="0" fontId="28" fillId="0" borderId="21" xfId="2" applyFont="1" applyBorder="1" applyAlignment="1">
      <alignment horizontal="left" vertical="center" wrapText="1"/>
    </xf>
    <xf numFmtId="0" fontId="28" fillId="0" borderId="22" xfId="2" applyFont="1" applyBorder="1" applyAlignment="1">
      <alignment horizontal="left" vertical="center" wrapText="1"/>
    </xf>
    <xf numFmtId="0" fontId="27" fillId="0" borderId="72" xfId="2" applyFont="1" applyBorder="1" applyAlignment="1">
      <alignment horizontal="left" vertical="center" wrapText="1"/>
    </xf>
    <xf numFmtId="0" fontId="27" fillId="0" borderId="20" xfId="2" applyFont="1" applyBorder="1" applyAlignment="1">
      <alignment horizontal="left" vertical="center" wrapText="1"/>
    </xf>
    <xf numFmtId="0" fontId="27" fillId="0" borderId="21" xfId="2" applyFont="1" applyBorder="1" applyAlignment="1">
      <alignment horizontal="left" vertical="center" wrapText="1"/>
    </xf>
    <xf numFmtId="0" fontId="27" fillId="0" borderId="22" xfId="2" applyFont="1" applyBorder="1" applyAlignment="1">
      <alignment horizontal="left" vertical="center" wrapText="1"/>
    </xf>
    <xf numFmtId="0" fontId="6" fillId="0" borderId="0" xfId="0" applyFont="1" applyAlignment="1" applyProtection="1">
      <alignment horizontal="center" vertical="center" wrapText="1"/>
    </xf>
    <xf numFmtId="0" fontId="3" fillId="0" borderId="0" xfId="0" applyFont="1" applyProtection="1">
      <alignment vertical="center"/>
    </xf>
    <xf numFmtId="0" fontId="3" fillId="0" borderId="15" xfId="0" applyFont="1" applyBorder="1" applyAlignment="1" applyProtection="1">
      <alignment horizontal="left" vertical="center"/>
    </xf>
    <xf numFmtId="0" fontId="3" fillId="0" borderId="21" xfId="0" applyFont="1" applyBorder="1" applyAlignment="1" applyProtection="1">
      <alignment horizontal="left" vertical="center"/>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34" fillId="5" borderId="42" xfId="0" applyFont="1" applyFill="1" applyBorder="1" applyAlignment="1" applyProtection="1">
      <alignment horizontal="center" vertical="center" wrapText="1"/>
    </xf>
    <xf numFmtId="0" fontId="1" fillId="0" borderId="43" xfId="0" applyFont="1" applyBorder="1" applyAlignment="1" applyProtection="1">
      <alignment horizontal="center" vertical="center" wrapText="1"/>
    </xf>
    <xf numFmtId="0" fontId="1" fillId="0" borderId="44" xfId="0" applyFont="1" applyBorder="1" applyAlignment="1" applyProtection="1">
      <alignment horizontal="center" vertical="center" wrapText="1"/>
    </xf>
    <xf numFmtId="0" fontId="3" fillId="0" borderId="45" xfId="0" applyFont="1" applyBorder="1" applyAlignment="1" applyProtection="1">
      <alignment horizontal="center" vertical="center" wrapText="1"/>
    </xf>
    <xf numFmtId="0" fontId="3" fillId="0" borderId="31" xfId="0" applyFont="1" applyBorder="1" applyAlignment="1" applyProtection="1">
      <alignment horizontal="center" vertical="center"/>
    </xf>
    <xf numFmtId="0" fontId="3" fillId="0" borderId="32" xfId="0" applyFont="1" applyBorder="1" applyAlignment="1" applyProtection="1">
      <alignment horizontal="center" vertical="center"/>
    </xf>
    <xf numFmtId="0" fontId="34" fillId="5" borderId="30" xfId="0" applyFont="1" applyFill="1" applyBorder="1" applyAlignment="1" applyProtection="1">
      <alignment horizontal="left" vertical="center" wrapText="1"/>
    </xf>
    <xf numFmtId="0" fontId="34" fillId="5" borderId="31" xfId="0" applyFont="1" applyFill="1" applyBorder="1" applyAlignment="1" applyProtection="1">
      <alignment horizontal="left" vertical="center" wrapText="1"/>
    </xf>
    <xf numFmtId="0" fontId="34" fillId="5" borderId="32" xfId="0" applyFont="1" applyFill="1" applyBorder="1" applyAlignment="1" applyProtection="1">
      <alignment horizontal="left" vertical="center" wrapText="1"/>
    </xf>
    <xf numFmtId="0" fontId="34" fillId="5" borderId="35" xfId="0" applyFont="1" applyFill="1" applyBorder="1" applyAlignment="1" applyProtection="1">
      <alignment horizontal="center" vertical="center" wrapText="1"/>
    </xf>
    <xf numFmtId="0" fontId="7" fillId="0" borderId="25"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3" fillId="0" borderId="19"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34" xfId="0" applyFont="1" applyBorder="1" applyAlignment="1" applyProtection="1">
      <alignment horizontal="center" vertical="center"/>
    </xf>
    <xf numFmtId="0" fontId="1" fillId="0" borderId="33" xfId="0" applyFont="1" applyBorder="1" applyAlignment="1" applyProtection="1">
      <alignment horizontal="left" vertical="top" wrapText="1"/>
    </xf>
    <xf numFmtId="0" fontId="1" fillId="0" borderId="0" xfId="0" applyFont="1" applyAlignment="1" applyProtection="1">
      <alignment horizontal="left" vertical="top" wrapText="1"/>
    </xf>
    <xf numFmtId="0" fontId="1" fillId="0" borderId="34" xfId="0" applyFont="1" applyBorder="1" applyAlignment="1" applyProtection="1">
      <alignment horizontal="left" vertical="top" wrapText="1"/>
    </xf>
    <xf numFmtId="0" fontId="34" fillId="5" borderId="46" xfId="0" applyFont="1" applyFill="1" applyBorder="1" applyAlignment="1" applyProtection="1">
      <alignment horizontal="center" vertical="center" wrapText="1"/>
    </xf>
    <xf numFmtId="176" fontId="1" fillId="0" borderId="21" xfId="0" applyNumberFormat="1" applyFont="1" applyBorder="1" applyAlignment="1" applyProtection="1">
      <alignment horizontal="center" vertical="center" wrapText="1"/>
    </xf>
    <xf numFmtId="176" fontId="1" fillId="0" borderId="22" xfId="0" applyNumberFormat="1" applyFont="1" applyBorder="1" applyAlignment="1" applyProtection="1">
      <alignment horizontal="center" vertical="center" wrapText="1"/>
    </xf>
    <xf numFmtId="0" fontId="34" fillId="5" borderId="20" xfId="0" applyFont="1" applyFill="1" applyBorder="1" applyAlignment="1" applyProtection="1">
      <alignment horizontal="center" vertical="center" wrapText="1"/>
    </xf>
    <xf numFmtId="0" fontId="34" fillId="5" borderId="21" xfId="0" applyFont="1" applyFill="1" applyBorder="1" applyAlignment="1" applyProtection="1">
      <alignment horizontal="center" vertical="center" wrapText="1"/>
    </xf>
    <xf numFmtId="0" fontId="1" fillId="0" borderId="21" xfId="0" applyFont="1" applyBorder="1" applyAlignment="1" applyProtection="1">
      <alignment horizontal="center" vertical="center" wrapText="1"/>
    </xf>
    <xf numFmtId="0" fontId="1" fillId="0" borderId="22" xfId="0" applyFont="1" applyBorder="1" applyAlignment="1" applyProtection="1">
      <alignment horizontal="left" vertical="center" wrapText="1"/>
    </xf>
    <xf numFmtId="0" fontId="3" fillId="0" borderId="21" xfId="0" applyFont="1" applyBorder="1" applyAlignment="1" applyProtection="1">
      <alignment horizontal="center" vertical="center"/>
    </xf>
    <xf numFmtId="0" fontId="3" fillId="0" borderId="22" xfId="0" applyFont="1" applyBorder="1" applyAlignment="1" applyProtection="1">
      <alignment horizontal="center" vertical="center"/>
    </xf>
    <xf numFmtId="0" fontId="34" fillId="5" borderId="20" xfId="0" applyFont="1" applyFill="1" applyBorder="1" applyAlignment="1" applyProtection="1">
      <alignment horizontal="center" vertical="center" wrapText="1"/>
    </xf>
    <xf numFmtId="0" fontId="34" fillId="5" borderId="37" xfId="0" applyFont="1" applyFill="1" applyBorder="1" applyAlignment="1" applyProtection="1">
      <alignment horizontal="center" vertical="center" wrapText="1"/>
    </xf>
    <xf numFmtId="0" fontId="1" fillId="6" borderId="17" xfId="0" applyFont="1" applyFill="1" applyBorder="1" applyAlignment="1" applyProtection="1">
      <alignment horizontal="right" vertical="center" wrapText="1"/>
    </xf>
    <xf numFmtId="0" fontId="1" fillId="6" borderId="17" xfId="0" applyFont="1" applyFill="1" applyBorder="1" applyAlignment="1" applyProtection="1">
      <alignment horizontal="left" vertical="center" wrapText="1"/>
    </xf>
    <xf numFmtId="0" fontId="1" fillId="6" borderId="18" xfId="0" applyFont="1" applyFill="1" applyBorder="1" applyAlignment="1" applyProtection="1">
      <alignment horizontal="left" vertical="center" wrapText="1"/>
    </xf>
    <xf numFmtId="0" fontId="34" fillId="5" borderId="33" xfId="0" applyFont="1" applyFill="1" applyBorder="1" applyAlignment="1" applyProtection="1">
      <alignment horizontal="center" vertical="center" wrapText="1"/>
    </xf>
    <xf numFmtId="0" fontId="1" fillId="6" borderId="15" xfId="0" applyFont="1" applyFill="1" applyBorder="1" applyAlignment="1" applyProtection="1">
      <alignment horizontal="left" vertical="center" wrapText="1"/>
    </xf>
    <xf numFmtId="0" fontId="1" fillId="6" borderId="16" xfId="0" applyFont="1" applyFill="1" applyBorder="1" applyAlignment="1" applyProtection="1">
      <alignment horizontal="left" vertical="center" wrapText="1"/>
    </xf>
    <xf numFmtId="0" fontId="3" fillId="0" borderId="13"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36" xfId="0" applyFont="1" applyBorder="1" applyAlignment="1" applyProtection="1">
      <alignment horizontal="center" vertical="center"/>
    </xf>
    <xf numFmtId="0" fontId="34" fillId="5" borderId="35" xfId="0" applyFont="1" applyFill="1" applyBorder="1" applyAlignment="1" applyProtection="1">
      <alignment horizontal="center" vertical="center" wrapText="1"/>
    </xf>
    <xf numFmtId="0" fontId="34" fillId="5" borderId="23" xfId="0" applyFont="1" applyFill="1" applyBorder="1" applyAlignment="1" applyProtection="1">
      <alignment horizontal="center" vertical="center" wrapText="1"/>
    </xf>
    <xf numFmtId="0" fontId="1" fillId="6" borderId="21" xfId="0" applyFont="1" applyFill="1" applyBorder="1" applyAlignment="1" applyProtection="1">
      <alignment horizontal="center" vertical="center" wrapText="1"/>
    </xf>
    <xf numFmtId="0" fontId="1" fillId="6" borderId="26" xfId="0" applyFont="1" applyFill="1" applyBorder="1" applyAlignment="1" applyProtection="1">
      <alignment horizontal="center" vertical="center" wrapText="1"/>
    </xf>
    <xf numFmtId="0" fontId="34" fillId="5" borderId="23" xfId="0" applyFont="1" applyFill="1" applyBorder="1" applyAlignment="1" applyProtection="1">
      <alignment horizontal="center" vertical="center" wrapText="1"/>
    </xf>
    <xf numFmtId="0" fontId="11" fillId="6" borderId="21" xfId="1" applyFill="1" applyBorder="1" applyAlignment="1" applyProtection="1">
      <alignment horizontal="center" vertical="center" wrapText="1"/>
    </xf>
    <xf numFmtId="0" fontId="3" fillId="6" borderId="21" xfId="0" applyFont="1" applyFill="1" applyBorder="1" applyAlignment="1" applyProtection="1">
      <alignment horizontal="center" vertical="center" wrapText="1"/>
    </xf>
    <xf numFmtId="0" fontId="3" fillId="6" borderId="47" xfId="0" applyFont="1" applyFill="1" applyBorder="1" applyAlignment="1" applyProtection="1">
      <alignment horizontal="center" vertical="center" wrapText="1"/>
    </xf>
    <xf numFmtId="0" fontId="1" fillId="0" borderId="35"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36" xfId="0" applyFont="1" applyBorder="1" applyAlignment="1" applyProtection="1">
      <alignment horizontal="left" vertical="top" wrapText="1"/>
    </xf>
    <xf numFmtId="0" fontId="1" fillId="6" borderId="21" xfId="0" applyFont="1" applyFill="1" applyBorder="1" applyAlignment="1" applyProtection="1">
      <alignment horizontal="right" vertical="center" wrapText="1"/>
    </xf>
    <xf numFmtId="0" fontId="1" fillId="6" borderId="21" xfId="0" applyFont="1" applyFill="1" applyBorder="1" applyAlignment="1" applyProtection="1">
      <alignment horizontal="left" vertical="center" wrapText="1"/>
    </xf>
    <xf numFmtId="0" fontId="1" fillId="6" borderId="47" xfId="0" applyFont="1" applyFill="1" applyBorder="1" applyAlignment="1" applyProtection="1">
      <alignment horizontal="left" vertical="center" wrapText="1"/>
    </xf>
    <xf numFmtId="0" fontId="34" fillId="5" borderId="37" xfId="0" applyFont="1" applyFill="1" applyBorder="1" applyAlignment="1" applyProtection="1">
      <alignment horizontal="left" vertical="center" wrapText="1"/>
    </xf>
    <xf numFmtId="0" fontId="34" fillId="5" borderId="17" xfId="0" applyFont="1" applyFill="1" applyBorder="1" applyAlignment="1" applyProtection="1">
      <alignment horizontal="left" vertical="center" wrapText="1"/>
    </xf>
    <xf numFmtId="0" fontId="34" fillId="5" borderId="38" xfId="0" applyFont="1" applyFill="1" applyBorder="1" applyAlignment="1" applyProtection="1">
      <alignment horizontal="left" vertical="center" wrapText="1"/>
    </xf>
    <xf numFmtId="0" fontId="34" fillId="5" borderId="48" xfId="0" applyFont="1" applyFill="1" applyBorder="1" applyAlignment="1" applyProtection="1">
      <alignment horizontal="center" vertical="center" wrapText="1"/>
    </xf>
    <xf numFmtId="0" fontId="34" fillId="5" borderId="12" xfId="0" applyFont="1" applyFill="1" applyBorder="1" applyAlignment="1" applyProtection="1">
      <alignment horizontal="center" vertical="center" wrapText="1"/>
    </xf>
    <xf numFmtId="0" fontId="1" fillId="6" borderId="12"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0" fontId="34" fillId="5" borderId="11" xfId="0" applyFont="1" applyFill="1" applyBorder="1" applyAlignment="1" applyProtection="1">
      <alignment horizontal="center" vertical="center" wrapText="1"/>
    </xf>
    <xf numFmtId="0" fontId="34" fillId="5" borderId="12" xfId="0" applyFont="1" applyFill="1" applyBorder="1" applyAlignment="1" applyProtection="1">
      <alignment horizontal="center" vertical="center" wrapText="1"/>
    </xf>
    <xf numFmtId="0" fontId="1" fillId="6" borderId="49" xfId="0" applyFont="1" applyFill="1" applyBorder="1" applyAlignment="1" applyProtection="1">
      <alignment horizontal="center" vertical="center" wrapText="1"/>
    </xf>
    <xf numFmtId="0" fontId="3" fillId="0" borderId="0" xfId="0" applyFont="1" applyProtection="1">
      <alignment vertical="center"/>
      <extLst>
        <ext xmlns:xfpb="http://schemas.microsoft.com/office/spreadsheetml/2022/featurepropertybag" uri="{C7286773-470A-42A8-94C5-96B5CB345126}">
          <xfpb:xfComplement i="0"/>
        </ext>
      </extLst>
    </xf>
    <xf numFmtId="0" fontId="34" fillId="5" borderId="50" xfId="0" applyFont="1" applyFill="1" applyBorder="1" applyAlignment="1" applyProtection="1">
      <alignment horizontal="center" vertical="center" wrapText="1"/>
    </xf>
    <xf numFmtId="0" fontId="34" fillId="5" borderId="4" xfId="0" applyFont="1" applyFill="1" applyBorder="1" applyAlignment="1" applyProtection="1">
      <alignment horizontal="center" vertical="center" wrapText="1"/>
    </xf>
    <xf numFmtId="0" fontId="1" fillId="6" borderId="9" xfId="0" applyFont="1" applyFill="1" applyBorder="1" applyAlignment="1" applyProtection="1">
      <alignment horizontal="center" vertical="center" wrapText="1"/>
    </xf>
    <xf numFmtId="0" fontId="1" fillId="6" borderId="10" xfId="0" applyFont="1" applyFill="1" applyBorder="1" applyAlignment="1" applyProtection="1">
      <alignment horizontal="center" vertical="center" wrapText="1"/>
    </xf>
    <xf numFmtId="0" fontId="34" fillId="5" borderId="8" xfId="0" applyFont="1" applyFill="1" applyBorder="1" applyAlignment="1" applyProtection="1">
      <alignment horizontal="center" vertical="center" wrapText="1"/>
    </xf>
    <xf numFmtId="0" fontId="34" fillId="5" borderId="9" xfId="0" applyFont="1" applyFill="1" applyBorder="1" applyAlignment="1" applyProtection="1">
      <alignment horizontal="center" vertical="center" wrapText="1"/>
    </xf>
    <xf numFmtId="0" fontId="1" fillId="6" borderId="4" xfId="0" applyFont="1" applyFill="1" applyBorder="1" applyAlignment="1" applyProtection="1">
      <alignment horizontal="center" vertical="center" wrapText="1"/>
    </xf>
    <xf numFmtId="0" fontId="1" fillId="6" borderId="51" xfId="0" applyFont="1" applyFill="1" applyBorder="1" applyAlignment="1" applyProtection="1">
      <alignment horizontal="center" vertical="center" wrapText="1"/>
    </xf>
    <xf numFmtId="0" fontId="1" fillId="6" borderId="15" xfId="0" applyFont="1" applyFill="1" applyBorder="1" applyAlignment="1" applyProtection="1">
      <alignment horizontal="right" vertical="center" wrapText="1"/>
    </xf>
    <xf numFmtId="0" fontId="1" fillId="6" borderId="25" xfId="0" applyFont="1" applyFill="1" applyBorder="1" applyAlignment="1" applyProtection="1">
      <alignment horizontal="left" vertical="center" wrapText="1"/>
    </xf>
    <xf numFmtId="0" fontId="1" fillId="6" borderId="52" xfId="0" applyFont="1" applyFill="1" applyBorder="1" applyAlignment="1" applyProtection="1">
      <alignment horizontal="left" vertical="center" wrapText="1"/>
    </xf>
    <xf numFmtId="0" fontId="34" fillId="5" borderId="11" xfId="0" applyFont="1" applyFill="1" applyBorder="1" applyAlignment="1" applyProtection="1">
      <alignment horizontal="center" vertical="center"/>
    </xf>
    <xf numFmtId="0" fontId="1" fillId="0" borderId="12" xfId="0" applyFont="1" applyBorder="1" applyAlignment="1" applyProtection="1">
      <alignment horizontal="left" vertical="center"/>
    </xf>
    <xf numFmtId="0" fontId="1" fillId="0" borderId="49" xfId="0" applyFont="1" applyBorder="1" applyAlignment="1" applyProtection="1">
      <alignment horizontal="left" vertical="center"/>
    </xf>
    <xf numFmtId="0" fontId="34" fillId="5" borderId="3" xfId="0" applyFont="1" applyFill="1" applyBorder="1" applyAlignment="1" applyProtection="1">
      <alignment horizontal="center" vertical="center"/>
    </xf>
    <xf numFmtId="0" fontId="1" fillId="0" borderId="9" xfId="0" applyFont="1" applyBorder="1" applyAlignment="1" applyProtection="1">
      <alignment horizontal="left" vertical="center"/>
    </xf>
    <xf numFmtId="0" fontId="34" fillId="5" borderId="8" xfId="0" applyFont="1" applyFill="1" applyBorder="1" applyAlignment="1" applyProtection="1">
      <alignment horizontal="center" vertical="center"/>
    </xf>
    <xf numFmtId="0" fontId="34" fillId="5" borderId="9" xfId="0" applyFont="1" applyFill="1" applyBorder="1" applyAlignment="1" applyProtection="1">
      <alignment horizontal="center" vertical="center"/>
    </xf>
    <xf numFmtId="0" fontId="3" fillId="0" borderId="4" xfId="0" applyFont="1" applyBorder="1" applyAlignment="1" applyProtection="1">
      <alignment horizontal="left" vertical="center"/>
    </xf>
    <xf numFmtId="0" fontId="1" fillId="0" borderId="9" xfId="0" applyFont="1" applyBorder="1" applyAlignment="1" applyProtection="1">
      <alignment horizontal="center" vertical="center"/>
    </xf>
    <xf numFmtId="0" fontId="1" fillId="0" borderId="53" xfId="0" applyFont="1" applyBorder="1" applyAlignment="1" applyProtection="1">
      <alignment horizontal="center" vertical="center"/>
    </xf>
    <xf numFmtId="0" fontId="34" fillId="5" borderId="1" xfId="0" applyFont="1" applyFill="1" applyBorder="1" applyAlignment="1" applyProtection="1">
      <alignment horizontal="center" vertical="center" wrapText="1"/>
    </xf>
    <xf numFmtId="0" fontId="34" fillId="5" borderId="0" xfId="0" applyFont="1" applyFill="1" applyAlignment="1" applyProtection="1">
      <alignment horizontal="center" vertical="center" wrapText="1"/>
    </xf>
    <xf numFmtId="0" fontId="1" fillId="0" borderId="0" xfId="0" applyFont="1" applyAlignment="1" applyProtection="1">
      <alignment horizontal="left" vertical="top"/>
    </xf>
    <xf numFmtId="0" fontId="1" fillId="0" borderId="34" xfId="0" applyFont="1" applyBorder="1" applyAlignment="1" applyProtection="1">
      <alignment horizontal="left" vertical="top"/>
    </xf>
    <xf numFmtId="0" fontId="34" fillId="5" borderId="3" xfId="0" applyFont="1" applyFill="1" applyBorder="1" applyAlignment="1" applyProtection="1">
      <alignment horizontal="center" vertical="center" wrapText="1"/>
    </xf>
    <xf numFmtId="0" fontId="34" fillId="5" borderId="4" xfId="0" applyFont="1" applyFill="1" applyBorder="1" applyAlignment="1" applyProtection="1">
      <alignment horizontal="center" vertical="center" wrapText="1"/>
    </xf>
    <xf numFmtId="0" fontId="1" fillId="0" borderId="4" xfId="0" applyFont="1" applyBorder="1" applyAlignment="1" applyProtection="1">
      <alignment horizontal="left" vertical="top"/>
    </xf>
    <xf numFmtId="0" fontId="1" fillId="0" borderId="51" xfId="0" applyFont="1" applyBorder="1" applyAlignment="1" applyProtection="1">
      <alignment horizontal="left" vertical="top"/>
    </xf>
    <xf numFmtId="0" fontId="3" fillId="0" borderId="33" xfId="0" applyFont="1" applyBorder="1" applyAlignment="1" applyProtection="1">
      <alignment horizontal="left" vertical="top" wrapText="1"/>
    </xf>
    <xf numFmtId="0" fontId="3" fillId="0" borderId="0" xfId="0" applyFont="1" applyAlignment="1" applyProtection="1">
      <alignment horizontal="left" vertical="top" wrapText="1"/>
    </xf>
    <xf numFmtId="0" fontId="3" fillId="0" borderId="34" xfId="0" applyFont="1" applyBorder="1" applyAlignment="1" applyProtection="1">
      <alignment horizontal="left" vertical="top" wrapText="1"/>
    </xf>
    <xf numFmtId="0" fontId="34" fillId="5" borderId="54" xfId="0" applyFont="1" applyFill="1" applyBorder="1" applyAlignment="1" applyProtection="1">
      <alignment horizontal="center" vertical="center" wrapText="1"/>
    </xf>
    <xf numFmtId="0" fontId="34" fillId="5" borderId="24" xfId="0" applyFont="1" applyFill="1" applyBorder="1" applyAlignment="1" applyProtection="1">
      <alignment horizontal="center" vertical="center"/>
    </xf>
    <xf numFmtId="0" fontId="34" fillId="5" borderId="25" xfId="0" applyFont="1" applyFill="1" applyBorder="1" applyAlignment="1" applyProtection="1">
      <alignment horizontal="center" vertical="center"/>
    </xf>
    <xf numFmtId="0" fontId="34" fillId="5" borderId="17" xfId="0" applyFont="1" applyFill="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34" fillId="5" borderId="29" xfId="0" applyFont="1" applyFill="1" applyBorder="1" applyAlignment="1" applyProtection="1">
      <alignment horizontal="center" vertical="center" wrapText="1"/>
    </xf>
    <xf numFmtId="0" fontId="1" fillId="0" borderId="38" xfId="0" applyFont="1" applyBorder="1" applyAlignment="1" applyProtection="1">
      <alignment horizontal="center" vertical="center" wrapText="1"/>
    </xf>
    <xf numFmtId="0" fontId="34" fillId="5" borderId="15" xfId="0" applyFont="1" applyFill="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34" fillId="5" borderId="14" xfId="0" applyFont="1" applyFill="1" applyBorder="1" applyAlignment="1" applyProtection="1">
      <alignment horizontal="center" vertical="center" wrapText="1"/>
    </xf>
    <xf numFmtId="0" fontId="1" fillId="0" borderId="36" xfId="0" applyFont="1" applyBorder="1" applyAlignment="1" applyProtection="1">
      <alignment horizontal="center" vertical="center" wrapText="1"/>
    </xf>
    <xf numFmtId="0" fontId="1" fillId="0" borderId="17" xfId="0" applyFont="1" applyBorder="1" applyAlignment="1" applyProtection="1">
      <alignment horizontal="center" vertical="center" wrapText="1"/>
      <extLst>
        <ext xmlns:xfpb="http://schemas.microsoft.com/office/spreadsheetml/2022/featurepropertybag" uri="{C7286773-470A-42A8-94C5-96B5CB345126}">
          <xfpb:xfComplement i="0"/>
        </ext>
      </extLst>
    </xf>
    <xf numFmtId="0" fontId="1" fillId="0" borderId="17" xfId="0" applyFont="1" applyBorder="1" applyAlignment="1" applyProtection="1">
      <alignment horizontal="left" vertical="center" wrapText="1"/>
    </xf>
    <xf numFmtId="0" fontId="1" fillId="0" borderId="17" xfId="0" applyFont="1" applyBorder="1" applyAlignment="1" applyProtection="1">
      <alignment vertical="center" wrapText="1"/>
      <extLst>
        <ext xmlns:xfpb="http://schemas.microsoft.com/office/spreadsheetml/2022/featurepropertybag" uri="{C7286773-470A-42A8-94C5-96B5CB345126}">
          <xfpb:xfComplement i="0"/>
        </ext>
      </extLst>
    </xf>
    <xf numFmtId="0" fontId="1" fillId="0" borderId="38" xfId="0" applyFont="1" applyBorder="1" applyAlignment="1" applyProtection="1">
      <alignment horizontal="left" vertical="center" wrapText="1"/>
    </xf>
    <xf numFmtId="0" fontId="1" fillId="0" borderId="0" xfId="0" applyFont="1" applyAlignment="1" applyProtection="1">
      <alignment horizontal="center" vertical="center" wrapText="1"/>
      <extLst>
        <ext xmlns:xfpb="http://schemas.microsoft.com/office/spreadsheetml/2022/featurepropertybag" uri="{C7286773-470A-42A8-94C5-96B5CB345126}">
          <xfpb:xfComplement i="0"/>
        </ext>
      </extLst>
    </xf>
    <xf numFmtId="0" fontId="1" fillId="0" borderId="0" xfId="0" applyFont="1" applyAlignment="1" applyProtection="1">
      <alignment horizontal="left" vertical="center" wrapText="1"/>
    </xf>
    <xf numFmtId="0" fontId="1" fillId="0" borderId="0" xfId="0" applyFont="1" applyAlignment="1" applyProtection="1">
      <alignment vertical="center" wrapText="1"/>
      <extLst>
        <ext xmlns:xfpb="http://schemas.microsoft.com/office/spreadsheetml/2022/featurepropertybag" uri="{C7286773-470A-42A8-94C5-96B5CB345126}">
          <xfpb:xfComplement i="0"/>
        </ext>
      </extLst>
    </xf>
    <xf numFmtId="0" fontId="1" fillId="0" borderId="34" xfId="0" applyFont="1" applyBorder="1" applyAlignment="1" applyProtection="1">
      <alignment horizontal="left" vertical="center" wrapText="1"/>
    </xf>
    <xf numFmtId="0" fontId="1" fillId="0" borderId="15" xfId="0" applyFont="1" applyBorder="1" applyAlignment="1" applyProtection="1">
      <alignment horizontal="left" vertical="center" wrapText="1"/>
    </xf>
    <xf numFmtId="0" fontId="1" fillId="0" borderId="15" xfId="0" applyFont="1" applyBorder="1" applyAlignment="1" applyProtection="1">
      <alignment vertical="center" wrapText="1"/>
      <extLst>
        <ext xmlns:xfpb="http://schemas.microsoft.com/office/spreadsheetml/2022/featurepropertybag" uri="{C7286773-470A-42A8-94C5-96B5CB345126}">
          <xfpb:xfComplement i="0"/>
        </ext>
      </extLst>
    </xf>
    <xf numFmtId="0" fontId="1" fillId="0" borderId="36" xfId="0" applyFont="1" applyBorder="1" applyAlignment="1" applyProtection="1">
      <alignment horizontal="left" vertical="center" wrapText="1"/>
    </xf>
    <xf numFmtId="0" fontId="3" fillId="0" borderId="35" xfId="0" applyFont="1" applyBorder="1" applyAlignment="1" applyProtection="1">
      <alignment horizontal="left" vertical="top" wrapText="1"/>
    </xf>
    <xf numFmtId="0" fontId="3" fillId="0" borderId="15" xfId="0" applyFont="1" applyBorder="1" applyAlignment="1" applyProtection="1">
      <alignment horizontal="left" vertical="top" wrapText="1"/>
    </xf>
    <xf numFmtId="0" fontId="3" fillId="0" borderId="36" xfId="0" applyFont="1" applyBorder="1" applyAlignment="1" applyProtection="1">
      <alignment horizontal="left" vertical="top" wrapText="1"/>
    </xf>
    <xf numFmtId="0" fontId="34" fillId="5" borderId="17" xfId="0" applyFont="1" applyFill="1" applyBorder="1" applyAlignment="1" applyProtection="1">
      <alignment vertical="center" wrapText="1"/>
    </xf>
    <xf numFmtId="0" fontId="3" fillId="0" borderId="17" xfId="0" applyFont="1" applyBorder="1" applyAlignment="1" applyProtection="1">
      <alignment horizontal="center" vertical="center" wrapText="1"/>
    </xf>
    <xf numFmtId="0" fontId="3" fillId="0" borderId="38" xfId="0" applyFont="1" applyBorder="1" applyAlignment="1" applyProtection="1">
      <alignment horizontal="center" vertical="center" wrapText="1"/>
    </xf>
    <xf numFmtId="0" fontId="34" fillId="5" borderId="50" xfId="0" applyFont="1" applyFill="1" applyBorder="1" applyAlignment="1" applyProtection="1">
      <alignment horizontal="justify" vertical="center" wrapText="1"/>
    </xf>
    <xf numFmtId="0" fontId="34" fillId="5" borderId="5" xfId="0" applyFont="1" applyFill="1" applyBorder="1" applyAlignment="1" applyProtection="1">
      <alignment horizontal="center" vertical="center" wrapText="1"/>
    </xf>
    <xf numFmtId="0" fontId="34" fillId="5" borderId="10" xfId="0" applyFont="1" applyFill="1" applyBorder="1" applyAlignment="1" applyProtection="1">
      <alignment horizontal="center" vertical="center" wrapText="1"/>
    </xf>
    <xf numFmtId="0" fontId="34" fillId="5" borderId="5" xfId="0" applyFont="1" applyFill="1" applyBorder="1" applyAlignment="1" applyProtection="1">
      <alignment horizontal="center" vertical="center" wrapText="1"/>
    </xf>
    <xf numFmtId="0" fontId="34" fillId="5" borderId="5" xfId="0" applyFont="1" applyFill="1" applyBorder="1" applyAlignment="1" applyProtection="1">
      <alignment horizontal="center" vertical="center"/>
    </xf>
    <xf numFmtId="0" fontId="34" fillId="5" borderId="55" xfId="0" applyFont="1" applyFill="1" applyBorder="1" applyAlignment="1" applyProtection="1">
      <alignment horizontal="center" vertical="center"/>
    </xf>
    <xf numFmtId="0" fontId="1" fillId="0" borderId="33" xfId="0" applyFont="1" applyBorder="1" applyAlignment="1" applyProtection="1">
      <alignment vertical="center" wrapText="1"/>
      <extLst>
        <ext xmlns:xfpb="http://schemas.microsoft.com/office/spreadsheetml/2022/featurepropertybag" uri="{C7286773-470A-42A8-94C5-96B5CB345126}">
          <xfpb:xfComplement i="0"/>
        </ext>
      </extLst>
    </xf>
    <xf numFmtId="0" fontId="34" fillId="5" borderId="56" xfId="0" applyFont="1" applyFill="1" applyBorder="1" applyAlignment="1" applyProtection="1">
      <alignment horizontal="center" vertical="center" wrapText="1"/>
    </xf>
    <xf numFmtId="178" fontId="1" fillId="0" borderId="5" xfId="0" applyNumberFormat="1" applyFont="1" applyBorder="1" applyAlignment="1" applyProtection="1">
      <alignment horizontal="center" vertical="center" wrapText="1"/>
    </xf>
    <xf numFmtId="0" fontId="1" fillId="0" borderId="8" xfId="0" applyFont="1" applyBorder="1" applyAlignment="1" applyProtection="1">
      <alignment horizontal="left" vertical="center" wrapText="1"/>
    </xf>
    <xf numFmtId="0" fontId="1" fillId="0" borderId="9" xfId="0" applyFont="1" applyBorder="1" applyAlignment="1" applyProtection="1">
      <alignment horizontal="left" vertical="center" wrapText="1"/>
    </xf>
    <xf numFmtId="0" fontId="1" fillId="0" borderId="10" xfId="0" applyFont="1" applyBorder="1" applyAlignment="1" applyProtection="1">
      <alignment horizontal="left" vertical="center" wrapText="1"/>
    </xf>
    <xf numFmtId="177" fontId="1" fillId="0" borderId="8" xfId="0" applyNumberFormat="1" applyFont="1" applyBorder="1" applyAlignment="1" applyProtection="1">
      <alignment horizontal="center" vertical="center" wrapText="1"/>
    </xf>
    <xf numFmtId="177" fontId="1" fillId="0" borderId="9" xfId="0" applyNumberFormat="1"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177" fontId="1" fillId="0" borderId="10" xfId="0" applyNumberFormat="1" applyFont="1" applyBorder="1" applyAlignment="1" applyProtection="1">
      <alignment horizontal="center" vertical="center" wrapText="1"/>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53" xfId="0" applyFont="1" applyBorder="1" applyAlignment="1" applyProtection="1">
      <alignment horizontal="center" vertical="center"/>
    </xf>
    <xf numFmtId="0" fontId="9" fillId="0" borderId="33" xfId="0" applyFont="1" applyBorder="1" applyAlignment="1" applyProtection="1">
      <alignment horizontal="right" vertical="top" wrapText="1"/>
    </xf>
    <xf numFmtId="0" fontId="10" fillId="0" borderId="0" xfId="0" applyFont="1" applyAlignment="1" applyProtection="1">
      <alignment horizontal="left" vertical="top" wrapText="1"/>
    </xf>
    <xf numFmtId="0" fontId="10" fillId="0" borderId="34" xfId="0" applyFont="1" applyBorder="1" applyAlignment="1" applyProtection="1">
      <alignment horizontal="left" vertical="top" wrapText="1"/>
    </xf>
    <xf numFmtId="0" fontId="34" fillId="5" borderId="57" xfId="0" applyFont="1" applyFill="1" applyBorder="1" applyAlignment="1" applyProtection="1">
      <alignment horizontal="center" vertical="center" wrapText="1"/>
    </xf>
    <xf numFmtId="0" fontId="34" fillId="5" borderId="7" xfId="0" applyFont="1" applyFill="1" applyBorder="1" applyAlignment="1" applyProtection="1">
      <alignment horizontal="center" vertical="center" wrapText="1"/>
    </xf>
    <xf numFmtId="0" fontId="34" fillId="5" borderId="6" xfId="0" applyFont="1" applyFill="1" applyBorder="1" applyAlignment="1" applyProtection="1">
      <alignment horizontal="center" vertical="center" wrapText="1"/>
    </xf>
    <xf numFmtId="0" fontId="34" fillId="5" borderId="6" xfId="0" applyFont="1" applyFill="1" applyBorder="1" applyAlignment="1" applyProtection="1">
      <alignment horizontal="center" vertical="center" wrapText="1"/>
    </xf>
    <xf numFmtId="0" fontId="34" fillId="5" borderId="58"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right" vertical="center"/>
      <extLst>
        <ext xmlns:xfpb="http://schemas.microsoft.com/office/spreadsheetml/2022/featurepropertybag" uri="{C7286773-470A-42A8-94C5-96B5CB345126}">
          <xfpb:xfComplement i="0"/>
        </ext>
      </extLst>
    </xf>
    <xf numFmtId="0" fontId="3" fillId="0" borderId="0" xfId="0" applyFont="1" applyAlignment="1" applyProtection="1">
      <alignment horizontal="left" vertical="center"/>
      <extLst>
        <ext xmlns:xfpb="http://schemas.microsoft.com/office/spreadsheetml/2022/featurepropertybag" uri="{C7286773-470A-42A8-94C5-96B5CB345126}">
          <xfpb:xfComplement i="0"/>
        </ext>
      </extLst>
    </xf>
    <xf numFmtId="0" fontId="3" fillId="0" borderId="0" xfId="0" applyFont="1" applyAlignment="1" applyProtection="1">
      <alignment horizontal="right" vertical="center"/>
      <extLst>
        <ext xmlns:xfpb="http://schemas.microsoft.com/office/spreadsheetml/2022/featurepropertybag" uri="{C7286773-470A-42A8-94C5-96B5CB345126}">
          <xfpb:xfComplement i="0"/>
        </ext>
      </extLst>
    </xf>
    <xf numFmtId="0" fontId="3" fillId="0" borderId="0" xfId="0" applyFont="1" applyAlignment="1" applyProtection="1">
      <alignment horizontal="left" vertical="center" wrapText="1"/>
    </xf>
    <xf numFmtId="0" fontId="3" fillId="0" borderId="2" xfId="0" applyFont="1" applyBorder="1" applyAlignment="1" applyProtection="1">
      <alignment horizontal="center" vertical="center"/>
    </xf>
    <xf numFmtId="177" fontId="3" fillId="0" borderId="1" xfId="0" applyNumberFormat="1" applyFont="1" applyBorder="1" applyAlignment="1" applyProtection="1">
      <alignment horizontal="center" vertical="center"/>
    </xf>
    <xf numFmtId="177" fontId="3" fillId="0" borderId="34" xfId="0" applyNumberFormat="1" applyFont="1" applyBorder="1" applyAlignment="1" applyProtection="1">
      <alignment horizontal="center" vertical="center"/>
    </xf>
    <xf numFmtId="0" fontId="34" fillId="5" borderId="39" xfId="0" applyFont="1" applyFill="1" applyBorder="1" applyAlignment="1" applyProtection="1">
      <alignment horizontal="center" vertical="center" wrapText="1"/>
    </xf>
    <xf numFmtId="0" fontId="34" fillId="5" borderId="40" xfId="0" applyFont="1" applyFill="1" applyBorder="1" applyAlignment="1" applyProtection="1">
      <alignment horizontal="center" vertical="center" wrapText="1"/>
    </xf>
    <xf numFmtId="0" fontId="3" fillId="0" borderId="59" xfId="0" applyFont="1" applyBorder="1" applyAlignment="1" applyProtection="1">
      <alignment horizontal="center" vertical="center" wrapText="1"/>
    </xf>
    <xf numFmtId="0" fontId="3" fillId="0" borderId="59" xfId="0" applyFont="1" applyBorder="1" applyAlignment="1" applyProtection="1">
      <alignment horizontal="right" vertical="center"/>
      <extLst>
        <ext xmlns:xfpb="http://schemas.microsoft.com/office/spreadsheetml/2022/featurepropertybag" uri="{C7286773-470A-42A8-94C5-96B5CB345126}">
          <xfpb:xfComplement i="0"/>
        </ext>
      </extLst>
    </xf>
    <xf numFmtId="0" fontId="3" fillId="0" borderId="40" xfId="0" applyFont="1" applyBorder="1" applyAlignment="1" applyProtection="1">
      <alignment horizontal="left" vertical="center"/>
      <extLst>
        <ext xmlns:xfpb="http://schemas.microsoft.com/office/spreadsheetml/2022/featurepropertybag" uri="{C7286773-470A-42A8-94C5-96B5CB345126}">
          <xfpb:xfComplement i="0"/>
        </ext>
      </extLst>
    </xf>
    <xf numFmtId="0" fontId="3" fillId="0" borderId="40" xfId="0" applyFont="1" applyBorder="1" applyAlignment="1" applyProtection="1">
      <alignment horizontal="right" vertical="center"/>
      <extLst>
        <ext xmlns:xfpb="http://schemas.microsoft.com/office/spreadsheetml/2022/featurepropertybag" uri="{C7286773-470A-42A8-94C5-96B5CB345126}">
          <xfpb:xfComplement i="0"/>
        </ext>
      </extLst>
    </xf>
    <xf numFmtId="0" fontId="3" fillId="0" borderId="40" xfId="0" applyFont="1" applyBorder="1" applyAlignment="1" applyProtection="1">
      <alignment horizontal="left" vertical="center" wrapText="1"/>
    </xf>
    <xf numFmtId="177" fontId="3" fillId="0" borderId="59" xfId="0" applyNumberFormat="1" applyFont="1" applyBorder="1" applyAlignment="1" applyProtection="1">
      <alignment horizontal="center" vertical="center"/>
    </xf>
    <xf numFmtId="0" fontId="3" fillId="0" borderId="40" xfId="0" applyFont="1" applyBorder="1" applyAlignment="1" applyProtection="1">
      <alignment horizontal="center" vertical="center"/>
    </xf>
    <xf numFmtId="177" fontId="3" fillId="0" borderId="41" xfId="0" applyNumberFormat="1" applyFont="1" applyBorder="1" applyAlignment="1" applyProtection="1">
      <alignment horizontal="center" vertical="center"/>
    </xf>
    <xf numFmtId="0" fontId="9" fillId="0" borderId="39" xfId="0" applyFont="1" applyBorder="1" applyAlignment="1" applyProtection="1">
      <alignment horizontal="right" vertical="top" wrapText="1"/>
    </xf>
    <xf numFmtId="0" fontId="10" fillId="0" borderId="40" xfId="0" applyFont="1" applyBorder="1" applyAlignment="1" applyProtection="1">
      <alignment horizontal="left" vertical="top" wrapText="1"/>
    </xf>
    <xf numFmtId="0" fontId="10" fillId="0" borderId="41" xfId="0" applyFont="1" applyBorder="1" applyAlignment="1" applyProtection="1">
      <alignment horizontal="left" vertical="top" wrapText="1"/>
    </xf>
  </cellXfs>
  <cellStyles count="3">
    <cellStyle name="ハイパーリンク" xfId="1" builtinId="8"/>
    <cellStyle name="標準" xfId="0" builtinId="0"/>
    <cellStyle name="標準 2" xfId="2" xr:uid="{58C93E9A-635B-4729-97AB-97BC8AA45DD9}"/>
  </cellStyles>
  <dxfs count="0"/>
  <tableStyles count="0" defaultTableStyle="TableStyleMedium2" defaultPivotStyle="PivotStyleLight16"/>
  <colors>
    <mruColors>
      <color rgb="FF6591C1"/>
      <color rgb="FF6EA7E0"/>
      <color rgb="FFC0D9F2"/>
      <color rgb="FFB0C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twoCellAnchor>
    <xdr:from>
      <xdr:col>0</xdr:col>
      <xdr:colOff>674077</xdr:colOff>
      <xdr:row>2</xdr:row>
      <xdr:rowOff>51288</xdr:rowOff>
    </xdr:from>
    <xdr:to>
      <xdr:col>1</xdr:col>
      <xdr:colOff>410308</xdr:colOff>
      <xdr:row>3</xdr:row>
      <xdr:rowOff>205154</xdr:rowOff>
    </xdr:to>
    <xdr:sp macro="" textlink="">
      <xdr:nvSpPr>
        <xdr:cNvPr id="2" name="テキスト ボックス 1">
          <a:extLst>
            <a:ext uri="{FF2B5EF4-FFF2-40B4-BE49-F238E27FC236}">
              <a16:creationId xmlns:a16="http://schemas.microsoft.com/office/drawing/2014/main" id="{C91F1DB3-AA22-4F80-8675-ABBE97B352C4}"/>
            </a:ext>
          </a:extLst>
        </xdr:cNvPr>
        <xdr:cNvSpPr txBox="1"/>
      </xdr:nvSpPr>
      <xdr:spPr>
        <a:xfrm>
          <a:off x="674077" y="584688"/>
          <a:ext cx="498231" cy="230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（姓）</a:t>
          </a:r>
        </a:p>
      </xdr:txBody>
    </xdr:sp>
    <xdr:clientData/>
  </xdr:twoCellAnchor>
  <xdr:twoCellAnchor>
    <xdr:from>
      <xdr:col>5</xdr:col>
      <xdr:colOff>244719</xdr:colOff>
      <xdr:row>2</xdr:row>
      <xdr:rowOff>58614</xdr:rowOff>
    </xdr:from>
    <xdr:to>
      <xdr:col>7</xdr:col>
      <xdr:colOff>248383</xdr:colOff>
      <xdr:row>3</xdr:row>
      <xdr:rowOff>212480</xdr:rowOff>
    </xdr:to>
    <xdr:sp macro="" textlink="">
      <xdr:nvSpPr>
        <xdr:cNvPr id="3" name="テキスト ボックス 2">
          <a:extLst>
            <a:ext uri="{FF2B5EF4-FFF2-40B4-BE49-F238E27FC236}">
              <a16:creationId xmlns:a16="http://schemas.microsoft.com/office/drawing/2014/main" id="{5C18FA6F-836D-4E3C-9490-7E5D77588F03}"/>
            </a:ext>
          </a:extLst>
        </xdr:cNvPr>
        <xdr:cNvSpPr txBox="1"/>
      </xdr:nvSpPr>
      <xdr:spPr>
        <a:xfrm>
          <a:off x="2711694" y="592014"/>
          <a:ext cx="584689" cy="230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（名）</a:t>
          </a:r>
        </a:p>
      </xdr:txBody>
    </xdr:sp>
    <xdr:clientData/>
  </xdr:twoCellAnchor>
  <xdr:twoCellAnchor>
    <xdr:from>
      <xdr:col>1</xdr:col>
      <xdr:colOff>440571</xdr:colOff>
      <xdr:row>10</xdr:row>
      <xdr:rowOff>278422</xdr:rowOff>
    </xdr:from>
    <xdr:to>
      <xdr:col>3</xdr:col>
      <xdr:colOff>169475</xdr:colOff>
      <xdr:row>11</xdr:row>
      <xdr:rowOff>190500</xdr:rowOff>
    </xdr:to>
    <xdr:sp macro="" textlink="">
      <xdr:nvSpPr>
        <xdr:cNvPr id="4" name="テキスト ボックス 3">
          <a:extLst>
            <a:ext uri="{FF2B5EF4-FFF2-40B4-BE49-F238E27FC236}">
              <a16:creationId xmlns:a16="http://schemas.microsoft.com/office/drawing/2014/main" id="{61800C27-2274-4B25-BEC2-C25C5DE925FD}"/>
            </a:ext>
          </a:extLst>
        </xdr:cNvPr>
        <xdr:cNvSpPr txBox="1"/>
      </xdr:nvSpPr>
      <xdr:spPr>
        <a:xfrm>
          <a:off x="1202571" y="2964472"/>
          <a:ext cx="500429" cy="226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（姓）</a:t>
          </a:r>
        </a:p>
      </xdr:txBody>
    </xdr:sp>
    <xdr:clientData/>
  </xdr:twoCellAnchor>
  <xdr:twoCellAnchor>
    <xdr:from>
      <xdr:col>5</xdr:col>
      <xdr:colOff>246215</xdr:colOff>
      <xdr:row>10</xdr:row>
      <xdr:rowOff>285748</xdr:rowOff>
    </xdr:from>
    <xdr:to>
      <xdr:col>7</xdr:col>
      <xdr:colOff>240354</xdr:colOff>
      <xdr:row>11</xdr:row>
      <xdr:rowOff>197826</xdr:rowOff>
    </xdr:to>
    <xdr:sp macro="" textlink="">
      <xdr:nvSpPr>
        <xdr:cNvPr id="5" name="テキスト ボックス 4">
          <a:extLst>
            <a:ext uri="{FF2B5EF4-FFF2-40B4-BE49-F238E27FC236}">
              <a16:creationId xmlns:a16="http://schemas.microsoft.com/office/drawing/2014/main" id="{5DF0C67C-59C8-47E2-A541-6CB9BAF3A456}"/>
            </a:ext>
          </a:extLst>
        </xdr:cNvPr>
        <xdr:cNvSpPr txBox="1"/>
      </xdr:nvSpPr>
      <xdr:spPr>
        <a:xfrm>
          <a:off x="2713190" y="2971798"/>
          <a:ext cx="575164" cy="226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674077</xdr:colOff>
      <xdr:row>2</xdr:row>
      <xdr:rowOff>51288</xdr:rowOff>
    </xdr:from>
    <xdr:to>
      <xdr:col>1</xdr:col>
      <xdr:colOff>410308</xdr:colOff>
      <xdr:row>3</xdr:row>
      <xdr:rowOff>205154</xdr:rowOff>
    </xdr:to>
    <xdr:sp macro="" textlink="">
      <xdr:nvSpPr>
        <xdr:cNvPr id="2" name="テキスト ボックス 1">
          <a:extLst>
            <a:ext uri="{FF2B5EF4-FFF2-40B4-BE49-F238E27FC236}">
              <a16:creationId xmlns:a16="http://schemas.microsoft.com/office/drawing/2014/main" id="{45E4767E-93A5-4C59-9A60-8A793A90E5E5}"/>
            </a:ext>
          </a:extLst>
        </xdr:cNvPr>
        <xdr:cNvSpPr txBox="1"/>
      </xdr:nvSpPr>
      <xdr:spPr>
        <a:xfrm>
          <a:off x="674077" y="584688"/>
          <a:ext cx="498231" cy="230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（姓）</a:t>
          </a:r>
        </a:p>
      </xdr:txBody>
    </xdr:sp>
    <xdr:clientData/>
  </xdr:twoCellAnchor>
  <xdr:twoCellAnchor>
    <xdr:from>
      <xdr:col>5</xdr:col>
      <xdr:colOff>244719</xdr:colOff>
      <xdr:row>2</xdr:row>
      <xdr:rowOff>58614</xdr:rowOff>
    </xdr:from>
    <xdr:to>
      <xdr:col>7</xdr:col>
      <xdr:colOff>248383</xdr:colOff>
      <xdr:row>3</xdr:row>
      <xdr:rowOff>212480</xdr:rowOff>
    </xdr:to>
    <xdr:sp macro="" textlink="">
      <xdr:nvSpPr>
        <xdr:cNvPr id="3" name="テキスト ボックス 2">
          <a:extLst>
            <a:ext uri="{FF2B5EF4-FFF2-40B4-BE49-F238E27FC236}">
              <a16:creationId xmlns:a16="http://schemas.microsoft.com/office/drawing/2014/main" id="{6F639267-99E0-426C-8874-55D6B0C24357}"/>
            </a:ext>
          </a:extLst>
        </xdr:cNvPr>
        <xdr:cNvSpPr txBox="1"/>
      </xdr:nvSpPr>
      <xdr:spPr>
        <a:xfrm>
          <a:off x="2711694" y="592014"/>
          <a:ext cx="584689" cy="230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（名）</a:t>
          </a:r>
        </a:p>
      </xdr:txBody>
    </xdr:sp>
    <xdr:clientData/>
  </xdr:twoCellAnchor>
  <xdr:twoCellAnchor>
    <xdr:from>
      <xdr:col>1</xdr:col>
      <xdr:colOff>440571</xdr:colOff>
      <xdr:row>10</xdr:row>
      <xdr:rowOff>278422</xdr:rowOff>
    </xdr:from>
    <xdr:to>
      <xdr:col>3</xdr:col>
      <xdr:colOff>169475</xdr:colOff>
      <xdr:row>11</xdr:row>
      <xdr:rowOff>190500</xdr:rowOff>
    </xdr:to>
    <xdr:sp macro="" textlink="">
      <xdr:nvSpPr>
        <xdr:cNvPr id="4" name="テキスト ボックス 3">
          <a:extLst>
            <a:ext uri="{FF2B5EF4-FFF2-40B4-BE49-F238E27FC236}">
              <a16:creationId xmlns:a16="http://schemas.microsoft.com/office/drawing/2014/main" id="{FCC2B387-57D9-4A80-9FEA-4A5A4913F1F3}"/>
            </a:ext>
          </a:extLst>
        </xdr:cNvPr>
        <xdr:cNvSpPr txBox="1"/>
      </xdr:nvSpPr>
      <xdr:spPr>
        <a:xfrm>
          <a:off x="1202571" y="2961987"/>
          <a:ext cx="499187" cy="226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（姓）</a:t>
          </a:r>
        </a:p>
      </xdr:txBody>
    </xdr:sp>
    <xdr:clientData/>
  </xdr:twoCellAnchor>
  <xdr:twoCellAnchor>
    <xdr:from>
      <xdr:col>5</xdr:col>
      <xdr:colOff>246215</xdr:colOff>
      <xdr:row>10</xdr:row>
      <xdr:rowOff>285748</xdr:rowOff>
    </xdr:from>
    <xdr:to>
      <xdr:col>7</xdr:col>
      <xdr:colOff>240354</xdr:colOff>
      <xdr:row>11</xdr:row>
      <xdr:rowOff>197826</xdr:rowOff>
    </xdr:to>
    <xdr:sp macro="" textlink="">
      <xdr:nvSpPr>
        <xdr:cNvPr id="5" name="テキスト ボックス 4">
          <a:extLst>
            <a:ext uri="{FF2B5EF4-FFF2-40B4-BE49-F238E27FC236}">
              <a16:creationId xmlns:a16="http://schemas.microsoft.com/office/drawing/2014/main" id="{6FDC06E3-37DC-486D-9ACB-E21DA70C442B}"/>
            </a:ext>
          </a:extLst>
        </xdr:cNvPr>
        <xdr:cNvSpPr txBox="1"/>
      </xdr:nvSpPr>
      <xdr:spPr>
        <a:xfrm>
          <a:off x="2713190" y="2971798"/>
          <a:ext cx="575164" cy="226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（名）</a:t>
          </a:r>
        </a:p>
      </xdr:txBody>
    </xdr:sp>
    <xdr:clientData/>
  </xdr:twoCellAnchor>
  <xdr:twoCellAnchor>
    <xdr:from>
      <xdr:col>12</xdr:col>
      <xdr:colOff>47625</xdr:colOff>
      <xdr:row>3</xdr:row>
      <xdr:rowOff>39341</xdr:rowOff>
    </xdr:from>
    <xdr:to>
      <xdr:col>14</xdr:col>
      <xdr:colOff>552450</xdr:colOff>
      <xdr:row>8</xdr:row>
      <xdr:rowOff>240853</xdr:rowOff>
    </xdr:to>
    <xdr:grpSp>
      <xdr:nvGrpSpPr>
        <xdr:cNvPr id="11" name="グループ化 10">
          <a:extLst>
            <a:ext uri="{FF2B5EF4-FFF2-40B4-BE49-F238E27FC236}">
              <a16:creationId xmlns:a16="http://schemas.microsoft.com/office/drawing/2014/main" id="{E01A98D9-57B8-8A02-6A0D-87A6C03ECE0D}"/>
            </a:ext>
          </a:extLst>
        </xdr:cNvPr>
        <xdr:cNvGrpSpPr/>
      </xdr:nvGrpSpPr>
      <xdr:grpSpPr>
        <a:xfrm>
          <a:off x="4924425" y="648941"/>
          <a:ext cx="1304925" cy="1696937"/>
          <a:chOff x="4874941" y="642124"/>
          <a:chExt cx="1303996" cy="1702282"/>
        </a:xfrm>
      </xdr:grpSpPr>
      <xdr:sp macro="" textlink="">
        <xdr:nvSpPr>
          <xdr:cNvPr id="6" name="正方形/長方形 5">
            <a:extLst>
              <a:ext uri="{FF2B5EF4-FFF2-40B4-BE49-F238E27FC236}">
                <a16:creationId xmlns:a16="http://schemas.microsoft.com/office/drawing/2014/main" id="{36BC2E39-CC07-F445-A202-8ABE586D7FD9}"/>
              </a:ext>
            </a:extLst>
          </xdr:cNvPr>
          <xdr:cNvSpPr/>
        </xdr:nvSpPr>
        <xdr:spPr>
          <a:xfrm>
            <a:off x="4874941" y="642124"/>
            <a:ext cx="1303996" cy="1700794"/>
          </a:xfrm>
          <a:prstGeom prst="rect">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楕円 6">
            <a:extLst>
              <a:ext uri="{FF2B5EF4-FFF2-40B4-BE49-F238E27FC236}">
                <a16:creationId xmlns:a16="http://schemas.microsoft.com/office/drawing/2014/main" id="{223E80FD-117B-6280-40C7-F51AB1C80479}"/>
              </a:ext>
            </a:extLst>
          </xdr:cNvPr>
          <xdr:cNvSpPr/>
        </xdr:nvSpPr>
        <xdr:spPr>
          <a:xfrm>
            <a:off x="5098779" y="816296"/>
            <a:ext cx="856321" cy="948086"/>
          </a:xfrm>
          <a:prstGeom prst="ellipse">
            <a:avLst/>
          </a:prstGeom>
          <a:solidFill>
            <a:schemeClr val="bg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二等辺三角形 7">
            <a:extLst>
              <a:ext uri="{FF2B5EF4-FFF2-40B4-BE49-F238E27FC236}">
                <a16:creationId xmlns:a16="http://schemas.microsoft.com/office/drawing/2014/main" id="{8B23062E-746F-3ACB-24E3-2CDCE5B91519}"/>
              </a:ext>
            </a:extLst>
          </xdr:cNvPr>
          <xdr:cNvSpPr/>
        </xdr:nvSpPr>
        <xdr:spPr>
          <a:xfrm>
            <a:off x="5069930" y="1316772"/>
            <a:ext cx="914018" cy="1027634"/>
          </a:xfrm>
          <a:prstGeom prst="triangle">
            <a:avLst/>
          </a:prstGeom>
          <a:solidFill>
            <a:schemeClr val="bg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674077</xdr:colOff>
      <xdr:row>2</xdr:row>
      <xdr:rowOff>51288</xdr:rowOff>
    </xdr:from>
    <xdr:to>
      <xdr:col>1</xdr:col>
      <xdr:colOff>410308</xdr:colOff>
      <xdr:row>3</xdr:row>
      <xdr:rowOff>205154</xdr:rowOff>
    </xdr:to>
    <xdr:sp macro="" textlink="">
      <xdr:nvSpPr>
        <xdr:cNvPr id="2" name="テキスト ボックス 1">
          <a:extLst>
            <a:ext uri="{FF2B5EF4-FFF2-40B4-BE49-F238E27FC236}">
              <a16:creationId xmlns:a16="http://schemas.microsoft.com/office/drawing/2014/main" id="{E1BC76E5-2397-45E2-B628-FCCBE127CA27}"/>
            </a:ext>
          </a:extLst>
        </xdr:cNvPr>
        <xdr:cNvSpPr txBox="1"/>
      </xdr:nvSpPr>
      <xdr:spPr>
        <a:xfrm>
          <a:off x="674077" y="584688"/>
          <a:ext cx="498231" cy="230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（姓）</a:t>
          </a:r>
        </a:p>
      </xdr:txBody>
    </xdr:sp>
    <xdr:clientData/>
  </xdr:twoCellAnchor>
  <xdr:twoCellAnchor>
    <xdr:from>
      <xdr:col>5</xdr:col>
      <xdr:colOff>244719</xdr:colOff>
      <xdr:row>2</xdr:row>
      <xdr:rowOff>58614</xdr:rowOff>
    </xdr:from>
    <xdr:to>
      <xdr:col>7</xdr:col>
      <xdr:colOff>248383</xdr:colOff>
      <xdr:row>3</xdr:row>
      <xdr:rowOff>212480</xdr:rowOff>
    </xdr:to>
    <xdr:sp macro="" textlink="">
      <xdr:nvSpPr>
        <xdr:cNvPr id="3" name="テキスト ボックス 2">
          <a:extLst>
            <a:ext uri="{FF2B5EF4-FFF2-40B4-BE49-F238E27FC236}">
              <a16:creationId xmlns:a16="http://schemas.microsoft.com/office/drawing/2014/main" id="{08A99A38-94D1-43C8-BC96-0804D39D4335}"/>
            </a:ext>
          </a:extLst>
        </xdr:cNvPr>
        <xdr:cNvSpPr txBox="1"/>
      </xdr:nvSpPr>
      <xdr:spPr>
        <a:xfrm>
          <a:off x="2683119" y="592014"/>
          <a:ext cx="594214" cy="230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（名）</a:t>
          </a:r>
        </a:p>
      </xdr:txBody>
    </xdr:sp>
    <xdr:clientData/>
  </xdr:twoCellAnchor>
  <xdr:twoCellAnchor>
    <xdr:from>
      <xdr:col>1</xdr:col>
      <xdr:colOff>440571</xdr:colOff>
      <xdr:row>10</xdr:row>
      <xdr:rowOff>278422</xdr:rowOff>
    </xdr:from>
    <xdr:to>
      <xdr:col>3</xdr:col>
      <xdr:colOff>169475</xdr:colOff>
      <xdr:row>11</xdr:row>
      <xdr:rowOff>190500</xdr:rowOff>
    </xdr:to>
    <xdr:sp macro="" textlink="">
      <xdr:nvSpPr>
        <xdr:cNvPr id="4" name="テキスト ボックス 3">
          <a:extLst>
            <a:ext uri="{FF2B5EF4-FFF2-40B4-BE49-F238E27FC236}">
              <a16:creationId xmlns:a16="http://schemas.microsoft.com/office/drawing/2014/main" id="{31DB884C-44B5-4138-A47B-B8D655E25274}"/>
            </a:ext>
          </a:extLst>
        </xdr:cNvPr>
        <xdr:cNvSpPr txBox="1"/>
      </xdr:nvSpPr>
      <xdr:spPr>
        <a:xfrm>
          <a:off x="1202571" y="2964472"/>
          <a:ext cx="519479" cy="226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（姓）</a:t>
          </a:r>
        </a:p>
      </xdr:txBody>
    </xdr:sp>
    <xdr:clientData/>
  </xdr:twoCellAnchor>
  <xdr:twoCellAnchor>
    <xdr:from>
      <xdr:col>5</xdr:col>
      <xdr:colOff>246215</xdr:colOff>
      <xdr:row>10</xdr:row>
      <xdr:rowOff>285748</xdr:rowOff>
    </xdr:from>
    <xdr:to>
      <xdr:col>7</xdr:col>
      <xdr:colOff>240354</xdr:colOff>
      <xdr:row>11</xdr:row>
      <xdr:rowOff>197826</xdr:rowOff>
    </xdr:to>
    <xdr:sp macro="" textlink="">
      <xdr:nvSpPr>
        <xdr:cNvPr id="5" name="テキスト ボックス 4">
          <a:extLst>
            <a:ext uri="{FF2B5EF4-FFF2-40B4-BE49-F238E27FC236}">
              <a16:creationId xmlns:a16="http://schemas.microsoft.com/office/drawing/2014/main" id="{8B68EEEA-4E86-45F4-B80E-20C13154205C}"/>
            </a:ext>
          </a:extLst>
        </xdr:cNvPr>
        <xdr:cNvSpPr txBox="1"/>
      </xdr:nvSpPr>
      <xdr:spPr>
        <a:xfrm>
          <a:off x="2684615" y="2971798"/>
          <a:ext cx="584689" cy="226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（名）</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personnel_affairs@pref.fukushima.lg.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8CD57-0C5C-47DD-BC89-7068130AF4AC}">
  <sheetPr codeName="Sheet1"/>
  <dimension ref="A1:AA33"/>
  <sheetViews>
    <sheetView tabSelected="1" view="pageBreakPreview" zoomScaleNormal="70" zoomScaleSheetLayoutView="100" workbookViewId="0">
      <selection activeCell="P12" sqref="P12:Z17"/>
    </sheetView>
  </sheetViews>
  <sheetFormatPr defaultRowHeight="10.5" x14ac:dyDescent="0.4"/>
  <cols>
    <col min="1" max="1" width="10" style="1" customWidth="1"/>
    <col min="2" max="2" width="7.25" style="1" customWidth="1"/>
    <col min="3" max="3" width="3.125" style="1" customWidth="1"/>
    <col min="4" max="4" width="8.25" style="1" customWidth="1"/>
    <col min="5" max="5" width="3.375" style="1" customWidth="1"/>
    <col min="6" max="6" width="4.375" style="1" customWidth="1"/>
    <col min="7" max="7" width="3.375" style="1" customWidth="1"/>
    <col min="8" max="8" width="5.625" style="1" bestFit="1" customWidth="1"/>
    <col min="9" max="9" width="3.375" style="1" customWidth="1"/>
    <col min="10" max="10" width="4.875" style="1" customWidth="1"/>
    <col min="11" max="11" width="3.125" style="1" customWidth="1"/>
    <col min="12" max="12" width="7.375" style="1" customWidth="1"/>
    <col min="13" max="13" width="7.625" style="1" customWidth="1"/>
    <col min="14" max="14" width="2.875" style="1" bestFit="1" customWidth="1"/>
    <col min="15" max="15" width="7.625" style="1" customWidth="1"/>
    <col min="16" max="16" width="3.625" style="1" customWidth="1"/>
    <col min="17" max="25" width="7" style="1" customWidth="1"/>
    <col min="26" max="26" width="11.75" style="1" customWidth="1"/>
    <col min="27" max="16384" width="9" style="1"/>
  </cols>
  <sheetData>
    <row r="1" spans="1:27" ht="21" customHeight="1" x14ac:dyDescent="0.4">
      <c r="A1" s="92" t="s">
        <v>37</v>
      </c>
      <c r="B1" s="92"/>
      <c r="C1" s="92"/>
      <c r="D1" s="92"/>
      <c r="E1" s="92"/>
      <c r="F1" s="92"/>
      <c r="G1" s="92"/>
      <c r="H1" s="92"/>
      <c r="I1" s="92"/>
      <c r="J1" s="92"/>
      <c r="K1" s="92"/>
      <c r="L1" s="92"/>
      <c r="M1" s="92"/>
      <c r="N1" s="92"/>
      <c r="O1" s="92"/>
      <c r="X1" s="93" t="str">
        <f>IF(C15="","",C15)</f>
        <v/>
      </c>
      <c r="Y1" s="93"/>
      <c r="Z1" s="93"/>
    </row>
    <row r="2" spans="1:27" ht="21" customHeight="1" x14ac:dyDescent="0.4">
      <c r="A2" s="92"/>
      <c r="B2" s="92"/>
      <c r="C2" s="92"/>
      <c r="D2" s="92"/>
      <c r="E2" s="92"/>
      <c r="F2" s="92"/>
      <c r="G2" s="92"/>
      <c r="H2" s="92"/>
      <c r="I2" s="92"/>
      <c r="J2" s="92"/>
      <c r="K2" s="92"/>
      <c r="L2" s="92"/>
      <c r="M2" s="92"/>
      <c r="N2" s="92"/>
      <c r="O2" s="92"/>
      <c r="X2" s="94" t="str">
        <f>IF(B5="","",B5&amp;" "&amp;G5)</f>
        <v/>
      </c>
      <c r="Y2" s="94"/>
      <c r="Z2" s="94"/>
    </row>
    <row r="3" spans="1:27" ht="6" customHeight="1" thickBot="1" x14ac:dyDescent="0.45">
      <c r="A3" s="2"/>
      <c r="B3" s="3"/>
      <c r="C3" s="3"/>
      <c r="D3" s="3"/>
      <c r="E3" s="3"/>
      <c r="F3" s="3"/>
      <c r="G3" s="3"/>
      <c r="H3" s="3"/>
      <c r="I3" s="3"/>
      <c r="J3" s="3"/>
      <c r="K3" s="3"/>
      <c r="L3" s="3"/>
      <c r="M3" s="3"/>
      <c r="N3" s="3"/>
      <c r="O3" s="3"/>
    </row>
    <row r="4" spans="1:27" ht="24.75" customHeight="1" x14ac:dyDescent="0.4">
      <c r="A4" s="62" t="s">
        <v>0</v>
      </c>
      <c r="B4" s="95"/>
      <c r="C4" s="95"/>
      <c r="D4" s="95"/>
      <c r="E4" s="95"/>
      <c r="F4" s="95"/>
      <c r="G4" s="95"/>
      <c r="H4" s="95"/>
      <c r="I4" s="95"/>
      <c r="J4" s="95"/>
      <c r="K4" s="95"/>
      <c r="L4" s="96"/>
      <c r="M4" s="97" t="s">
        <v>38</v>
      </c>
      <c r="N4" s="98"/>
      <c r="O4" s="99"/>
      <c r="P4" s="106" t="s">
        <v>36</v>
      </c>
      <c r="Q4" s="107"/>
      <c r="R4" s="107"/>
      <c r="S4" s="107"/>
      <c r="T4" s="107"/>
      <c r="U4" s="107"/>
      <c r="V4" s="107"/>
      <c r="W4" s="107"/>
      <c r="X4" s="107"/>
      <c r="Y4" s="107"/>
      <c r="Z4" s="108"/>
    </row>
    <row r="5" spans="1:27" ht="25.5" customHeight="1" x14ac:dyDescent="0.4">
      <c r="A5" s="63" t="s">
        <v>1</v>
      </c>
      <c r="B5" s="109"/>
      <c r="C5" s="109"/>
      <c r="D5" s="109"/>
      <c r="E5" s="109"/>
      <c r="F5" s="109"/>
      <c r="G5" s="109"/>
      <c r="H5" s="109"/>
      <c r="I5" s="109"/>
      <c r="J5" s="109"/>
      <c r="K5" s="109"/>
      <c r="L5" s="110"/>
      <c r="M5" s="100"/>
      <c r="N5" s="101"/>
      <c r="O5" s="102"/>
      <c r="P5" s="111"/>
      <c r="Q5" s="112"/>
      <c r="R5" s="112"/>
      <c r="S5" s="112"/>
      <c r="T5" s="112"/>
      <c r="U5" s="112"/>
      <c r="V5" s="112"/>
      <c r="W5" s="112"/>
      <c r="X5" s="112"/>
      <c r="Y5" s="112"/>
      <c r="Z5" s="113"/>
    </row>
    <row r="6" spans="1:27" ht="23.25" customHeight="1" x14ac:dyDescent="0.4">
      <c r="A6" s="64" t="s">
        <v>2</v>
      </c>
      <c r="B6" s="117"/>
      <c r="C6" s="117"/>
      <c r="D6" s="117"/>
      <c r="E6" s="117"/>
      <c r="F6" s="118"/>
      <c r="G6" s="119" t="s">
        <v>15</v>
      </c>
      <c r="H6" s="120"/>
      <c r="I6" s="121"/>
      <c r="J6" s="121"/>
      <c r="K6" s="121"/>
      <c r="L6" s="4" t="s">
        <v>31</v>
      </c>
      <c r="M6" s="100"/>
      <c r="N6" s="101"/>
      <c r="O6" s="102"/>
      <c r="P6" s="111"/>
      <c r="Q6" s="112"/>
      <c r="R6" s="112"/>
      <c r="S6" s="112"/>
      <c r="T6" s="112"/>
      <c r="U6" s="112"/>
      <c r="V6" s="112"/>
      <c r="W6" s="112"/>
      <c r="X6" s="112"/>
      <c r="Y6" s="112"/>
      <c r="Z6" s="113"/>
    </row>
    <row r="7" spans="1:27" ht="23.25" customHeight="1" x14ac:dyDescent="0.4">
      <c r="A7" s="64" t="s">
        <v>3</v>
      </c>
      <c r="B7" s="122"/>
      <c r="C7" s="123"/>
      <c r="D7" s="70" t="s">
        <v>4</v>
      </c>
      <c r="E7" s="122"/>
      <c r="F7" s="122"/>
      <c r="G7" s="122"/>
      <c r="H7" s="122"/>
      <c r="I7" s="122"/>
      <c r="J7" s="122"/>
      <c r="K7" s="122"/>
      <c r="L7" s="123"/>
      <c r="M7" s="100"/>
      <c r="N7" s="101"/>
      <c r="O7" s="102"/>
      <c r="P7" s="111"/>
      <c r="Q7" s="112"/>
      <c r="R7" s="112"/>
      <c r="S7" s="112"/>
      <c r="T7" s="112"/>
      <c r="U7" s="112"/>
      <c r="V7" s="112"/>
      <c r="W7" s="112"/>
      <c r="X7" s="112"/>
      <c r="Y7" s="112"/>
      <c r="Z7" s="113"/>
    </row>
    <row r="8" spans="1:27" ht="21" customHeight="1" x14ac:dyDescent="0.4">
      <c r="A8" s="144" t="s">
        <v>39</v>
      </c>
      <c r="B8" s="6" t="s">
        <v>10</v>
      </c>
      <c r="C8" s="147"/>
      <c r="D8" s="147"/>
      <c r="E8" s="147"/>
      <c r="F8" s="147"/>
      <c r="G8" s="147"/>
      <c r="H8" s="147"/>
      <c r="I8" s="147"/>
      <c r="J8" s="147"/>
      <c r="K8" s="147"/>
      <c r="L8" s="148"/>
      <c r="M8" s="100"/>
      <c r="N8" s="101"/>
      <c r="O8" s="102"/>
      <c r="P8" s="111"/>
      <c r="Q8" s="112"/>
      <c r="R8" s="112"/>
      <c r="S8" s="112"/>
      <c r="T8" s="112"/>
      <c r="U8" s="112"/>
      <c r="V8" s="112"/>
      <c r="W8" s="112"/>
      <c r="X8" s="112"/>
      <c r="Y8" s="112"/>
      <c r="Z8" s="113"/>
    </row>
    <row r="9" spans="1:27" ht="21" customHeight="1" x14ac:dyDescent="0.4">
      <c r="A9" s="145"/>
      <c r="B9" s="149"/>
      <c r="C9" s="149"/>
      <c r="D9" s="149"/>
      <c r="E9" s="149"/>
      <c r="F9" s="149"/>
      <c r="G9" s="149"/>
      <c r="H9" s="149"/>
      <c r="I9" s="149"/>
      <c r="J9" s="149"/>
      <c r="K9" s="149"/>
      <c r="L9" s="150"/>
      <c r="M9" s="103"/>
      <c r="N9" s="104"/>
      <c r="O9" s="105"/>
      <c r="P9" s="111"/>
      <c r="Q9" s="112"/>
      <c r="R9" s="112"/>
      <c r="S9" s="112"/>
      <c r="T9" s="112"/>
      <c r="U9" s="112"/>
      <c r="V9" s="112"/>
      <c r="W9" s="112"/>
      <c r="X9" s="112"/>
      <c r="Y9" s="112"/>
      <c r="Z9" s="113"/>
    </row>
    <row r="10" spans="1:27" ht="24.75" customHeight="1" x14ac:dyDescent="0.4">
      <c r="A10" s="146"/>
      <c r="B10" s="69" t="s">
        <v>11</v>
      </c>
      <c r="C10" s="121"/>
      <c r="D10" s="121"/>
      <c r="E10" s="121"/>
      <c r="F10" s="151"/>
      <c r="G10" s="152" t="s">
        <v>12</v>
      </c>
      <c r="H10" s="120"/>
      <c r="I10" s="124"/>
      <c r="J10" s="125"/>
      <c r="K10" s="125"/>
      <c r="L10" s="125"/>
      <c r="M10" s="125"/>
      <c r="N10" s="125"/>
      <c r="O10" s="126"/>
      <c r="P10" s="114"/>
      <c r="Q10" s="115"/>
      <c r="R10" s="115"/>
      <c r="S10" s="115"/>
      <c r="T10" s="115"/>
      <c r="U10" s="115"/>
      <c r="V10" s="115"/>
      <c r="W10" s="115"/>
      <c r="X10" s="115"/>
      <c r="Y10" s="115"/>
      <c r="Z10" s="116"/>
    </row>
    <row r="11" spans="1:27" ht="24.75" customHeight="1" x14ac:dyDescent="0.4">
      <c r="A11" s="64" t="s">
        <v>24</v>
      </c>
      <c r="B11" s="7" t="s">
        <v>10</v>
      </c>
      <c r="C11" s="153"/>
      <c r="D11" s="153"/>
      <c r="E11" s="153"/>
      <c r="F11" s="153"/>
      <c r="G11" s="153"/>
      <c r="H11" s="153"/>
      <c r="I11" s="153"/>
      <c r="J11" s="153"/>
      <c r="K11" s="153"/>
      <c r="L11" s="153"/>
      <c r="M11" s="153"/>
      <c r="N11" s="153"/>
      <c r="O11" s="154"/>
      <c r="P11" s="127" t="s">
        <v>643</v>
      </c>
      <c r="Q11" s="128"/>
      <c r="R11" s="128"/>
      <c r="S11" s="128"/>
      <c r="T11" s="128"/>
      <c r="U11" s="128"/>
      <c r="V11" s="128"/>
      <c r="W11" s="128"/>
      <c r="X11" s="128"/>
      <c r="Y11" s="128"/>
      <c r="Z11" s="129"/>
    </row>
    <row r="12" spans="1:27" ht="23.25" customHeight="1" x14ac:dyDescent="0.4">
      <c r="A12" s="155" t="s">
        <v>13</v>
      </c>
      <c r="B12" s="68" t="s">
        <v>16</v>
      </c>
      <c r="C12" s="157"/>
      <c r="D12" s="157"/>
      <c r="E12" s="157"/>
      <c r="F12" s="157"/>
      <c r="G12" s="157"/>
      <c r="H12" s="157"/>
      <c r="I12" s="157"/>
      <c r="J12" s="158"/>
      <c r="K12" s="159" t="s">
        <v>14</v>
      </c>
      <c r="L12" s="160"/>
      <c r="M12" s="157"/>
      <c r="N12" s="157"/>
      <c r="O12" s="161"/>
      <c r="P12" s="111"/>
      <c r="Q12" s="112"/>
      <c r="R12" s="112"/>
      <c r="S12" s="112"/>
      <c r="T12" s="112"/>
      <c r="U12" s="112"/>
      <c r="V12" s="112"/>
      <c r="W12" s="112"/>
      <c r="X12" s="112"/>
      <c r="Y12" s="112"/>
      <c r="Z12" s="113"/>
      <c r="AA12" s="5"/>
    </row>
    <row r="13" spans="1:27" ht="23.25" customHeight="1" x14ac:dyDescent="0.4">
      <c r="A13" s="156"/>
      <c r="B13" s="65" t="s">
        <v>32</v>
      </c>
      <c r="C13" s="170"/>
      <c r="D13" s="170"/>
      <c r="E13" s="170"/>
      <c r="F13" s="170"/>
      <c r="G13" s="170"/>
      <c r="H13" s="170"/>
      <c r="I13" s="170"/>
      <c r="J13" s="171"/>
      <c r="K13" s="172" t="s">
        <v>11</v>
      </c>
      <c r="L13" s="173"/>
      <c r="M13" s="174"/>
      <c r="N13" s="174"/>
      <c r="O13" s="175"/>
      <c r="P13" s="111"/>
      <c r="Q13" s="112"/>
      <c r="R13" s="112"/>
      <c r="S13" s="112"/>
      <c r="T13" s="112"/>
      <c r="U13" s="112"/>
      <c r="V13" s="112"/>
      <c r="W13" s="112"/>
      <c r="X13" s="112"/>
      <c r="Y13" s="112"/>
      <c r="Z13" s="113"/>
    </row>
    <row r="14" spans="1:27" ht="23.25" customHeight="1" x14ac:dyDescent="0.4">
      <c r="A14" s="146"/>
      <c r="B14" s="9" t="s">
        <v>10</v>
      </c>
      <c r="C14" s="176"/>
      <c r="D14" s="176"/>
      <c r="E14" s="176"/>
      <c r="F14" s="176"/>
      <c r="G14" s="176"/>
      <c r="H14" s="176"/>
      <c r="I14" s="176"/>
      <c r="J14" s="176"/>
      <c r="K14" s="176"/>
      <c r="L14" s="176"/>
      <c r="M14" s="176"/>
      <c r="N14" s="176"/>
      <c r="O14" s="177"/>
      <c r="P14" s="111"/>
      <c r="Q14" s="112"/>
      <c r="R14" s="112"/>
      <c r="S14" s="112"/>
      <c r="T14" s="112"/>
      <c r="U14" s="112"/>
      <c r="V14" s="112"/>
      <c r="W14" s="112"/>
      <c r="X14" s="112"/>
      <c r="Y14" s="112"/>
      <c r="Z14" s="113"/>
    </row>
    <row r="15" spans="1:27" ht="27" customHeight="1" x14ac:dyDescent="0.4">
      <c r="A15" s="155" t="s">
        <v>40</v>
      </c>
      <c r="B15" s="66" t="s">
        <v>7</v>
      </c>
      <c r="C15" s="179"/>
      <c r="D15" s="179"/>
      <c r="E15" s="179"/>
      <c r="F15" s="179"/>
      <c r="G15" s="179"/>
      <c r="H15" s="179"/>
      <c r="I15" s="179"/>
      <c r="J15" s="179"/>
      <c r="K15" s="179"/>
      <c r="L15" s="179"/>
      <c r="M15" s="179"/>
      <c r="N15" s="179"/>
      <c r="O15" s="180"/>
      <c r="P15" s="111"/>
      <c r="Q15" s="112"/>
      <c r="R15" s="112"/>
      <c r="S15" s="112"/>
      <c r="T15" s="112"/>
      <c r="U15" s="112"/>
      <c r="V15" s="112"/>
      <c r="W15" s="112"/>
      <c r="X15" s="112"/>
      <c r="Y15" s="112"/>
      <c r="Z15" s="113"/>
    </row>
    <row r="16" spans="1:27" ht="27" customHeight="1" x14ac:dyDescent="0.4">
      <c r="A16" s="156"/>
      <c r="B16" s="67" t="s">
        <v>5</v>
      </c>
      <c r="C16" s="181"/>
      <c r="D16" s="181"/>
      <c r="E16" s="181"/>
      <c r="F16" s="181"/>
      <c r="G16" s="182" t="s">
        <v>6</v>
      </c>
      <c r="H16" s="183"/>
      <c r="I16" s="184"/>
      <c r="J16" s="184"/>
      <c r="K16" s="184"/>
      <c r="L16" s="184"/>
      <c r="M16" s="67" t="s">
        <v>8</v>
      </c>
      <c r="N16" s="185"/>
      <c r="O16" s="186"/>
      <c r="P16" s="111"/>
      <c r="Q16" s="112"/>
      <c r="R16" s="112"/>
      <c r="S16" s="112"/>
      <c r="T16" s="112"/>
      <c r="U16" s="112"/>
      <c r="V16" s="112"/>
      <c r="W16" s="112"/>
      <c r="X16" s="112"/>
      <c r="Y16" s="112"/>
      <c r="Z16" s="113"/>
    </row>
    <row r="17" spans="1:26" ht="38.25" customHeight="1" x14ac:dyDescent="0.4">
      <c r="A17" s="156"/>
      <c r="B17" s="162" t="s">
        <v>25</v>
      </c>
      <c r="C17" s="163"/>
      <c r="D17" s="163"/>
      <c r="E17" s="166"/>
      <c r="F17" s="166"/>
      <c r="G17" s="166"/>
      <c r="H17" s="166"/>
      <c r="I17" s="166"/>
      <c r="J17" s="166"/>
      <c r="K17" s="166"/>
      <c r="L17" s="166"/>
      <c r="M17" s="166"/>
      <c r="N17" s="166"/>
      <c r="O17" s="167"/>
      <c r="P17" s="114"/>
      <c r="Q17" s="115"/>
      <c r="R17" s="115"/>
      <c r="S17" s="115"/>
      <c r="T17" s="115"/>
      <c r="U17" s="115"/>
      <c r="V17" s="115"/>
      <c r="W17" s="115"/>
      <c r="X17" s="115"/>
      <c r="Y17" s="115"/>
      <c r="Z17" s="116"/>
    </row>
    <row r="18" spans="1:26" ht="24.75" customHeight="1" x14ac:dyDescent="0.4">
      <c r="A18" s="156"/>
      <c r="B18" s="162"/>
      <c r="C18" s="163"/>
      <c r="D18" s="163"/>
      <c r="E18" s="166"/>
      <c r="F18" s="166"/>
      <c r="G18" s="166"/>
      <c r="H18" s="166"/>
      <c r="I18" s="166"/>
      <c r="J18" s="166"/>
      <c r="K18" s="166"/>
      <c r="L18" s="166"/>
      <c r="M18" s="166"/>
      <c r="N18" s="166"/>
      <c r="O18" s="167"/>
      <c r="P18" s="127" t="s">
        <v>35</v>
      </c>
      <c r="Q18" s="128"/>
      <c r="R18" s="128"/>
      <c r="S18" s="128"/>
      <c r="T18" s="128"/>
      <c r="U18" s="128"/>
      <c r="V18" s="128"/>
      <c r="W18" s="128"/>
      <c r="X18" s="128"/>
      <c r="Y18" s="128"/>
      <c r="Z18" s="129"/>
    </row>
    <row r="19" spans="1:26" ht="24.75" customHeight="1" x14ac:dyDescent="0.4">
      <c r="A19" s="156"/>
      <c r="B19" s="164"/>
      <c r="C19" s="165"/>
      <c r="D19" s="165"/>
      <c r="E19" s="168"/>
      <c r="F19" s="168"/>
      <c r="G19" s="168"/>
      <c r="H19" s="168"/>
      <c r="I19" s="168"/>
      <c r="J19" s="168"/>
      <c r="K19" s="168"/>
      <c r="L19" s="168"/>
      <c r="M19" s="168"/>
      <c r="N19" s="168"/>
      <c r="O19" s="169"/>
      <c r="P19" s="130"/>
      <c r="Q19" s="131"/>
      <c r="R19" s="131"/>
      <c r="S19" s="131"/>
      <c r="T19" s="131"/>
      <c r="U19" s="131"/>
      <c r="V19" s="131"/>
      <c r="W19" s="131"/>
      <c r="X19" s="131"/>
      <c r="Y19" s="131"/>
      <c r="Z19" s="132"/>
    </row>
    <row r="20" spans="1:26" ht="36.75" customHeight="1" x14ac:dyDescent="0.4">
      <c r="A20" s="178"/>
      <c r="B20" s="136" t="s">
        <v>9</v>
      </c>
      <c r="C20" s="137"/>
      <c r="D20" s="137"/>
      <c r="E20" s="137"/>
      <c r="F20" s="137"/>
      <c r="G20" s="137"/>
      <c r="H20" s="137"/>
      <c r="I20" s="104"/>
      <c r="J20" s="104"/>
      <c r="K20" s="104"/>
      <c r="L20" s="104"/>
      <c r="M20" s="104"/>
      <c r="N20" s="104"/>
      <c r="O20" s="105"/>
      <c r="P20" s="130"/>
      <c r="Q20" s="131"/>
      <c r="R20" s="131"/>
      <c r="S20" s="131"/>
      <c r="T20" s="131"/>
      <c r="U20" s="131"/>
      <c r="V20" s="131"/>
      <c r="W20" s="131"/>
      <c r="X20" s="131"/>
      <c r="Y20" s="131"/>
      <c r="Z20" s="132"/>
    </row>
    <row r="21" spans="1:26" ht="17.25" customHeight="1" x14ac:dyDescent="0.4">
      <c r="A21" s="155" t="s">
        <v>33</v>
      </c>
      <c r="B21" s="138" t="s">
        <v>26</v>
      </c>
      <c r="C21" s="140"/>
      <c r="D21" s="140"/>
      <c r="E21" s="140"/>
      <c r="F21" s="140"/>
      <c r="G21" s="140"/>
      <c r="H21" s="140"/>
      <c r="I21" s="142" t="s">
        <v>27</v>
      </c>
      <c r="J21" s="138"/>
      <c r="K21" s="140"/>
      <c r="L21" s="140"/>
      <c r="M21" s="140"/>
      <c r="N21" s="140"/>
      <c r="O21" s="195"/>
      <c r="P21" s="130"/>
      <c r="Q21" s="131"/>
      <c r="R21" s="131"/>
      <c r="S21" s="131"/>
      <c r="T21" s="131"/>
      <c r="U21" s="131"/>
      <c r="V21" s="131"/>
      <c r="W21" s="131"/>
      <c r="X21" s="131"/>
      <c r="Y21" s="131"/>
      <c r="Z21" s="132"/>
    </row>
    <row r="22" spans="1:26" ht="17.25" customHeight="1" x14ac:dyDescent="0.4">
      <c r="A22" s="178"/>
      <c r="B22" s="139"/>
      <c r="C22" s="141"/>
      <c r="D22" s="141"/>
      <c r="E22" s="141"/>
      <c r="F22" s="141"/>
      <c r="G22" s="141"/>
      <c r="H22" s="141"/>
      <c r="I22" s="143"/>
      <c r="J22" s="139"/>
      <c r="K22" s="141"/>
      <c r="L22" s="141"/>
      <c r="M22" s="141"/>
      <c r="N22" s="141"/>
      <c r="O22" s="196"/>
      <c r="P22" s="130"/>
      <c r="Q22" s="131"/>
      <c r="R22" s="131"/>
      <c r="S22" s="131"/>
      <c r="T22" s="131"/>
      <c r="U22" s="131"/>
      <c r="V22" s="131"/>
      <c r="W22" s="131"/>
      <c r="X22" s="131"/>
      <c r="Y22" s="131"/>
      <c r="Z22" s="132"/>
    </row>
    <row r="23" spans="1:26" ht="24" customHeight="1" x14ac:dyDescent="0.4">
      <c r="A23" s="155" t="s">
        <v>639</v>
      </c>
      <c r="B23" s="138" t="s">
        <v>18</v>
      </c>
      <c r="C23" s="77" t="b">
        <v>0</v>
      </c>
      <c r="D23" s="187" t="s">
        <v>47</v>
      </c>
      <c r="E23" s="187"/>
      <c r="F23" s="187"/>
      <c r="G23" s="187"/>
      <c r="H23" s="187"/>
      <c r="I23" s="142" t="s">
        <v>17</v>
      </c>
      <c r="J23" s="138"/>
      <c r="K23" s="79" t="b">
        <v>0</v>
      </c>
      <c r="L23" s="187" t="s">
        <v>44</v>
      </c>
      <c r="M23" s="187"/>
      <c r="N23" s="187"/>
      <c r="O23" s="188"/>
      <c r="P23" s="130"/>
      <c r="Q23" s="131"/>
      <c r="R23" s="131"/>
      <c r="S23" s="131"/>
      <c r="T23" s="131"/>
      <c r="U23" s="131"/>
      <c r="V23" s="131"/>
      <c r="W23" s="131"/>
      <c r="X23" s="131"/>
      <c r="Y23" s="131"/>
      <c r="Z23" s="132"/>
    </row>
    <row r="24" spans="1:26" ht="24" customHeight="1" x14ac:dyDescent="0.4">
      <c r="A24" s="156"/>
      <c r="B24" s="163"/>
      <c r="C24" s="78" t="b">
        <v>0</v>
      </c>
      <c r="D24" s="189" t="s">
        <v>43</v>
      </c>
      <c r="E24" s="189"/>
      <c r="F24" s="189"/>
      <c r="G24" s="189"/>
      <c r="H24" s="189"/>
      <c r="I24" s="162"/>
      <c r="J24" s="163"/>
      <c r="K24" s="80" t="b">
        <v>0</v>
      </c>
      <c r="L24" s="189" t="s">
        <v>46</v>
      </c>
      <c r="M24" s="189"/>
      <c r="N24" s="189"/>
      <c r="O24" s="190"/>
      <c r="P24" s="130"/>
      <c r="Q24" s="131"/>
      <c r="R24" s="131"/>
      <c r="S24" s="131"/>
      <c r="T24" s="131"/>
      <c r="U24" s="131"/>
      <c r="V24" s="131"/>
      <c r="W24" s="131"/>
      <c r="X24" s="131"/>
      <c r="Y24" s="131"/>
      <c r="Z24" s="132"/>
    </row>
    <row r="25" spans="1:26" ht="24" customHeight="1" x14ac:dyDescent="0.4">
      <c r="A25" s="178"/>
      <c r="B25" s="139"/>
      <c r="C25" s="191"/>
      <c r="D25" s="191"/>
      <c r="E25" s="191"/>
      <c r="F25" s="191"/>
      <c r="G25" s="191"/>
      <c r="H25" s="191"/>
      <c r="I25" s="143"/>
      <c r="J25" s="139"/>
      <c r="K25" s="81" t="b">
        <v>0</v>
      </c>
      <c r="L25" s="191" t="s">
        <v>45</v>
      </c>
      <c r="M25" s="191"/>
      <c r="N25" s="191"/>
      <c r="O25" s="192"/>
      <c r="P25" s="133"/>
      <c r="Q25" s="134"/>
      <c r="R25" s="134"/>
      <c r="S25" s="134"/>
      <c r="T25" s="134"/>
      <c r="U25" s="134"/>
      <c r="V25" s="134"/>
      <c r="W25" s="134"/>
      <c r="X25" s="134"/>
      <c r="Y25" s="134"/>
      <c r="Z25" s="135"/>
    </row>
    <row r="26" spans="1:26" ht="21" customHeight="1" x14ac:dyDescent="0.4">
      <c r="A26" s="127" t="s">
        <v>42</v>
      </c>
      <c r="B26" s="128"/>
      <c r="C26" s="128"/>
      <c r="D26" s="128"/>
      <c r="E26" s="71"/>
      <c r="F26" s="71"/>
      <c r="G26" s="71"/>
      <c r="H26" s="71"/>
      <c r="I26" s="138" t="s">
        <v>29</v>
      </c>
      <c r="J26" s="138"/>
      <c r="K26" s="138"/>
      <c r="L26" s="138"/>
      <c r="M26" s="193"/>
      <c r="N26" s="193"/>
      <c r="O26" s="194"/>
      <c r="P26" s="127" t="s">
        <v>34</v>
      </c>
      <c r="Q26" s="128"/>
      <c r="R26" s="128"/>
      <c r="S26" s="128"/>
      <c r="T26" s="128"/>
      <c r="U26" s="128"/>
      <c r="V26" s="128"/>
      <c r="W26" s="128"/>
      <c r="X26" s="128"/>
      <c r="Y26" s="128"/>
      <c r="Z26" s="129"/>
    </row>
    <row r="27" spans="1:26" ht="25.5" customHeight="1" x14ac:dyDescent="0.4">
      <c r="A27" s="72"/>
      <c r="B27" s="61" t="s">
        <v>41</v>
      </c>
      <c r="C27" s="172" t="s">
        <v>70</v>
      </c>
      <c r="D27" s="173"/>
      <c r="E27" s="173"/>
      <c r="F27" s="173"/>
      <c r="G27" s="173"/>
      <c r="H27" s="221"/>
      <c r="I27" s="222" t="s">
        <v>69</v>
      </c>
      <c r="J27" s="222"/>
      <c r="K27" s="222"/>
      <c r="L27" s="222"/>
      <c r="M27" s="223" t="s">
        <v>20</v>
      </c>
      <c r="N27" s="182"/>
      <c r="O27" s="224"/>
      <c r="P27" s="87" t="b">
        <v>0</v>
      </c>
      <c r="Q27" s="189" t="s">
        <v>48</v>
      </c>
      <c r="R27" s="189"/>
      <c r="S27" s="189"/>
      <c r="T27" s="189"/>
      <c r="U27" s="189"/>
      <c r="V27" s="189"/>
      <c r="W27" s="189"/>
      <c r="X27" s="189"/>
      <c r="Y27" s="189"/>
      <c r="Z27" s="190"/>
    </row>
    <row r="28" spans="1:26" ht="27" customHeight="1" x14ac:dyDescent="0.4">
      <c r="A28" s="73" t="s">
        <v>19</v>
      </c>
      <c r="B28" s="75"/>
      <c r="C28" s="197" t="str">
        <f>IF($B28="","",VLOOKUP($B28,★R7実施計画!$A$15:$O$145,8,FALSE))</f>
        <v/>
      </c>
      <c r="D28" s="198"/>
      <c r="E28" s="198"/>
      <c r="F28" s="198"/>
      <c r="G28" s="198"/>
      <c r="H28" s="199"/>
      <c r="I28" s="200"/>
      <c r="J28" s="201"/>
      <c r="K28" s="82" t="s">
        <v>30</v>
      </c>
      <c r="L28" s="76"/>
      <c r="M28" s="202"/>
      <c r="N28" s="203"/>
      <c r="O28" s="204"/>
      <c r="P28" s="225" t="s">
        <v>644</v>
      </c>
      <c r="Q28" s="227" t="s">
        <v>49</v>
      </c>
      <c r="R28" s="227"/>
      <c r="S28" s="227"/>
      <c r="T28" s="227"/>
      <c r="U28" s="227"/>
      <c r="V28" s="227"/>
      <c r="W28" s="227"/>
      <c r="X28" s="227"/>
      <c r="Y28" s="227"/>
      <c r="Z28" s="228"/>
    </row>
    <row r="29" spans="1:26" ht="27" customHeight="1" x14ac:dyDescent="0.4">
      <c r="A29" s="73" t="s">
        <v>21</v>
      </c>
      <c r="B29" s="75"/>
      <c r="C29" s="197" t="str">
        <f>IF($B29="","",VLOOKUP($B29,★R7実施計画!$A$15:$O$145,8,FALSE))</f>
        <v/>
      </c>
      <c r="D29" s="198"/>
      <c r="E29" s="198"/>
      <c r="F29" s="198"/>
      <c r="G29" s="198"/>
      <c r="H29" s="199"/>
      <c r="I29" s="200"/>
      <c r="J29" s="201"/>
      <c r="K29" s="82" t="s">
        <v>30</v>
      </c>
      <c r="L29" s="76"/>
      <c r="M29" s="202"/>
      <c r="N29" s="203"/>
      <c r="O29" s="204"/>
      <c r="P29" s="225"/>
      <c r="Q29" s="227"/>
      <c r="R29" s="227"/>
      <c r="S29" s="227"/>
      <c r="T29" s="227"/>
      <c r="U29" s="227"/>
      <c r="V29" s="227"/>
      <c r="W29" s="227"/>
      <c r="X29" s="227"/>
      <c r="Y29" s="227"/>
      <c r="Z29" s="228"/>
    </row>
    <row r="30" spans="1:26" ht="27" customHeight="1" x14ac:dyDescent="0.4">
      <c r="A30" s="73" t="s">
        <v>22</v>
      </c>
      <c r="B30" s="75"/>
      <c r="C30" s="197" t="str">
        <f>IF($B30="","",VLOOKUP($B30,★R7実施計画!$A$15:$O$145,8,FALSE))</f>
        <v/>
      </c>
      <c r="D30" s="198"/>
      <c r="E30" s="198"/>
      <c r="F30" s="198"/>
      <c r="G30" s="198"/>
      <c r="H30" s="199"/>
      <c r="I30" s="200"/>
      <c r="J30" s="201"/>
      <c r="K30" s="82" t="s">
        <v>30</v>
      </c>
      <c r="L30" s="76"/>
      <c r="M30" s="202"/>
      <c r="N30" s="203"/>
      <c r="O30" s="204"/>
      <c r="P30" s="225"/>
      <c r="Q30" s="227"/>
      <c r="R30" s="227"/>
      <c r="S30" s="227"/>
      <c r="T30" s="227"/>
      <c r="U30" s="227"/>
      <c r="V30" s="227"/>
      <c r="W30" s="227"/>
      <c r="X30" s="227"/>
      <c r="Y30" s="227"/>
      <c r="Z30" s="228"/>
    </row>
    <row r="31" spans="1:26" ht="18" customHeight="1" x14ac:dyDescent="0.4">
      <c r="A31" s="205" t="s">
        <v>28</v>
      </c>
      <c r="B31" s="206"/>
      <c r="C31" s="206"/>
      <c r="D31" s="74" t="s">
        <v>23</v>
      </c>
      <c r="E31" s="209" t="s">
        <v>71</v>
      </c>
      <c r="F31" s="206"/>
      <c r="G31" s="206"/>
      <c r="H31" s="206"/>
      <c r="I31" s="206"/>
      <c r="J31" s="206"/>
      <c r="K31" s="206"/>
      <c r="L31" s="206"/>
      <c r="M31" s="209" t="s">
        <v>69</v>
      </c>
      <c r="N31" s="206"/>
      <c r="O31" s="210"/>
      <c r="P31" s="225"/>
      <c r="Q31" s="227"/>
      <c r="R31" s="227"/>
      <c r="S31" s="227"/>
      <c r="T31" s="227"/>
      <c r="U31" s="227"/>
      <c r="V31" s="227"/>
      <c r="W31" s="227"/>
      <c r="X31" s="227"/>
      <c r="Y31" s="227"/>
      <c r="Z31" s="228"/>
    </row>
    <row r="32" spans="1:26" ht="20.25" customHeight="1" x14ac:dyDescent="0.4">
      <c r="A32" s="145"/>
      <c r="B32" s="163"/>
      <c r="C32" s="163"/>
      <c r="D32" s="211"/>
      <c r="E32" s="83" t="b">
        <v>0</v>
      </c>
      <c r="F32" s="10" t="s">
        <v>62</v>
      </c>
      <c r="G32" s="85" t="b">
        <v>0</v>
      </c>
      <c r="H32" s="11" t="s">
        <v>63</v>
      </c>
      <c r="I32" s="85" t="b">
        <v>0</v>
      </c>
      <c r="J32" s="10" t="s">
        <v>64</v>
      </c>
      <c r="K32" s="213"/>
      <c r="L32" s="214"/>
      <c r="M32" s="215"/>
      <c r="N32" s="217" t="s">
        <v>30</v>
      </c>
      <c r="O32" s="219"/>
      <c r="P32" s="225"/>
      <c r="Q32" s="227"/>
      <c r="R32" s="227"/>
      <c r="S32" s="227"/>
      <c r="T32" s="227"/>
      <c r="U32" s="227"/>
      <c r="V32" s="227"/>
      <c r="W32" s="227"/>
      <c r="X32" s="227"/>
      <c r="Y32" s="227"/>
      <c r="Z32" s="228"/>
    </row>
    <row r="33" spans="1:26" ht="20.25" customHeight="1" thickBot="1" x14ac:dyDescent="0.45">
      <c r="A33" s="207"/>
      <c r="B33" s="208"/>
      <c r="C33" s="208"/>
      <c r="D33" s="212"/>
      <c r="E33" s="84" t="b">
        <v>0</v>
      </c>
      <c r="F33" s="12" t="s">
        <v>65</v>
      </c>
      <c r="G33" s="86" t="b">
        <v>0</v>
      </c>
      <c r="H33" s="13" t="s">
        <v>66</v>
      </c>
      <c r="I33" s="86" t="b">
        <v>0</v>
      </c>
      <c r="J33" s="12" t="s">
        <v>67</v>
      </c>
      <c r="K33" s="86" t="b">
        <v>0</v>
      </c>
      <c r="L33" s="12" t="s">
        <v>68</v>
      </c>
      <c r="M33" s="216"/>
      <c r="N33" s="218"/>
      <c r="O33" s="220"/>
      <c r="P33" s="226"/>
      <c r="Q33" s="229"/>
      <c r="R33" s="229"/>
      <c r="S33" s="229"/>
      <c r="T33" s="229"/>
      <c r="U33" s="229"/>
      <c r="V33" s="229"/>
      <c r="W33" s="229"/>
      <c r="X33" s="229"/>
      <c r="Y33" s="229"/>
      <c r="Z33" s="230"/>
    </row>
  </sheetData>
  <sheetProtection algorithmName="SHA-512" hashValue="WWVZ/SBOeAPOBkNshauzPE0kgsnNQzY8ed25h8WeCgUs3Cw1Z8yJjj1eSBffGXE7tT63WFxu7mnLj+b1faNl2g==" saltValue="StQU2DdHJBTGI7KLEieKRg==" spinCount="100000" sheet="1" scenarios="1" formatCells="0" selectLockedCells="1"/>
  <mergeCells count="89">
    <mergeCell ref="C28:H28"/>
    <mergeCell ref="I28:J28"/>
    <mergeCell ref="M28:O28"/>
    <mergeCell ref="P28:P33"/>
    <mergeCell ref="Q28:Z33"/>
    <mergeCell ref="C29:H29"/>
    <mergeCell ref="I29:J29"/>
    <mergeCell ref="M29:O29"/>
    <mergeCell ref="P26:Z26"/>
    <mergeCell ref="C27:H27"/>
    <mergeCell ref="I27:L27"/>
    <mergeCell ref="M27:O27"/>
    <mergeCell ref="Q27:Z27"/>
    <mergeCell ref="C30:H30"/>
    <mergeCell ref="I30:J30"/>
    <mergeCell ref="M30:O30"/>
    <mergeCell ref="A31:C33"/>
    <mergeCell ref="E31:L31"/>
    <mergeCell ref="M31:O31"/>
    <mergeCell ref="D32:D33"/>
    <mergeCell ref="K32:L32"/>
    <mergeCell ref="M32:M33"/>
    <mergeCell ref="N32:N33"/>
    <mergeCell ref="O32:O33"/>
    <mergeCell ref="A21:A22"/>
    <mergeCell ref="A26:D26"/>
    <mergeCell ref="I26:L26"/>
    <mergeCell ref="M26:O26"/>
    <mergeCell ref="K21:O22"/>
    <mergeCell ref="E14:O14"/>
    <mergeCell ref="A23:A25"/>
    <mergeCell ref="A15:A20"/>
    <mergeCell ref="C15:O15"/>
    <mergeCell ref="C16:F16"/>
    <mergeCell ref="G16:H16"/>
    <mergeCell ref="I16:L16"/>
    <mergeCell ref="N16:O16"/>
    <mergeCell ref="B23:B25"/>
    <mergeCell ref="D23:H23"/>
    <mergeCell ref="I23:J25"/>
    <mergeCell ref="L23:O23"/>
    <mergeCell ref="D24:H24"/>
    <mergeCell ref="L24:O24"/>
    <mergeCell ref="C25:H25"/>
    <mergeCell ref="L25:O25"/>
    <mergeCell ref="C11:E11"/>
    <mergeCell ref="F11:O11"/>
    <mergeCell ref="P11:Z11"/>
    <mergeCell ref="A12:A14"/>
    <mergeCell ref="C12:F12"/>
    <mergeCell ref="G12:J12"/>
    <mergeCell ref="K12:L12"/>
    <mergeCell ref="M12:O12"/>
    <mergeCell ref="P12:Z17"/>
    <mergeCell ref="B17:D19"/>
    <mergeCell ref="E17:O19"/>
    <mergeCell ref="C13:F13"/>
    <mergeCell ref="G13:J13"/>
    <mergeCell ref="K13:L13"/>
    <mergeCell ref="M13:O13"/>
    <mergeCell ref="C14:D14"/>
    <mergeCell ref="A8:A10"/>
    <mergeCell ref="C8:L8"/>
    <mergeCell ref="B9:L9"/>
    <mergeCell ref="C10:F10"/>
    <mergeCell ref="G10:H10"/>
    <mergeCell ref="P18:Z18"/>
    <mergeCell ref="P19:Z25"/>
    <mergeCell ref="B20:H20"/>
    <mergeCell ref="I20:O20"/>
    <mergeCell ref="B21:B22"/>
    <mergeCell ref="C21:H22"/>
    <mergeCell ref="I21:J22"/>
    <mergeCell ref="A1:O2"/>
    <mergeCell ref="X1:Z1"/>
    <mergeCell ref="X2:Z2"/>
    <mergeCell ref="B4:F4"/>
    <mergeCell ref="G4:L4"/>
    <mergeCell ref="M4:O9"/>
    <mergeCell ref="P4:Z4"/>
    <mergeCell ref="B5:F5"/>
    <mergeCell ref="G5:L5"/>
    <mergeCell ref="P5:Z10"/>
    <mergeCell ref="B6:F6"/>
    <mergeCell ref="G6:H6"/>
    <mergeCell ref="I6:K6"/>
    <mergeCell ref="B7:C7"/>
    <mergeCell ref="E7:L7"/>
    <mergeCell ref="I10:O10"/>
  </mergeCells>
  <phoneticPr fontId="2"/>
  <printOptions horizontalCentered="1" verticalCentered="1"/>
  <pageMargins left="0.70866141732283472" right="0.70866141732283472" top="0.55118110236220474" bottom="0.55118110236220474" header="0.11811023622047245" footer="0.11811023622047245"/>
  <pageSetup paperSize="9" scale="96" orientation="portrait" cellComments="asDisplayed" r:id="rId1"/>
  <headerFooter>
    <oddFooter>&amp;P / &amp;N ページ</oddFooter>
  </headerFooter>
  <colBreaks count="1" manualBreakCount="1">
    <brk id="15" max="32"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9403E834-0919-4F21-804C-2FCAB14D3593}">
          <x14:formula1>
            <xm:f>【編集不可】!$A$2:$A$4</xm:f>
          </x14:formula1>
          <xm:sqref>B7:C7</xm:sqref>
        </x14:dataValidation>
        <x14:dataValidation type="list" allowBlank="1" showInputMessage="1" showErrorMessage="1" xr:uid="{7F766CB8-D35C-41CF-804E-1757CC0D1377}">
          <x14:formula1>
            <xm:f>【編集不可】!$B$2:$B$3</xm:f>
          </x14:formula1>
          <xm:sqref>I20:O20</xm:sqref>
        </x14:dataValidation>
        <x14:dataValidation type="list" allowBlank="1" showInputMessage="1" showErrorMessage="1" xr:uid="{AB56FF51-3AE0-4639-A008-34215CE88877}">
          <x14:formula1>
            <xm:f>【編集不可】!$C$2:$C$3</xm:f>
          </x14:formula1>
          <xm:sqref>M26:O26</xm:sqref>
        </x14:dataValidation>
        <x14:dataValidation type="list" allowBlank="1" showInputMessage="1" showErrorMessage="1" xr:uid="{6C53B0F9-BEDB-491B-81D3-B010464FB2E3}">
          <x14:formula1>
            <xm:f>【編集不可】!$D$2:$D$3</xm:f>
          </x14:formula1>
          <xm:sqref>D32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4A25D-2279-4FFE-A3D5-EF33D09CC3D6}">
  <sheetPr codeName="Sheet2"/>
  <dimension ref="A1:AA33"/>
  <sheetViews>
    <sheetView view="pageBreakPreview" zoomScaleNormal="70" zoomScaleSheetLayoutView="100" workbookViewId="0">
      <selection activeCell="B4" sqref="B4:F4"/>
    </sheetView>
  </sheetViews>
  <sheetFormatPr defaultRowHeight="10.5" x14ac:dyDescent="0.4"/>
  <cols>
    <col min="1" max="1" width="10" style="1" customWidth="1"/>
    <col min="2" max="2" width="7.25" style="1" customWidth="1"/>
    <col min="3" max="3" width="2.875" style="1" customWidth="1"/>
    <col min="4" max="4" width="9" style="1"/>
    <col min="5" max="5" width="3.25" style="1" customWidth="1"/>
    <col min="6" max="6" width="4.375" style="1" customWidth="1"/>
    <col min="7" max="7" width="3.25" style="1" customWidth="1"/>
    <col min="8" max="8" width="5.625" style="1" bestFit="1" customWidth="1"/>
    <col min="9" max="9" width="3.25" style="1" customWidth="1"/>
    <col min="10" max="10" width="4.875" style="1" customWidth="1"/>
    <col min="11" max="11" width="2.875" style="1" customWidth="1"/>
    <col min="12" max="12" width="7.375" style="1" customWidth="1"/>
    <col min="13" max="13" width="7.625" style="1" customWidth="1"/>
    <col min="14" max="14" width="2.875" style="1" bestFit="1" customWidth="1"/>
    <col min="15" max="15" width="7.625" style="1" customWidth="1"/>
    <col min="16" max="16" width="3.625" style="1" customWidth="1"/>
    <col min="17" max="25" width="7" style="1" customWidth="1"/>
    <col min="26" max="26" width="11.75" style="1" customWidth="1"/>
    <col min="27" max="16384" width="9" style="1"/>
  </cols>
  <sheetData>
    <row r="1" spans="1:27" ht="21" customHeight="1" x14ac:dyDescent="0.4">
      <c r="A1" s="92" t="s">
        <v>37</v>
      </c>
      <c r="B1" s="92"/>
      <c r="C1" s="92"/>
      <c r="D1" s="92"/>
      <c r="E1" s="92"/>
      <c r="F1" s="92"/>
      <c r="G1" s="92"/>
      <c r="H1" s="92"/>
      <c r="I1" s="92"/>
      <c r="J1" s="92"/>
      <c r="K1" s="92"/>
      <c r="L1" s="92"/>
      <c r="M1" s="92"/>
      <c r="N1" s="92"/>
      <c r="O1" s="92"/>
      <c r="X1" s="93" t="str">
        <f>IF(C15="","",C15)</f>
        <v>福島県庁大学</v>
      </c>
      <c r="Y1" s="93"/>
      <c r="Z1" s="93"/>
    </row>
    <row r="2" spans="1:27" ht="21" customHeight="1" x14ac:dyDescent="0.4">
      <c r="A2" s="92"/>
      <c r="B2" s="92"/>
      <c r="C2" s="92"/>
      <c r="D2" s="92"/>
      <c r="E2" s="92"/>
      <c r="F2" s="92"/>
      <c r="G2" s="92"/>
      <c r="H2" s="92"/>
      <c r="I2" s="92"/>
      <c r="J2" s="92"/>
      <c r="K2" s="92"/>
      <c r="L2" s="92"/>
      <c r="M2" s="92"/>
      <c r="N2" s="92"/>
      <c r="O2" s="92"/>
      <c r="X2" s="94" t="str">
        <f>IF(B5="","",B5&amp;" "&amp;G5)</f>
        <v>福島 太郎</v>
      </c>
      <c r="Y2" s="94"/>
      <c r="Z2" s="94"/>
    </row>
    <row r="3" spans="1:27" ht="6" customHeight="1" thickBot="1" x14ac:dyDescent="0.45">
      <c r="A3" s="2"/>
      <c r="B3" s="3"/>
      <c r="C3" s="3"/>
      <c r="D3" s="3"/>
      <c r="E3" s="3"/>
      <c r="F3" s="3"/>
      <c r="G3" s="3"/>
      <c r="H3" s="3"/>
      <c r="I3" s="3"/>
      <c r="J3" s="3"/>
      <c r="K3" s="3"/>
      <c r="L3" s="3"/>
      <c r="M3" s="3"/>
      <c r="N3" s="3"/>
      <c r="O3" s="3"/>
    </row>
    <row r="4" spans="1:27" ht="24.75" customHeight="1" x14ac:dyDescent="0.4">
      <c r="A4" s="62" t="s">
        <v>0</v>
      </c>
      <c r="B4" s="95" t="s">
        <v>72</v>
      </c>
      <c r="C4" s="95"/>
      <c r="D4" s="95"/>
      <c r="E4" s="95"/>
      <c r="F4" s="95"/>
      <c r="G4" s="95" t="s">
        <v>73</v>
      </c>
      <c r="H4" s="95"/>
      <c r="I4" s="95"/>
      <c r="J4" s="95"/>
      <c r="K4" s="95"/>
      <c r="L4" s="96"/>
      <c r="M4" s="97" t="s">
        <v>38</v>
      </c>
      <c r="N4" s="98"/>
      <c r="O4" s="99"/>
      <c r="P4" s="106" t="s">
        <v>36</v>
      </c>
      <c r="Q4" s="107"/>
      <c r="R4" s="107"/>
      <c r="S4" s="107"/>
      <c r="T4" s="107"/>
      <c r="U4" s="107"/>
      <c r="V4" s="107"/>
      <c r="W4" s="107"/>
      <c r="X4" s="107"/>
      <c r="Y4" s="107"/>
      <c r="Z4" s="108"/>
    </row>
    <row r="5" spans="1:27" ht="25.5" customHeight="1" x14ac:dyDescent="0.4">
      <c r="A5" s="63" t="s">
        <v>1</v>
      </c>
      <c r="B5" s="109" t="s">
        <v>74</v>
      </c>
      <c r="C5" s="109"/>
      <c r="D5" s="109"/>
      <c r="E5" s="109"/>
      <c r="F5" s="109"/>
      <c r="G5" s="109" t="s">
        <v>75</v>
      </c>
      <c r="H5" s="109"/>
      <c r="I5" s="109"/>
      <c r="J5" s="109"/>
      <c r="K5" s="109"/>
      <c r="L5" s="110"/>
      <c r="M5" s="100"/>
      <c r="N5" s="101"/>
      <c r="O5" s="102"/>
      <c r="P5" s="111"/>
      <c r="Q5" s="112"/>
      <c r="R5" s="112"/>
      <c r="S5" s="112"/>
      <c r="T5" s="112"/>
      <c r="U5" s="112"/>
      <c r="V5" s="112"/>
      <c r="W5" s="112"/>
      <c r="X5" s="112"/>
      <c r="Y5" s="112"/>
      <c r="Z5" s="113"/>
    </row>
    <row r="6" spans="1:27" ht="23.25" customHeight="1" x14ac:dyDescent="0.4">
      <c r="A6" s="64" t="s">
        <v>2</v>
      </c>
      <c r="B6" s="117">
        <v>38142</v>
      </c>
      <c r="C6" s="117"/>
      <c r="D6" s="117"/>
      <c r="E6" s="117"/>
      <c r="F6" s="118"/>
      <c r="G6" s="119" t="s">
        <v>15</v>
      </c>
      <c r="H6" s="120"/>
      <c r="I6" s="121">
        <v>21</v>
      </c>
      <c r="J6" s="121"/>
      <c r="K6" s="121"/>
      <c r="L6" s="4" t="s">
        <v>31</v>
      </c>
      <c r="M6" s="100"/>
      <c r="N6" s="101"/>
      <c r="O6" s="102"/>
      <c r="P6" s="111"/>
      <c r="Q6" s="112"/>
      <c r="R6" s="112"/>
      <c r="S6" s="112"/>
      <c r="T6" s="112"/>
      <c r="U6" s="112"/>
      <c r="V6" s="112"/>
      <c r="W6" s="112"/>
      <c r="X6" s="112"/>
      <c r="Y6" s="112"/>
      <c r="Z6" s="113"/>
    </row>
    <row r="7" spans="1:27" ht="23.25" customHeight="1" x14ac:dyDescent="0.4">
      <c r="A7" s="64" t="s">
        <v>3</v>
      </c>
      <c r="B7" s="122" t="s">
        <v>50</v>
      </c>
      <c r="C7" s="123"/>
      <c r="D7" s="70" t="s">
        <v>4</v>
      </c>
      <c r="E7" s="122" t="s">
        <v>76</v>
      </c>
      <c r="F7" s="122"/>
      <c r="G7" s="122"/>
      <c r="H7" s="122"/>
      <c r="I7" s="122"/>
      <c r="J7" s="122"/>
      <c r="K7" s="122"/>
      <c r="L7" s="123"/>
      <c r="M7" s="100"/>
      <c r="N7" s="101"/>
      <c r="O7" s="102"/>
      <c r="P7" s="111"/>
      <c r="Q7" s="112"/>
      <c r="R7" s="112"/>
      <c r="S7" s="112"/>
      <c r="T7" s="112"/>
      <c r="U7" s="112"/>
      <c r="V7" s="112"/>
      <c r="W7" s="112"/>
      <c r="X7" s="112"/>
      <c r="Y7" s="112"/>
      <c r="Z7" s="113"/>
    </row>
    <row r="8" spans="1:27" ht="21" customHeight="1" x14ac:dyDescent="0.4">
      <c r="A8" s="144" t="s">
        <v>39</v>
      </c>
      <c r="B8" s="6" t="s">
        <v>10</v>
      </c>
      <c r="C8" s="147" t="s">
        <v>77</v>
      </c>
      <c r="D8" s="147"/>
      <c r="E8" s="147"/>
      <c r="F8" s="147"/>
      <c r="G8" s="147"/>
      <c r="H8" s="147"/>
      <c r="I8" s="147"/>
      <c r="J8" s="147"/>
      <c r="K8" s="147"/>
      <c r="L8" s="148"/>
      <c r="M8" s="100"/>
      <c r="N8" s="101"/>
      <c r="O8" s="102"/>
      <c r="P8" s="111"/>
      <c r="Q8" s="112"/>
      <c r="R8" s="112"/>
      <c r="S8" s="112"/>
      <c r="T8" s="112"/>
      <c r="U8" s="112"/>
      <c r="V8" s="112"/>
      <c r="W8" s="112"/>
      <c r="X8" s="112"/>
      <c r="Y8" s="112"/>
      <c r="Z8" s="113"/>
    </row>
    <row r="9" spans="1:27" ht="21" customHeight="1" x14ac:dyDescent="0.4">
      <c r="A9" s="145"/>
      <c r="B9" s="149" t="s">
        <v>78</v>
      </c>
      <c r="C9" s="149"/>
      <c r="D9" s="149"/>
      <c r="E9" s="149"/>
      <c r="F9" s="149"/>
      <c r="G9" s="149"/>
      <c r="H9" s="149"/>
      <c r="I9" s="149"/>
      <c r="J9" s="149"/>
      <c r="K9" s="149"/>
      <c r="L9" s="150"/>
      <c r="M9" s="103"/>
      <c r="N9" s="104"/>
      <c r="O9" s="105"/>
      <c r="P9" s="111"/>
      <c r="Q9" s="112"/>
      <c r="R9" s="112"/>
      <c r="S9" s="112"/>
      <c r="T9" s="112"/>
      <c r="U9" s="112"/>
      <c r="V9" s="112"/>
      <c r="W9" s="112"/>
      <c r="X9" s="112"/>
      <c r="Y9" s="112"/>
      <c r="Z9" s="113"/>
    </row>
    <row r="10" spans="1:27" ht="24.75" customHeight="1" x14ac:dyDescent="0.4">
      <c r="A10" s="146"/>
      <c r="B10" s="69" t="s">
        <v>11</v>
      </c>
      <c r="C10" s="121" t="s">
        <v>79</v>
      </c>
      <c r="D10" s="121"/>
      <c r="E10" s="121"/>
      <c r="F10" s="151"/>
      <c r="G10" s="152" t="s">
        <v>12</v>
      </c>
      <c r="H10" s="120"/>
      <c r="I10" s="231" t="s">
        <v>80</v>
      </c>
      <c r="J10" s="125"/>
      <c r="K10" s="125"/>
      <c r="L10" s="125"/>
      <c r="M10" s="125"/>
      <c r="N10" s="125"/>
      <c r="O10" s="126"/>
      <c r="P10" s="114"/>
      <c r="Q10" s="115"/>
      <c r="R10" s="115"/>
      <c r="S10" s="115"/>
      <c r="T10" s="115"/>
      <c r="U10" s="115"/>
      <c r="V10" s="115"/>
      <c r="W10" s="115"/>
      <c r="X10" s="115"/>
      <c r="Y10" s="115"/>
      <c r="Z10" s="116"/>
    </row>
    <row r="11" spans="1:27" ht="24.75" customHeight="1" x14ac:dyDescent="0.4">
      <c r="A11" s="64" t="s">
        <v>24</v>
      </c>
      <c r="B11" s="7" t="s">
        <v>10</v>
      </c>
      <c r="C11" s="153" t="s">
        <v>77</v>
      </c>
      <c r="D11" s="153"/>
      <c r="E11" s="153"/>
      <c r="F11" s="153" t="s">
        <v>81</v>
      </c>
      <c r="G11" s="153"/>
      <c r="H11" s="153"/>
      <c r="I11" s="153"/>
      <c r="J11" s="153"/>
      <c r="K11" s="153"/>
      <c r="L11" s="153"/>
      <c r="M11" s="153"/>
      <c r="N11" s="153"/>
      <c r="O11" s="154"/>
      <c r="P11" s="127" t="s">
        <v>643</v>
      </c>
      <c r="Q11" s="128"/>
      <c r="R11" s="128"/>
      <c r="S11" s="128"/>
      <c r="T11" s="128"/>
      <c r="U11" s="128"/>
      <c r="V11" s="128"/>
      <c r="W11" s="128"/>
      <c r="X11" s="128"/>
      <c r="Y11" s="128"/>
      <c r="Z11" s="129"/>
    </row>
    <row r="12" spans="1:27" ht="23.25" customHeight="1" x14ac:dyDescent="0.4">
      <c r="A12" s="155" t="s">
        <v>13</v>
      </c>
      <c r="B12" s="68" t="s">
        <v>16</v>
      </c>
      <c r="C12" s="157" t="s">
        <v>72</v>
      </c>
      <c r="D12" s="157"/>
      <c r="E12" s="157"/>
      <c r="F12" s="157"/>
      <c r="G12" s="157" t="s">
        <v>641</v>
      </c>
      <c r="H12" s="157"/>
      <c r="I12" s="157"/>
      <c r="J12" s="158"/>
      <c r="K12" s="159" t="s">
        <v>14</v>
      </c>
      <c r="L12" s="160"/>
      <c r="M12" s="157" t="s">
        <v>82</v>
      </c>
      <c r="N12" s="157"/>
      <c r="O12" s="161"/>
      <c r="P12" s="111"/>
      <c r="Q12" s="112"/>
      <c r="R12" s="112"/>
      <c r="S12" s="112"/>
      <c r="T12" s="112"/>
      <c r="U12" s="112"/>
      <c r="V12" s="112"/>
      <c r="W12" s="112"/>
      <c r="X12" s="112"/>
      <c r="Y12" s="112"/>
      <c r="Z12" s="113"/>
      <c r="AA12" s="5"/>
    </row>
    <row r="13" spans="1:27" ht="23.25" customHeight="1" x14ac:dyDescent="0.4">
      <c r="A13" s="156"/>
      <c r="B13" s="65" t="s">
        <v>32</v>
      </c>
      <c r="C13" s="170" t="s">
        <v>74</v>
      </c>
      <c r="D13" s="170"/>
      <c r="E13" s="170"/>
      <c r="F13" s="170"/>
      <c r="G13" s="170" t="s">
        <v>640</v>
      </c>
      <c r="H13" s="170"/>
      <c r="I13" s="170"/>
      <c r="J13" s="171"/>
      <c r="K13" s="172" t="s">
        <v>11</v>
      </c>
      <c r="L13" s="173"/>
      <c r="M13" s="174" t="s">
        <v>79</v>
      </c>
      <c r="N13" s="174"/>
      <c r="O13" s="175"/>
      <c r="P13" s="111"/>
      <c r="Q13" s="112"/>
      <c r="R13" s="112"/>
      <c r="S13" s="112"/>
      <c r="T13" s="112"/>
      <c r="U13" s="112"/>
      <c r="V13" s="112"/>
      <c r="W13" s="112"/>
      <c r="X13" s="112"/>
      <c r="Y13" s="112"/>
      <c r="Z13" s="113"/>
    </row>
    <row r="14" spans="1:27" ht="23.25" customHeight="1" x14ac:dyDescent="0.4">
      <c r="A14" s="146"/>
      <c r="B14" s="9" t="s">
        <v>10</v>
      </c>
      <c r="C14" s="176" t="s">
        <v>77</v>
      </c>
      <c r="D14" s="176"/>
      <c r="E14" s="176" t="s">
        <v>81</v>
      </c>
      <c r="F14" s="176"/>
      <c r="G14" s="176"/>
      <c r="H14" s="176"/>
      <c r="I14" s="176"/>
      <c r="J14" s="176"/>
      <c r="K14" s="176"/>
      <c r="L14" s="176"/>
      <c r="M14" s="176"/>
      <c r="N14" s="176"/>
      <c r="O14" s="177"/>
      <c r="P14" s="111"/>
      <c r="Q14" s="112"/>
      <c r="R14" s="112"/>
      <c r="S14" s="112"/>
      <c r="T14" s="112"/>
      <c r="U14" s="112"/>
      <c r="V14" s="112"/>
      <c r="W14" s="112"/>
      <c r="X14" s="112"/>
      <c r="Y14" s="112"/>
      <c r="Z14" s="113"/>
    </row>
    <row r="15" spans="1:27" ht="27" customHeight="1" x14ac:dyDescent="0.4">
      <c r="A15" s="155" t="s">
        <v>40</v>
      </c>
      <c r="B15" s="66" t="s">
        <v>7</v>
      </c>
      <c r="C15" s="179" t="s">
        <v>83</v>
      </c>
      <c r="D15" s="179"/>
      <c r="E15" s="179"/>
      <c r="F15" s="179"/>
      <c r="G15" s="179"/>
      <c r="H15" s="179"/>
      <c r="I15" s="179"/>
      <c r="J15" s="179"/>
      <c r="K15" s="179"/>
      <c r="L15" s="179"/>
      <c r="M15" s="179"/>
      <c r="N15" s="179"/>
      <c r="O15" s="180"/>
      <c r="P15" s="111"/>
      <c r="Q15" s="112"/>
      <c r="R15" s="112"/>
      <c r="S15" s="112"/>
      <c r="T15" s="112"/>
      <c r="U15" s="112"/>
      <c r="V15" s="112"/>
      <c r="W15" s="112"/>
      <c r="X15" s="112"/>
      <c r="Y15" s="112"/>
      <c r="Z15" s="113"/>
    </row>
    <row r="16" spans="1:27" ht="27" customHeight="1" x14ac:dyDescent="0.4">
      <c r="A16" s="156"/>
      <c r="B16" s="67" t="s">
        <v>5</v>
      </c>
      <c r="C16" s="181" t="s">
        <v>84</v>
      </c>
      <c r="D16" s="181"/>
      <c r="E16" s="181"/>
      <c r="F16" s="181"/>
      <c r="G16" s="182" t="s">
        <v>6</v>
      </c>
      <c r="H16" s="183"/>
      <c r="I16" s="184" t="s">
        <v>85</v>
      </c>
      <c r="J16" s="184"/>
      <c r="K16" s="184"/>
      <c r="L16" s="184"/>
      <c r="M16" s="67" t="s">
        <v>8</v>
      </c>
      <c r="N16" s="185" t="s">
        <v>86</v>
      </c>
      <c r="O16" s="186"/>
      <c r="P16" s="111"/>
      <c r="Q16" s="112"/>
      <c r="R16" s="112"/>
      <c r="S16" s="112"/>
      <c r="T16" s="112"/>
      <c r="U16" s="112"/>
      <c r="V16" s="112"/>
      <c r="W16" s="112"/>
      <c r="X16" s="112"/>
      <c r="Y16" s="112"/>
      <c r="Z16" s="113"/>
    </row>
    <row r="17" spans="1:26" ht="38.25" customHeight="1" x14ac:dyDescent="0.4">
      <c r="A17" s="156"/>
      <c r="B17" s="162" t="s">
        <v>25</v>
      </c>
      <c r="C17" s="163"/>
      <c r="D17" s="163"/>
      <c r="E17" s="166" t="s">
        <v>87</v>
      </c>
      <c r="F17" s="166"/>
      <c r="G17" s="166"/>
      <c r="H17" s="166"/>
      <c r="I17" s="166"/>
      <c r="J17" s="166"/>
      <c r="K17" s="166"/>
      <c r="L17" s="166"/>
      <c r="M17" s="166"/>
      <c r="N17" s="166"/>
      <c r="O17" s="167"/>
      <c r="P17" s="114"/>
      <c r="Q17" s="115"/>
      <c r="R17" s="115"/>
      <c r="S17" s="115"/>
      <c r="T17" s="115"/>
      <c r="U17" s="115"/>
      <c r="V17" s="115"/>
      <c r="W17" s="115"/>
      <c r="X17" s="115"/>
      <c r="Y17" s="115"/>
      <c r="Z17" s="116"/>
    </row>
    <row r="18" spans="1:26" ht="24.75" customHeight="1" x14ac:dyDescent="0.4">
      <c r="A18" s="156"/>
      <c r="B18" s="162"/>
      <c r="C18" s="163"/>
      <c r="D18" s="163"/>
      <c r="E18" s="166"/>
      <c r="F18" s="166"/>
      <c r="G18" s="166"/>
      <c r="H18" s="166"/>
      <c r="I18" s="166"/>
      <c r="J18" s="166"/>
      <c r="K18" s="166"/>
      <c r="L18" s="166"/>
      <c r="M18" s="166"/>
      <c r="N18" s="166"/>
      <c r="O18" s="167"/>
      <c r="P18" s="127" t="s">
        <v>35</v>
      </c>
      <c r="Q18" s="128"/>
      <c r="R18" s="128"/>
      <c r="S18" s="128"/>
      <c r="T18" s="128"/>
      <c r="U18" s="128"/>
      <c r="V18" s="128"/>
      <c r="W18" s="128"/>
      <c r="X18" s="128"/>
      <c r="Y18" s="128"/>
      <c r="Z18" s="129"/>
    </row>
    <row r="19" spans="1:26" ht="24.75" customHeight="1" x14ac:dyDescent="0.4">
      <c r="A19" s="156"/>
      <c r="B19" s="164"/>
      <c r="C19" s="165"/>
      <c r="D19" s="165"/>
      <c r="E19" s="168"/>
      <c r="F19" s="168"/>
      <c r="G19" s="168"/>
      <c r="H19" s="168"/>
      <c r="I19" s="168"/>
      <c r="J19" s="168"/>
      <c r="K19" s="168"/>
      <c r="L19" s="168"/>
      <c r="M19" s="168"/>
      <c r="N19" s="168"/>
      <c r="O19" s="169"/>
      <c r="P19" s="130"/>
      <c r="Q19" s="131"/>
      <c r="R19" s="131"/>
      <c r="S19" s="131"/>
      <c r="T19" s="131"/>
      <c r="U19" s="131"/>
      <c r="V19" s="131"/>
      <c r="W19" s="131"/>
      <c r="X19" s="131"/>
      <c r="Y19" s="131"/>
      <c r="Z19" s="132"/>
    </row>
    <row r="20" spans="1:26" ht="36.75" customHeight="1" x14ac:dyDescent="0.4">
      <c r="A20" s="178"/>
      <c r="B20" s="136" t="s">
        <v>9</v>
      </c>
      <c r="C20" s="137"/>
      <c r="D20" s="137"/>
      <c r="E20" s="137"/>
      <c r="F20" s="137"/>
      <c r="G20" s="137"/>
      <c r="H20" s="137"/>
      <c r="I20" s="104" t="s">
        <v>54</v>
      </c>
      <c r="J20" s="104"/>
      <c r="K20" s="104"/>
      <c r="L20" s="104"/>
      <c r="M20" s="104"/>
      <c r="N20" s="104"/>
      <c r="O20" s="105"/>
      <c r="P20" s="130"/>
      <c r="Q20" s="131"/>
      <c r="R20" s="131"/>
      <c r="S20" s="131"/>
      <c r="T20" s="131"/>
      <c r="U20" s="131"/>
      <c r="V20" s="131"/>
      <c r="W20" s="131"/>
      <c r="X20" s="131"/>
      <c r="Y20" s="131"/>
      <c r="Z20" s="132"/>
    </row>
    <row r="21" spans="1:26" ht="17.25" customHeight="1" x14ac:dyDescent="0.4">
      <c r="A21" s="155" t="s">
        <v>33</v>
      </c>
      <c r="B21" s="138" t="s">
        <v>26</v>
      </c>
      <c r="C21" s="140" t="s">
        <v>88</v>
      </c>
      <c r="D21" s="140"/>
      <c r="E21" s="140"/>
      <c r="F21" s="140"/>
      <c r="G21" s="140"/>
      <c r="H21" s="140"/>
      <c r="I21" s="142" t="s">
        <v>27</v>
      </c>
      <c r="J21" s="138"/>
      <c r="K21" s="140" t="s">
        <v>642</v>
      </c>
      <c r="L21" s="140"/>
      <c r="M21" s="140"/>
      <c r="N21" s="140"/>
      <c r="O21" s="195"/>
      <c r="P21" s="130"/>
      <c r="Q21" s="131"/>
      <c r="R21" s="131"/>
      <c r="S21" s="131"/>
      <c r="T21" s="131"/>
      <c r="U21" s="131"/>
      <c r="V21" s="131"/>
      <c r="W21" s="131"/>
      <c r="X21" s="131"/>
      <c r="Y21" s="131"/>
      <c r="Z21" s="132"/>
    </row>
    <row r="22" spans="1:26" ht="17.25" customHeight="1" x14ac:dyDescent="0.4">
      <c r="A22" s="178"/>
      <c r="B22" s="139"/>
      <c r="C22" s="141"/>
      <c r="D22" s="141"/>
      <c r="E22" s="141"/>
      <c r="F22" s="141"/>
      <c r="G22" s="141"/>
      <c r="H22" s="141"/>
      <c r="I22" s="143"/>
      <c r="J22" s="139"/>
      <c r="K22" s="141"/>
      <c r="L22" s="141"/>
      <c r="M22" s="141"/>
      <c r="N22" s="141"/>
      <c r="O22" s="196"/>
      <c r="P22" s="130"/>
      <c r="Q22" s="131"/>
      <c r="R22" s="131"/>
      <c r="S22" s="131"/>
      <c r="T22" s="131"/>
      <c r="U22" s="131"/>
      <c r="V22" s="131"/>
      <c r="W22" s="131"/>
      <c r="X22" s="131"/>
      <c r="Y22" s="131"/>
      <c r="Z22" s="132"/>
    </row>
    <row r="23" spans="1:26" ht="24" customHeight="1" x14ac:dyDescent="0.4">
      <c r="A23" s="155" t="s">
        <v>639</v>
      </c>
      <c r="B23" s="138" t="s">
        <v>18</v>
      </c>
      <c r="C23" s="77" t="b">
        <v>1</v>
      </c>
      <c r="D23" s="187" t="s">
        <v>47</v>
      </c>
      <c r="E23" s="187"/>
      <c r="F23" s="187"/>
      <c r="G23" s="187"/>
      <c r="H23" s="187"/>
      <c r="I23" s="142" t="s">
        <v>17</v>
      </c>
      <c r="J23" s="138"/>
      <c r="K23" s="79" t="b">
        <v>1</v>
      </c>
      <c r="L23" s="187" t="s">
        <v>44</v>
      </c>
      <c r="M23" s="187"/>
      <c r="N23" s="187"/>
      <c r="O23" s="188"/>
      <c r="P23" s="130"/>
      <c r="Q23" s="131"/>
      <c r="R23" s="131"/>
      <c r="S23" s="131"/>
      <c r="T23" s="131"/>
      <c r="U23" s="131"/>
      <c r="V23" s="131"/>
      <c r="W23" s="131"/>
      <c r="X23" s="131"/>
      <c r="Y23" s="131"/>
      <c r="Z23" s="132"/>
    </row>
    <row r="24" spans="1:26" ht="24" customHeight="1" x14ac:dyDescent="0.4">
      <c r="A24" s="156"/>
      <c r="B24" s="163"/>
      <c r="C24" s="78" t="b">
        <v>1</v>
      </c>
      <c r="D24" s="189" t="s">
        <v>43</v>
      </c>
      <c r="E24" s="189"/>
      <c r="F24" s="189"/>
      <c r="G24" s="189"/>
      <c r="H24" s="189"/>
      <c r="I24" s="162"/>
      <c r="J24" s="163"/>
      <c r="K24" s="80" t="b">
        <v>1</v>
      </c>
      <c r="L24" s="189" t="s">
        <v>46</v>
      </c>
      <c r="M24" s="189"/>
      <c r="N24" s="189"/>
      <c r="O24" s="190"/>
      <c r="P24" s="130"/>
      <c r="Q24" s="131"/>
      <c r="R24" s="131"/>
      <c r="S24" s="131"/>
      <c r="T24" s="131"/>
      <c r="U24" s="131"/>
      <c r="V24" s="131"/>
      <c r="W24" s="131"/>
      <c r="X24" s="131"/>
      <c r="Y24" s="131"/>
      <c r="Z24" s="132"/>
    </row>
    <row r="25" spans="1:26" ht="24" customHeight="1" x14ac:dyDescent="0.4">
      <c r="A25" s="178"/>
      <c r="B25" s="139"/>
      <c r="C25" s="191"/>
      <c r="D25" s="191"/>
      <c r="E25" s="191"/>
      <c r="F25" s="191"/>
      <c r="G25" s="191"/>
      <c r="H25" s="191"/>
      <c r="I25" s="143"/>
      <c r="J25" s="139"/>
      <c r="K25" s="81" t="b">
        <v>1</v>
      </c>
      <c r="L25" s="191" t="s">
        <v>45</v>
      </c>
      <c r="M25" s="191"/>
      <c r="N25" s="191"/>
      <c r="O25" s="192"/>
      <c r="P25" s="133"/>
      <c r="Q25" s="134"/>
      <c r="R25" s="134"/>
      <c r="S25" s="134"/>
      <c r="T25" s="134"/>
      <c r="U25" s="134"/>
      <c r="V25" s="134"/>
      <c r="W25" s="134"/>
      <c r="X25" s="134"/>
      <c r="Y25" s="134"/>
      <c r="Z25" s="135"/>
    </row>
    <row r="26" spans="1:26" ht="21" customHeight="1" x14ac:dyDescent="0.4">
      <c r="A26" s="127" t="s">
        <v>42</v>
      </c>
      <c r="B26" s="128"/>
      <c r="C26" s="128"/>
      <c r="D26" s="128"/>
      <c r="E26" s="71"/>
      <c r="F26" s="71"/>
      <c r="G26" s="71"/>
      <c r="H26" s="71"/>
      <c r="I26" s="138" t="s">
        <v>29</v>
      </c>
      <c r="J26" s="138"/>
      <c r="K26" s="138"/>
      <c r="L26" s="138"/>
      <c r="M26" s="193" t="s">
        <v>57</v>
      </c>
      <c r="N26" s="193"/>
      <c r="O26" s="194"/>
      <c r="P26" s="127" t="s">
        <v>34</v>
      </c>
      <c r="Q26" s="128"/>
      <c r="R26" s="128"/>
      <c r="S26" s="128"/>
      <c r="T26" s="128"/>
      <c r="U26" s="128"/>
      <c r="V26" s="128"/>
      <c r="W26" s="128"/>
      <c r="X26" s="128"/>
      <c r="Y26" s="128"/>
      <c r="Z26" s="129"/>
    </row>
    <row r="27" spans="1:26" ht="25.5" customHeight="1" x14ac:dyDescent="0.4">
      <c r="A27" s="72"/>
      <c r="B27" s="61" t="s">
        <v>41</v>
      </c>
      <c r="C27" s="172" t="s">
        <v>70</v>
      </c>
      <c r="D27" s="173"/>
      <c r="E27" s="173"/>
      <c r="F27" s="173"/>
      <c r="G27" s="173"/>
      <c r="H27" s="221"/>
      <c r="I27" s="222" t="s">
        <v>69</v>
      </c>
      <c r="J27" s="222"/>
      <c r="K27" s="222"/>
      <c r="L27" s="222"/>
      <c r="M27" s="223" t="s">
        <v>20</v>
      </c>
      <c r="N27" s="182"/>
      <c r="O27" s="224"/>
      <c r="P27" s="87" t="b">
        <v>1</v>
      </c>
      <c r="Q27" s="189" t="s">
        <v>48</v>
      </c>
      <c r="R27" s="189"/>
      <c r="S27" s="189"/>
      <c r="T27" s="189"/>
      <c r="U27" s="189"/>
      <c r="V27" s="189"/>
      <c r="W27" s="189"/>
      <c r="X27" s="189"/>
      <c r="Y27" s="189"/>
      <c r="Z27" s="190"/>
    </row>
    <row r="28" spans="1:26" ht="27" customHeight="1" x14ac:dyDescent="0.4">
      <c r="A28" s="73" t="s">
        <v>19</v>
      </c>
      <c r="B28" s="75">
        <v>1</v>
      </c>
      <c r="C28" s="197" t="str">
        <f>IF($B28="","",VLOOKUP($B28,★R7実施計画!$A$15:$O$145,8,FALSE))</f>
        <v>広報課、県民広聴室</v>
      </c>
      <c r="D28" s="198"/>
      <c r="E28" s="198"/>
      <c r="F28" s="198"/>
      <c r="G28" s="198"/>
      <c r="H28" s="199"/>
      <c r="I28" s="200">
        <v>45887</v>
      </c>
      <c r="J28" s="201"/>
      <c r="K28" s="82" t="s">
        <v>30</v>
      </c>
      <c r="L28" s="76">
        <v>45893</v>
      </c>
      <c r="M28" s="202" t="s">
        <v>638</v>
      </c>
      <c r="N28" s="203"/>
      <c r="O28" s="204"/>
      <c r="P28" s="225" t="s">
        <v>644</v>
      </c>
      <c r="Q28" s="227" t="s">
        <v>49</v>
      </c>
      <c r="R28" s="227"/>
      <c r="S28" s="227"/>
      <c r="T28" s="227"/>
      <c r="U28" s="227"/>
      <c r="V28" s="227"/>
      <c r="W28" s="227"/>
      <c r="X28" s="227"/>
      <c r="Y28" s="227"/>
      <c r="Z28" s="228"/>
    </row>
    <row r="29" spans="1:26" ht="27" customHeight="1" x14ac:dyDescent="0.4">
      <c r="A29" s="73" t="s">
        <v>21</v>
      </c>
      <c r="B29" s="75">
        <v>19</v>
      </c>
      <c r="C29" s="197" t="str">
        <f>IF($B29="","",VLOOKUP($B29,★R7実施計画!$A$15:$O$145,8,FALSE))</f>
        <v>企画調整総室（企画調整課、復興・総合計画課、福島イノベーション・コースト構想推進課）</v>
      </c>
      <c r="D29" s="198"/>
      <c r="E29" s="198"/>
      <c r="F29" s="198"/>
      <c r="G29" s="198"/>
      <c r="H29" s="199"/>
      <c r="I29" s="200">
        <v>45887</v>
      </c>
      <c r="J29" s="201"/>
      <c r="K29" s="82" t="s">
        <v>30</v>
      </c>
      <c r="L29" s="76">
        <v>45889</v>
      </c>
      <c r="M29" s="202" t="s">
        <v>638</v>
      </c>
      <c r="N29" s="203"/>
      <c r="O29" s="204"/>
      <c r="P29" s="225"/>
      <c r="Q29" s="227"/>
      <c r="R29" s="227"/>
      <c r="S29" s="227"/>
      <c r="T29" s="227"/>
      <c r="U29" s="227"/>
      <c r="V29" s="227"/>
      <c r="W29" s="227"/>
      <c r="X29" s="227"/>
      <c r="Y29" s="227"/>
      <c r="Z29" s="228"/>
    </row>
    <row r="30" spans="1:26" ht="27" customHeight="1" x14ac:dyDescent="0.4">
      <c r="A30" s="73" t="s">
        <v>22</v>
      </c>
      <c r="B30" s="75">
        <v>7</v>
      </c>
      <c r="C30" s="197" t="str">
        <f>IF($B30="","",VLOOKUP($B30,★R7実施計画!$A$15:$O$145,8,FALSE))</f>
        <v>県中地方振興局</v>
      </c>
      <c r="D30" s="198"/>
      <c r="E30" s="198"/>
      <c r="F30" s="198"/>
      <c r="G30" s="198"/>
      <c r="H30" s="199"/>
      <c r="I30" s="200">
        <v>45887</v>
      </c>
      <c r="J30" s="201"/>
      <c r="K30" s="82" t="s">
        <v>30</v>
      </c>
      <c r="L30" s="76">
        <v>45889</v>
      </c>
      <c r="M30" s="202" t="s">
        <v>638</v>
      </c>
      <c r="N30" s="203"/>
      <c r="O30" s="204"/>
      <c r="P30" s="225"/>
      <c r="Q30" s="227"/>
      <c r="R30" s="227"/>
      <c r="S30" s="227"/>
      <c r="T30" s="227"/>
      <c r="U30" s="227"/>
      <c r="V30" s="227"/>
      <c r="W30" s="227"/>
      <c r="X30" s="227"/>
      <c r="Y30" s="227"/>
      <c r="Z30" s="228"/>
    </row>
    <row r="31" spans="1:26" ht="18" customHeight="1" x14ac:dyDescent="0.4">
      <c r="A31" s="205" t="s">
        <v>28</v>
      </c>
      <c r="B31" s="206"/>
      <c r="C31" s="206"/>
      <c r="D31" s="74" t="s">
        <v>23</v>
      </c>
      <c r="E31" s="209" t="s">
        <v>71</v>
      </c>
      <c r="F31" s="206"/>
      <c r="G31" s="206"/>
      <c r="H31" s="206"/>
      <c r="I31" s="206"/>
      <c r="J31" s="206"/>
      <c r="K31" s="206"/>
      <c r="L31" s="206"/>
      <c r="M31" s="209" t="s">
        <v>69</v>
      </c>
      <c r="N31" s="206"/>
      <c r="O31" s="210"/>
      <c r="P31" s="225"/>
      <c r="Q31" s="227"/>
      <c r="R31" s="227"/>
      <c r="S31" s="227"/>
      <c r="T31" s="227"/>
      <c r="U31" s="227"/>
      <c r="V31" s="227"/>
      <c r="W31" s="227"/>
      <c r="X31" s="227"/>
      <c r="Y31" s="227"/>
      <c r="Z31" s="228"/>
    </row>
    <row r="32" spans="1:26" ht="20.25" customHeight="1" x14ac:dyDescent="0.4">
      <c r="A32" s="145"/>
      <c r="B32" s="163"/>
      <c r="C32" s="163"/>
      <c r="D32" s="211" t="s">
        <v>60</v>
      </c>
      <c r="E32" s="83" t="b">
        <v>1</v>
      </c>
      <c r="F32" s="10" t="s">
        <v>62</v>
      </c>
      <c r="G32" s="85" t="b">
        <v>1</v>
      </c>
      <c r="H32" s="11" t="s">
        <v>63</v>
      </c>
      <c r="I32" s="85" t="b">
        <v>0</v>
      </c>
      <c r="J32" s="10" t="s">
        <v>64</v>
      </c>
      <c r="K32" s="213"/>
      <c r="L32" s="214"/>
      <c r="M32" s="215">
        <v>45887</v>
      </c>
      <c r="N32" s="217" t="s">
        <v>30</v>
      </c>
      <c r="O32" s="219">
        <v>45900</v>
      </c>
      <c r="P32" s="225"/>
      <c r="Q32" s="227"/>
      <c r="R32" s="227"/>
      <c r="S32" s="227"/>
      <c r="T32" s="227"/>
      <c r="U32" s="227"/>
      <c r="V32" s="227"/>
      <c r="W32" s="227"/>
      <c r="X32" s="227"/>
      <c r="Y32" s="227"/>
      <c r="Z32" s="228"/>
    </row>
    <row r="33" spans="1:26" ht="20.25" customHeight="1" thickBot="1" x14ac:dyDescent="0.45">
      <c r="A33" s="207"/>
      <c r="B33" s="208"/>
      <c r="C33" s="208"/>
      <c r="D33" s="212"/>
      <c r="E33" s="84" t="b">
        <v>0</v>
      </c>
      <c r="F33" s="12" t="s">
        <v>65</v>
      </c>
      <c r="G33" s="86" t="b">
        <v>0</v>
      </c>
      <c r="H33" s="13" t="s">
        <v>66</v>
      </c>
      <c r="I33" s="86" t="b">
        <v>0</v>
      </c>
      <c r="J33" s="12" t="s">
        <v>67</v>
      </c>
      <c r="K33" s="86" t="b">
        <v>0</v>
      </c>
      <c r="L33" s="12" t="s">
        <v>68</v>
      </c>
      <c r="M33" s="216"/>
      <c r="N33" s="218"/>
      <c r="O33" s="220"/>
      <c r="P33" s="226"/>
      <c r="Q33" s="229"/>
      <c r="R33" s="229"/>
      <c r="S33" s="229"/>
      <c r="T33" s="229"/>
      <c r="U33" s="229"/>
      <c r="V33" s="229"/>
      <c r="W33" s="229"/>
      <c r="X33" s="229"/>
      <c r="Y33" s="229"/>
      <c r="Z33" s="230"/>
    </row>
  </sheetData>
  <sheetProtection algorithmName="SHA-512" hashValue="DshqKunLh6if5lGptXZRiVOAVCy/s/UenV17AjgYBW0HohBIwn+uaXtR+Jhz3SSC1UWX0lHUVi+WShv5zmiT3A==" saltValue="Ojl8oEsuMvX6g9s704QGlQ==" spinCount="100000" sheet="1" objects="1" scenarios="1" selectLockedCells="1"/>
  <mergeCells count="89">
    <mergeCell ref="A1:O2"/>
    <mergeCell ref="X1:Z1"/>
    <mergeCell ref="X2:Z2"/>
    <mergeCell ref="B4:F4"/>
    <mergeCell ref="G4:L4"/>
    <mergeCell ref="M4:O9"/>
    <mergeCell ref="P4:Z4"/>
    <mergeCell ref="B5:F5"/>
    <mergeCell ref="G5:L5"/>
    <mergeCell ref="P5:Z10"/>
    <mergeCell ref="B6:F6"/>
    <mergeCell ref="G6:H6"/>
    <mergeCell ref="I6:K6"/>
    <mergeCell ref="B7:C7"/>
    <mergeCell ref="E7:L7"/>
    <mergeCell ref="I10:O10"/>
    <mergeCell ref="C11:E11"/>
    <mergeCell ref="F11:O11"/>
    <mergeCell ref="P11:Z11"/>
    <mergeCell ref="A12:A14"/>
    <mergeCell ref="K12:L12"/>
    <mergeCell ref="M12:O12"/>
    <mergeCell ref="P12:Z17"/>
    <mergeCell ref="B17:D19"/>
    <mergeCell ref="E17:O19"/>
    <mergeCell ref="K13:L13"/>
    <mergeCell ref="M13:O13"/>
    <mergeCell ref="C14:D14"/>
    <mergeCell ref="E14:O14"/>
    <mergeCell ref="G13:J13"/>
    <mergeCell ref="P18:Z18"/>
    <mergeCell ref="P19:Z25"/>
    <mergeCell ref="B20:H20"/>
    <mergeCell ref="I20:O20"/>
    <mergeCell ref="B21:B22"/>
    <mergeCell ref="C21:H22"/>
    <mergeCell ref="I21:J22"/>
    <mergeCell ref="K21:O22"/>
    <mergeCell ref="A8:A10"/>
    <mergeCell ref="C8:L8"/>
    <mergeCell ref="B9:L9"/>
    <mergeCell ref="C10:F10"/>
    <mergeCell ref="G10:H10"/>
    <mergeCell ref="A21:A22"/>
    <mergeCell ref="A26:D26"/>
    <mergeCell ref="I26:L26"/>
    <mergeCell ref="M26:O26"/>
    <mergeCell ref="G12:J12"/>
    <mergeCell ref="C13:F13"/>
    <mergeCell ref="C12:F12"/>
    <mergeCell ref="A23:A25"/>
    <mergeCell ref="A15:A20"/>
    <mergeCell ref="C15:O15"/>
    <mergeCell ref="C16:F16"/>
    <mergeCell ref="G16:H16"/>
    <mergeCell ref="I16:L16"/>
    <mergeCell ref="N16:O16"/>
    <mergeCell ref="B23:B25"/>
    <mergeCell ref="D23:H23"/>
    <mergeCell ref="M32:M33"/>
    <mergeCell ref="N32:N33"/>
    <mergeCell ref="O32:O33"/>
    <mergeCell ref="C25:H25"/>
    <mergeCell ref="L25:O25"/>
    <mergeCell ref="I23:J25"/>
    <mergeCell ref="L23:O23"/>
    <mergeCell ref="D24:H24"/>
    <mergeCell ref="L24:O24"/>
    <mergeCell ref="P26:Z26"/>
    <mergeCell ref="C27:H27"/>
    <mergeCell ref="I27:L27"/>
    <mergeCell ref="M27:O27"/>
    <mergeCell ref="Q27:Z27"/>
    <mergeCell ref="C28:H28"/>
    <mergeCell ref="I28:J28"/>
    <mergeCell ref="M28:O28"/>
    <mergeCell ref="P28:P33"/>
    <mergeCell ref="Q28:Z33"/>
    <mergeCell ref="C29:H29"/>
    <mergeCell ref="I29:J29"/>
    <mergeCell ref="M29:O29"/>
    <mergeCell ref="C30:H30"/>
    <mergeCell ref="I30:J30"/>
    <mergeCell ref="M30:O30"/>
    <mergeCell ref="A31:C33"/>
    <mergeCell ref="E31:L31"/>
    <mergeCell ref="M31:O31"/>
    <mergeCell ref="D32:D33"/>
    <mergeCell ref="K32:L32"/>
  </mergeCells>
  <phoneticPr fontId="2"/>
  <hyperlinks>
    <hyperlink ref="I10" r:id="rId1" xr:uid="{707DBB97-3E6B-4BCA-BF15-307EA71B14C2}"/>
  </hyperlinks>
  <printOptions horizontalCentered="1" verticalCentered="1"/>
  <pageMargins left="0.70866141732283472" right="0.70866141732283472" top="0.55118110236220474" bottom="0.55118110236220474" header="0.11811023622047245" footer="0.11811023622047245"/>
  <pageSetup paperSize="9" scale="96" orientation="portrait" cellComments="asDisplayed" r:id="rId2"/>
  <headerFooter>
    <oddFooter>&amp;P / &amp;N ページ</oddFooter>
  </headerFooter>
  <colBreaks count="1" manualBreakCount="1">
    <brk id="15" max="34" man="1"/>
  </colBreaks>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r:uid="{D287F574-B43F-492F-8C5B-B2E5B6C37684}">
          <x14:formula1>
            <xm:f>【編集不可】!$D$2:$D$3</xm:f>
          </x14:formula1>
          <xm:sqref>D32</xm:sqref>
        </x14:dataValidation>
        <x14:dataValidation type="list" allowBlank="1" showInputMessage="1" showErrorMessage="1" xr:uid="{8989C3A1-89FC-4526-9C3B-AA52DF942FE2}">
          <x14:formula1>
            <xm:f>【編集不可】!$C$2:$C$3</xm:f>
          </x14:formula1>
          <xm:sqref>M26:O26</xm:sqref>
        </x14:dataValidation>
        <x14:dataValidation type="list" allowBlank="1" showInputMessage="1" showErrorMessage="1" xr:uid="{7702DD80-2E01-49F8-B0C3-50B90C8EE2D3}">
          <x14:formula1>
            <xm:f>【編集不可】!$B$2:$B$3</xm:f>
          </x14:formula1>
          <xm:sqref>I20:O20</xm:sqref>
        </x14:dataValidation>
        <x14:dataValidation type="list" allowBlank="1" showInputMessage="1" showErrorMessage="1" xr:uid="{CF9C8342-188E-4BB7-9483-EC78EE538BFD}">
          <x14:formula1>
            <xm:f>【編集不可】!$A$2:$A$4</xm:f>
          </x14:formula1>
          <xm:sqref>B7:C7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384F9-F85B-4672-9484-E1C7A7C27A55}">
  <sheetPr>
    <pageSetUpPr fitToPage="1"/>
  </sheetPr>
  <dimension ref="A1:R152"/>
  <sheetViews>
    <sheetView view="pageBreakPreview" zoomScale="70" zoomScaleNormal="70" zoomScaleSheetLayoutView="70" workbookViewId="0">
      <pane ySplit="14" topLeftCell="A15" activePane="bottomLeft" state="frozen"/>
      <selection pane="bottomLeft" activeCell="E9" sqref="E9:O9"/>
    </sheetView>
  </sheetViews>
  <sheetFormatPr defaultRowHeight="13.5" x14ac:dyDescent="0.4"/>
  <cols>
    <col min="1" max="1" width="4.125" style="14" customWidth="1"/>
    <col min="2" max="2" width="12.875" style="14" customWidth="1"/>
    <col min="3" max="3" width="11.875" style="15" customWidth="1"/>
    <col min="4" max="4" width="13.875" style="16" bestFit="1" customWidth="1"/>
    <col min="5" max="5" width="3" style="16" customWidth="1"/>
    <col min="6" max="6" width="14.5" style="16" customWidth="1"/>
    <col min="7" max="7" width="28.125" style="15" customWidth="1"/>
    <col min="8" max="8" width="24.75" style="15" customWidth="1"/>
    <col min="9" max="9" width="32" style="15" customWidth="1"/>
    <col min="10" max="10" width="11.125" style="14" customWidth="1"/>
    <col min="11" max="11" width="4.25" style="14" bestFit="1" customWidth="1"/>
    <col min="12" max="12" width="11.125" style="14" customWidth="1"/>
    <col min="13" max="13" width="10.625" style="15" customWidth="1"/>
    <col min="14" max="14" width="8.625" style="14" customWidth="1"/>
    <col min="15" max="15" width="40" style="15" customWidth="1"/>
    <col min="16" max="256" width="9" style="16"/>
    <col min="257" max="257" width="4.125" style="16" customWidth="1"/>
    <col min="258" max="258" width="12.875" style="16" customWidth="1"/>
    <col min="259" max="259" width="11.875" style="16" customWidth="1"/>
    <col min="260" max="260" width="13.875" style="16" bestFit="1" customWidth="1"/>
    <col min="261" max="261" width="3" style="16" customWidth="1"/>
    <col min="262" max="262" width="14.5" style="16" customWidth="1"/>
    <col min="263" max="263" width="28.125" style="16" customWidth="1"/>
    <col min="264" max="264" width="24.75" style="16" customWidth="1"/>
    <col min="265" max="265" width="32" style="16" customWidth="1"/>
    <col min="266" max="266" width="11.125" style="16" customWidth="1"/>
    <col min="267" max="267" width="4.25" style="16" bestFit="1" customWidth="1"/>
    <col min="268" max="268" width="11.125" style="16" customWidth="1"/>
    <col min="269" max="269" width="10.625" style="16" customWidth="1"/>
    <col min="270" max="270" width="8.625" style="16" customWidth="1"/>
    <col min="271" max="271" width="40" style="16" customWidth="1"/>
    <col min="272" max="512" width="9" style="16"/>
    <col min="513" max="513" width="4.125" style="16" customWidth="1"/>
    <col min="514" max="514" width="12.875" style="16" customWidth="1"/>
    <col min="515" max="515" width="11.875" style="16" customWidth="1"/>
    <col min="516" max="516" width="13.875" style="16" bestFit="1" customWidth="1"/>
    <col min="517" max="517" width="3" style="16" customWidth="1"/>
    <col min="518" max="518" width="14.5" style="16" customWidth="1"/>
    <col min="519" max="519" width="28.125" style="16" customWidth="1"/>
    <col min="520" max="520" width="24.75" style="16" customWidth="1"/>
    <col min="521" max="521" width="32" style="16" customWidth="1"/>
    <col min="522" max="522" width="11.125" style="16" customWidth="1"/>
    <col min="523" max="523" width="4.25" style="16" bestFit="1" customWidth="1"/>
    <col min="524" max="524" width="11.125" style="16" customWidth="1"/>
    <col min="525" max="525" width="10.625" style="16" customWidth="1"/>
    <col min="526" max="526" width="8.625" style="16" customWidth="1"/>
    <col min="527" max="527" width="40" style="16" customWidth="1"/>
    <col min="528" max="768" width="9" style="16"/>
    <col min="769" max="769" width="4.125" style="16" customWidth="1"/>
    <col min="770" max="770" width="12.875" style="16" customWidth="1"/>
    <col min="771" max="771" width="11.875" style="16" customWidth="1"/>
    <col min="772" max="772" width="13.875" style="16" bestFit="1" customWidth="1"/>
    <col min="773" max="773" width="3" style="16" customWidth="1"/>
    <col min="774" max="774" width="14.5" style="16" customWidth="1"/>
    <col min="775" max="775" width="28.125" style="16" customWidth="1"/>
    <col min="776" max="776" width="24.75" style="16" customWidth="1"/>
    <col min="777" max="777" width="32" style="16" customWidth="1"/>
    <col min="778" max="778" width="11.125" style="16" customWidth="1"/>
    <col min="779" max="779" width="4.25" style="16" bestFit="1" customWidth="1"/>
    <col min="780" max="780" width="11.125" style="16" customWidth="1"/>
    <col min="781" max="781" width="10.625" style="16" customWidth="1"/>
    <col min="782" max="782" width="8.625" style="16" customWidth="1"/>
    <col min="783" max="783" width="40" style="16" customWidth="1"/>
    <col min="784" max="1024" width="9" style="16"/>
    <col min="1025" max="1025" width="4.125" style="16" customWidth="1"/>
    <col min="1026" max="1026" width="12.875" style="16" customWidth="1"/>
    <col min="1027" max="1027" width="11.875" style="16" customWidth="1"/>
    <col min="1028" max="1028" width="13.875" style="16" bestFit="1" customWidth="1"/>
    <col min="1029" max="1029" width="3" style="16" customWidth="1"/>
    <col min="1030" max="1030" width="14.5" style="16" customWidth="1"/>
    <col min="1031" max="1031" width="28.125" style="16" customWidth="1"/>
    <col min="1032" max="1032" width="24.75" style="16" customWidth="1"/>
    <col min="1033" max="1033" width="32" style="16" customWidth="1"/>
    <col min="1034" max="1034" width="11.125" style="16" customWidth="1"/>
    <col min="1035" max="1035" width="4.25" style="16" bestFit="1" customWidth="1"/>
    <col min="1036" max="1036" width="11.125" style="16" customWidth="1"/>
    <col min="1037" max="1037" width="10.625" style="16" customWidth="1"/>
    <col min="1038" max="1038" width="8.625" style="16" customWidth="1"/>
    <col min="1039" max="1039" width="40" style="16" customWidth="1"/>
    <col min="1040" max="1280" width="9" style="16"/>
    <col min="1281" max="1281" width="4.125" style="16" customWidth="1"/>
    <col min="1282" max="1282" width="12.875" style="16" customWidth="1"/>
    <col min="1283" max="1283" width="11.875" style="16" customWidth="1"/>
    <col min="1284" max="1284" width="13.875" style="16" bestFit="1" customWidth="1"/>
    <col min="1285" max="1285" width="3" style="16" customWidth="1"/>
    <col min="1286" max="1286" width="14.5" style="16" customWidth="1"/>
    <col min="1287" max="1287" width="28.125" style="16" customWidth="1"/>
    <col min="1288" max="1288" width="24.75" style="16" customWidth="1"/>
    <col min="1289" max="1289" width="32" style="16" customWidth="1"/>
    <col min="1290" max="1290" width="11.125" style="16" customWidth="1"/>
    <col min="1291" max="1291" width="4.25" style="16" bestFit="1" customWidth="1"/>
    <col min="1292" max="1292" width="11.125" style="16" customWidth="1"/>
    <col min="1293" max="1293" width="10.625" style="16" customWidth="1"/>
    <col min="1294" max="1294" width="8.625" style="16" customWidth="1"/>
    <col min="1295" max="1295" width="40" style="16" customWidth="1"/>
    <col min="1296" max="1536" width="9" style="16"/>
    <col min="1537" max="1537" width="4.125" style="16" customWidth="1"/>
    <col min="1538" max="1538" width="12.875" style="16" customWidth="1"/>
    <col min="1539" max="1539" width="11.875" style="16" customWidth="1"/>
    <col min="1540" max="1540" width="13.875" style="16" bestFit="1" customWidth="1"/>
    <col min="1541" max="1541" width="3" style="16" customWidth="1"/>
    <col min="1542" max="1542" width="14.5" style="16" customWidth="1"/>
    <col min="1543" max="1543" width="28.125" style="16" customWidth="1"/>
    <col min="1544" max="1544" width="24.75" style="16" customWidth="1"/>
    <col min="1545" max="1545" width="32" style="16" customWidth="1"/>
    <col min="1546" max="1546" width="11.125" style="16" customWidth="1"/>
    <col min="1547" max="1547" width="4.25" style="16" bestFit="1" customWidth="1"/>
    <col min="1548" max="1548" width="11.125" style="16" customWidth="1"/>
    <col min="1549" max="1549" width="10.625" style="16" customWidth="1"/>
    <col min="1550" max="1550" width="8.625" style="16" customWidth="1"/>
    <col min="1551" max="1551" width="40" style="16" customWidth="1"/>
    <col min="1552" max="1792" width="9" style="16"/>
    <col min="1793" max="1793" width="4.125" style="16" customWidth="1"/>
    <col min="1794" max="1794" width="12.875" style="16" customWidth="1"/>
    <col min="1795" max="1795" width="11.875" style="16" customWidth="1"/>
    <col min="1796" max="1796" width="13.875" style="16" bestFit="1" customWidth="1"/>
    <col min="1797" max="1797" width="3" style="16" customWidth="1"/>
    <col min="1798" max="1798" width="14.5" style="16" customWidth="1"/>
    <col min="1799" max="1799" width="28.125" style="16" customWidth="1"/>
    <col min="1800" max="1800" width="24.75" style="16" customWidth="1"/>
    <col min="1801" max="1801" width="32" style="16" customWidth="1"/>
    <col min="1802" max="1802" width="11.125" style="16" customWidth="1"/>
    <col min="1803" max="1803" width="4.25" style="16" bestFit="1" customWidth="1"/>
    <col min="1804" max="1804" width="11.125" style="16" customWidth="1"/>
    <col min="1805" max="1805" width="10.625" style="16" customWidth="1"/>
    <col min="1806" max="1806" width="8.625" style="16" customWidth="1"/>
    <col min="1807" max="1807" width="40" style="16" customWidth="1"/>
    <col min="1808" max="2048" width="9" style="16"/>
    <col min="2049" max="2049" width="4.125" style="16" customWidth="1"/>
    <col min="2050" max="2050" width="12.875" style="16" customWidth="1"/>
    <col min="2051" max="2051" width="11.875" style="16" customWidth="1"/>
    <col min="2052" max="2052" width="13.875" style="16" bestFit="1" customWidth="1"/>
    <col min="2053" max="2053" width="3" style="16" customWidth="1"/>
    <col min="2054" max="2054" width="14.5" style="16" customWidth="1"/>
    <col min="2055" max="2055" width="28.125" style="16" customWidth="1"/>
    <col min="2056" max="2056" width="24.75" style="16" customWidth="1"/>
    <col min="2057" max="2057" width="32" style="16" customWidth="1"/>
    <col min="2058" max="2058" width="11.125" style="16" customWidth="1"/>
    <col min="2059" max="2059" width="4.25" style="16" bestFit="1" customWidth="1"/>
    <col min="2060" max="2060" width="11.125" style="16" customWidth="1"/>
    <col min="2061" max="2061" width="10.625" style="16" customWidth="1"/>
    <col min="2062" max="2062" width="8.625" style="16" customWidth="1"/>
    <col min="2063" max="2063" width="40" style="16" customWidth="1"/>
    <col min="2064" max="2304" width="9" style="16"/>
    <col min="2305" max="2305" width="4.125" style="16" customWidth="1"/>
    <col min="2306" max="2306" width="12.875" style="16" customWidth="1"/>
    <col min="2307" max="2307" width="11.875" style="16" customWidth="1"/>
    <col min="2308" max="2308" width="13.875" style="16" bestFit="1" customWidth="1"/>
    <col min="2309" max="2309" width="3" style="16" customWidth="1"/>
    <col min="2310" max="2310" width="14.5" style="16" customWidth="1"/>
    <col min="2311" max="2311" width="28.125" style="16" customWidth="1"/>
    <col min="2312" max="2312" width="24.75" style="16" customWidth="1"/>
    <col min="2313" max="2313" width="32" style="16" customWidth="1"/>
    <col min="2314" max="2314" width="11.125" style="16" customWidth="1"/>
    <col min="2315" max="2315" width="4.25" style="16" bestFit="1" customWidth="1"/>
    <col min="2316" max="2316" width="11.125" style="16" customWidth="1"/>
    <col min="2317" max="2317" width="10.625" style="16" customWidth="1"/>
    <col min="2318" max="2318" width="8.625" style="16" customWidth="1"/>
    <col min="2319" max="2319" width="40" style="16" customWidth="1"/>
    <col min="2320" max="2560" width="9" style="16"/>
    <col min="2561" max="2561" width="4.125" style="16" customWidth="1"/>
    <col min="2562" max="2562" width="12.875" style="16" customWidth="1"/>
    <col min="2563" max="2563" width="11.875" style="16" customWidth="1"/>
    <col min="2564" max="2564" width="13.875" style="16" bestFit="1" customWidth="1"/>
    <col min="2565" max="2565" width="3" style="16" customWidth="1"/>
    <col min="2566" max="2566" width="14.5" style="16" customWidth="1"/>
    <col min="2567" max="2567" width="28.125" style="16" customWidth="1"/>
    <col min="2568" max="2568" width="24.75" style="16" customWidth="1"/>
    <col min="2569" max="2569" width="32" style="16" customWidth="1"/>
    <col min="2570" max="2570" width="11.125" style="16" customWidth="1"/>
    <col min="2571" max="2571" width="4.25" style="16" bestFit="1" customWidth="1"/>
    <col min="2572" max="2572" width="11.125" style="16" customWidth="1"/>
    <col min="2573" max="2573" width="10.625" style="16" customWidth="1"/>
    <col min="2574" max="2574" width="8.625" style="16" customWidth="1"/>
    <col min="2575" max="2575" width="40" style="16" customWidth="1"/>
    <col min="2576" max="2816" width="9" style="16"/>
    <col min="2817" max="2817" width="4.125" style="16" customWidth="1"/>
    <col min="2818" max="2818" width="12.875" style="16" customWidth="1"/>
    <col min="2819" max="2819" width="11.875" style="16" customWidth="1"/>
    <col min="2820" max="2820" width="13.875" style="16" bestFit="1" customWidth="1"/>
    <col min="2821" max="2821" width="3" style="16" customWidth="1"/>
    <col min="2822" max="2822" width="14.5" style="16" customWidth="1"/>
    <col min="2823" max="2823" width="28.125" style="16" customWidth="1"/>
    <col min="2824" max="2824" width="24.75" style="16" customWidth="1"/>
    <col min="2825" max="2825" width="32" style="16" customWidth="1"/>
    <col min="2826" max="2826" width="11.125" style="16" customWidth="1"/>
    <col min="2827" max="2827" width="4.25" style="16" bestFit="1" customWidth="1"/>
    <col min="2828" max="2828" width="11.125" style="16" customWidth="1"/>
    <col min="2829" max="2829" width="10.625" style="16" customWidth="1"/>
    <col min="2830" max="2830" width="8.625" style="16" customWidth="1"/>
    <col min="2831" max="2831" width="40" style="16" customWidth="1"/>
    <col min="2832" max="3072" width="9" style="16"/>
    <col min="3073" max="3073" width="4.125" style="16" customWidth="1"/>
    <col min="3074" max="3074" width="12.875" style="16" customWidth="1"/>
    <col min="3075" max="3075" width="11.875" style="16" customWidth="1"/>
    <col min="3076" max="3076" width="13.875" style="16" bestFit="1" customWidth="1"/>
    <col min="3077" max="3077" width="3" style="16" customWidth="1"/>
    <col min="3078" max="3078" width="14.5" style="16" customWidth="1"/>
    <col min="3079" max="3079" width="28.125" style="16" customWidth="1"/>
    <col min="3080" max="3080" width="24.75" style="16" customWidth="1"/>
    <col min="3081" max="3081" width="32" style="16" customWidth="1"/>
    <col min="3082" max="3082" width="11.125" style="16" customWidth="1"/>
    <col min="3083" max="3083" width="4.25" style="16" bestFit="1" customWidth="1"/>
    <col min="3084" max="3084" width="11.125" style="16" customWidth="1"/>
    <col min="3085" max="3085" width="10.625" style="16" customWidth="1"/>
    <col min="3086" max="3086" width="8.625" style="16" customWidth="1"/>
    <col min="3087" max="3087" width="40" style="16" customWidth="1"/>
    <col min="3088" max="3328" width="9" style="16"/>
    <col min="3329" max="3329" width="4.125" style="16" customWidth="1"/>
    <col min="3330" max="3330" width="12.875" style="16" customWidth="1"/>
    <col min="3331" max="3331" width="11.875" style="16" customWidth="1"/>
    <col min="3332" max="3332" width="13.875" style="16" bestFit="1" customWidth="1"/>
    <col min="3333" max="3333" width="3" style="16" customWidth="1"/>
    <col min="3334" max="3334" width="14.5" style="16" customWidth="1"/>
    <col min="3335" max="3335" width="28.125" style="16" customWidth="1"/>
    <col min="3336" max="3336" width="24.75" style="16" customWidth="1"/>
    <col min="3337" max="3337" width="32" style="16" customWidth="1"/>
    <col min="3338" max="3338" width="11.125" style="16" customWidth="1"/>
    <col min="3339" max="3339" width="4.25" style="16" bestFit="1" customWidth="1"/>
    <col min="3340" max="3340" width="11.125" style="16" customWidth="1"/>
    <col min="3341" max="3341" width="10.625" style="16" customWidth="1"/>
    <col min="3342" max="3342" width="8.625" style="16" customWidth="1"/>
    <col min="3343" max="3343" width="40" style="16" customWidth="1"/>
    <col min="3344" max="3584" width="9" style="16"/>
    <col min="3585" max="3585" width="4.125" style="16" customWidth="1"/>
    <col min="3586" max="3586" width="12.875" style="16" customWidth="1"/>
    <col min="3587" max="3587" width="11.875" style="16" customWidth="1"/>
    <col min="3588" max="3588" width="13.875" style="16" bestFit="1" customWidth="1"/>
    <col min="3589" max="3589" width="3" style="16" customWidth="1"/>
    <col min="3590" max="3590" width="14.5" style="16" customWidth="1"/>
    <col min="3591" max="3591" width="28.125" style="16" customWidth="1"/>
    <col min="3592" max="3592" width="24.75" style="16" customWidth="1"/>
    <col min="3593" max="3593" width="32" style="16" customWidth="1"/>
    <col min="3594" max="3594" width="11.125" style="16" customWidth="1"/>
    <col min="3595" max="3595" width="4.25" style="16" bestFit="1" customWidth="1"/>
    <col min="3596" max="3596" width="11.125" style="16" customWidth="1"/>
    <col min="3597" max="3597" width="10.625" style="16" customWidth="1"/>
    <col min="3598" max="3598" width="8.625" style="16" customWidth="1"/>
    <col min="3599" max="3599" width="40" style="16" customWidth="1"/>
    <col min="3600" max="3840" width="9" style="16"/>
    <col min="3841" max="3841" width="4.125" style="16" customWidth="1"/>
    <col min="3842" max="3842" width="12.875" style="16" customWidth="1"/>
    <col min="3843" max="3843" width="11.875" style="16" customWidth="1"/>
    <col min="3844" max="3844" width="13.875" style="16" bestFit="1" customWidth="1"/>
    <col min="3845" max="3845" width="3" style="16" customWidth="1"/>
    <col min="3846" max="3846" width="14.5" style="16" customWidth="1"/>
    <col min="3847" max="3847" width="28.125" style="16" customWidth="1"/>
    <col min="3848" max="3848" width="24.75" style="16" customWidth="1"/>
    <col min="3849" max="3849" width="32" style="16" customWidth="1"/>
    <col min="3850" max="3850" width="11.125" style="16" customWidth="1"/>
    <col min="3851" max="3851" width="4.25" style="16" bestFit="1" customWidth="1"/>
    <col min="3852" max="3852" width="11.125" style="16" customWidth="1"/>
    <col min="3853" max="3853" width="10.625" style="16" customWidth="1"/>
    <col min="3854" max="3854" width="8.625" style="16" customWidth="1"/>
    <col min="3855" max="3855" width="40" style="16" customWidth="1"/>
    <col min="3856" max="4096" width="9" style="16"/>
    <col min="4097" max="4097" width="4.125" style="16" customWidth="1"/>
    <col min="4098" max="4098" width="12.875" style="16" customWidth="1"/>
    <col min="4099" max="4099" width="11.875" style="16" customWidth="1"/>
    <col min="4100" max="4100" width="13.875" style="16" bestFit="1" customWidth="1"/>
    <col min="4101" max="4101" width="3" style="16" customWidth="1"/>
    <col min="4102" max="4102" width="14.5" style="16" customWidth="1"/>
    <col min="4103" max="4103" width="28.125" style="16" customWidth="1"/>
    <col min="4104" max="4104" width="24.75" style="16" customWidth="1"/>
    <col min="4105" max="4105" width="32" style="16" customWidth="1"/>
    <col min="4106" max="4106" width="11.125" style="16" customWidth="1"/>
    <col min="4107" max="4107" width="4.25" style="16" bestFit="1" customWidth="1"/>
    <col min="4108" max="4108" width="11.125" style="16" customWidth="1"/>
    <col min="4109" max="4109" width="10.625" style="16" customWidth="1"/>
    <col min="4110" max="4110" width="8.625" style="16" customWidth="1"/>
    <col min="4111" max="4111" width="40" style="16" customWidth="1"/>
    <col min="4112" max="4352" width="9" style="16"/>
    <col min="4353" max="4353" width="4.125" style="16" customWidth="1"/>
    <col min="4354" max="4354" width="12.875" style="16" customWidth="1"/>
    <col min="4355" max="4355" width="11.875" style="16" customWidth="1"/>
    <col min="4356" max="4356" width="13.875" style="16" bestFit="1" customWidth="1"/>
    <col min="4357" max="4357" width="3" style="16" customWidth="1"/>
    <col min="4358" max="4358" width="14.5" style="16" customWidth="1"/>
    <col min="4359" max="4359" width="28.125" style="16" customWidth="1"/>
    <col min="4360" max="4360" width="24.75" style="16" customWidth="1"/>
    <col min="4361" max="4361" width="32" style="16" customWidth="1"/>
    <col min="4362" max="4362" width="11.125" style="16" customWidth="1"/>
    <col min="4363" max="4363" width="4.25" style="16" bestFit="1" customWidth="1"/>
    <col min="4364" max="4364" width="11.125" style="16" customWidth="1"/>
    <col min="4365" max="4365" width="10.625" style="16" customWidth="1"/>
    <col min="4366" max="4366" width="8.625" style="16" customWidth="1"/>
    <col min="4367" max="4367" width="40" style="16" customWidth="1"/>
    <col min="4368" max="4608" width="9" style="16"/>
    <col min="4609" max="4609" width="4.125" style="16" customWidth="1"/>
    <col min="4610" max="4610" width="12.875" style="16" customWidth="1"/>
    <col min="4611" max="4611" width="11.875" style="16" customWidth="1"/>
    <col min="4612" max="4612" width="13.875" style="16" bestFit="1" customWidth="1"/>
    <col min="4613" max="4613" width="3" style="16" customWidth="1"/>
    <col min="4614" max="4614" width="14.5" style="16" customWidth="1"/>
    <col min="4615" max="4615" width="28.125" style="16" customWidth="1"/>
    <col min="4616" max="4616" width="24.75" style="16" customWidth="1"/>
    <col min="4617" max="4617" width="32" style="16" customWidth="1"/>
    <col min="4618" max="4618" width="11.125" style="16" customWidth="1"/>
    <col min="4619" max="4619" width="4.25" style="16" bestFit="1" customWidth="1"/>
    <col min="4620" max="4620" width="11.125" style="16" customWidth="1"/>
    <col min="4621" max="4621" width="10.625" style="16" customWidth="1"/>
    <col min="4622" max="4622" width="8.625" style="16" customWidth="1"/>
    <col min="4623" max="4623" width="40" style="16" customWidth="1"/>
    <col min="4624" max="4864" width="9" style="16"/>
    <col min="4865" max="4865" width="4.125" style="16" customWidth="1"/>
    <col min="4866" max="4866" width="12.875" style="16" customWidth="1"/>
    <col min="4867" max="4867" width="11.875" style="16" customWidth="1"/>
    <col min="4868" max="4868" width="13.875" style="16" bestFit="1" customWidth="1"/>
    <col min="4869" max="4869" width="3" style="16" customWidth="1"/>
    <col min="4870" max="4870" width="14.5" style="16" customWidth="1"/>
    <col min="4871" max="4871" width="28.125" style="16" customWidth="1"/>
    <col min="4872" max="4872" width="24.75" style="16" customWidth="1"/>
    <col min="4873" max="4873" width="32" style="16" customWidth="1"/>
    <col min="4874" max="4874" width="11.125" style="16" customWidth="1"/>
    <col min="4875" max="4875" width="4.25" style="16" bestFit="1" customWidth="1"/>
    <col min="4876" max="4876" width="11.125" style="16" customWidth="1"/>
    <col min="4877" max="4877" width="10.625" style="16" customWidth="1"/>
    <col min="4878" max="4878" width="8.625" style="16" customWidth="1"/>
    <col min="4879" max="4879" width="40" style="16" customWidth="1"/>
    <col min="4880" max="5120" width="9" style="16"/>
    <col min="5121" max="5121" width="4.125" style="16" customWidth="1"/>
    <col min="5122" max="5122" width="12.875" style="16" customWidth="1"/>
    <col min="5123" max="5123" width="11.875" style="16" customWidth="1"/>
    <col min="5124" max="5124" width="13.875" style="16" bestFit="1" customWidth="1"/>
    <col min="5125" max="5125" width="3" style="16" customWidth="1"/>
    <col min="5126" max="5126" width="14.5" style="16" customWidth="1"/>
    <col min="5127" max="5127" width="28.125" style="16" customWidth="1"/>
    <col min="5128" max="5128" width="24.75" style="16" customWidth="1"/>
    <col min="5129" max="5129" width="32" style="16" customWidth="1"/>
    <col min="5130" max="5130" width="11.125" style="16" customWidth="1"/>
    <col min="5131" max="5131" width="4.25" style="16" bestFit="1" customWidth="1"/>
    <col min="5132" max="5132" width="11.125" style="16" customWidth="1"/>
    <col min="5133" max="5133" width="10.625" style="16" customWidth="1"/>
    <col min="5134" max="5134" width="8.625" style="16" customWidth="1"/>
    <col min="5135" max="5135" width="40" style="16" customWidth="1"/>
    <col min="5136" max="5376" width="9" style="16"/>
    <col min="5377" max="5377" width="4.125" style="16" customWidth="1"/>
    <col min="5378" max="5378" width="12.875" style="16" customWidth="1"/>
    <col min="5379" max="5379" width="11.875" style="16" customWidth="1"/>
    <col min="5380" max="5380" width="13.875" style="16" bestFit="1" customWidth="1"/>
    <col min="5381" max="5381" width="3" style="16" customWidth="1"/>
    <col min="5382" max="5382" width="14.5" style="16" customWidth="1"/>
    <col min="5383" max="5383" width="28.125" style="16" customWidth="1"/>
    <col min="5384" max="5384" width="24.75" style="16" customWidth="1"/>
    <col min="5385" max="5385" width="32" style="16" customWidth="1"/>
    <col min="5386" max="5386" width="11.125" style="16" customWidth="1"/>
    <col min="5387" max="5387" width="4.25" style="16" bestFit="1" customWidth="1"/>
    <col min="5388" max="5388" width="11.125" style="16" customWidth="1"/>
    <col min="5389" max="5389" width="10.625" style="16" customWidth="1"/>
    <col min="5390" max="5390" width="8.625" style="16" customWidth="1"/>
    <col min="5391" max="5391" width="40" style="16" customWidth="1"/>
    <col min="5392" max="5632" width="9" style="16"/>
    <col min="5633" max="5633" width="4.125" style="16" customWidth="1"/>
    <col min="5634" max="5634" width="12.875" style="16" customWidth="1"/>
    <col min="5635" max="5635" width="11.875" style="16" customWidth="1"/>
    <col min="5636" max="5636" width="13.875" style="16" bestFit="1" customWidth="1"/>
    <col min="5637" max="5637" width="3" style="16" customWidth="1"/>
    <col min="5638" max="5638" width="14.5" style="16" customWidth="1"/>
    <col min="5639" max="5639" width="28.125" style="16" customWidth="1"/>
    <col min="5640" max="5640" width="24.75" style="16" customWidth="1"/>
    <col min="5641" max="5641" width="32" style="16" customWidth="1"/>
    <col min="5642" max="5642" width="11.125" style="16" customWidth="1"/>
    <col min="5643" max="5643" width="4.25" style="16" bestFit="1" customWidth="1"/>
    <col min="5644" max="5644" width="11.125" style="16" customWidth="1"/>
    <col min="5645" max="5645" width="10.625" style="16" customWidth="1"/>
    <col min="5646" max="5646" width="8.625" style="16" customWidth="1"/>
    <col min="5647" max="5647" width="40" style="16" customWidth="1"/>
    <col min="5648" max="5888" width="9" style="16"/>
    <col min="5889" max="5889" width="4.125" style="16" customWidth="1"/>
    <col min="5890" max="5890" width="12.875" style="16" customWidth="1"/>
    <col min="5891" max="5891" width="11.875" style="16" customWidth="1"/>
    <col min="5892" max="5892" width="13.875" style="16" bestFit="1" customWidth="1"/>
    <col min="5893" max="5893" width="3" style="16" customWidth="1"/>
    <col min="5894" max="5894" width="14.5" style="16" customWidth="1"/>
    <col min="5895" max="5895" width="28.125" style="16" customWidth="1"/>
    <col min="5896" max="5896" width="24.75" style="16" customWidth="1"/>
    <col min="5897" max="5897" width="32" style="16" customWidth="1"/>
    <col min="5898" max="5898" width="11.125" style="16" customWidth="1"/>
    <col min="5899" max="5899" width="4.25" style="16" bestFit="1" customWidth="1"/>
    <col min="5900" max="5900" width="11.125" style="16" customWidth="1"/>
    <col min="5901" max="5901" width="10.625" style="16" customWidth="1"/>
    <col min="5902" max="5902" width="8.625" style="16" customWidth="1"/>
    <col min="5903" max="5903" width="40" style="16" customWidth="1"/>
    <col min="5904" max="6144" width="9" style="16"/>
    <col min="6145" max="6145" width="4.125" style="16" customWidth="1"/>
    <col min="6146" max="6146" width="12.875" style="16" customWidth="1"/>
    <col min="6147" max="6147" width="11.875" style="16" customWidth="1"/>
    <col min="6148" max="6148" width="13.875" style="16" bestFit="1" customWidth="1"/>
    <col min="6149" max="6149" width="3" style="16" customWidth="1"/>
    <col min="6150" max="6150" width="14.5" style="16" customWidth="1"/>
    <col min="6151" max="6151" width="28.125" style="16" customWidth="1"/>
    <col min="6152" max="6152" width="24.75" style="16" customWidth="1"/>
    <col min="6153" max="6153" width="32" style="16" customWidth="1"/>
    <col min="6154" max="6154" width="11.125" style="16" customWidth="1"/>
    <col min="6155" max="6155" width="4.25" style="16" bestFit="1" customWidth="1"/>
    <col min="6156" max="6156" width="11.125" style="16" customWidth="1"/>
    <col min="6157" max="6157" width="10.625" style="16" customWidth="1"/>
    <col min="6158" max="6158" width="8.625" style="16" customWidth="1"/>
    <col min="6159" max="6159" width="40" style="16" customWidth="1"/>
    <col min="6160" max="6400" width="9" style="16"/>
    <col min="6401" max="6401" width="4.125" style="16" customWidth="1"/>
    <col min="6402" max="6402" width="12.875" style="16" customWidth="1"/>
    <col min="6403" max="6403" width="11.875" style="16" customWidth="1"/>
    <col min="6404" max="6404" width="13.875" style="16" bestFit="1" customWidth="1"/>
    <col min="6405" max="6405" width="3" style="16" customWidth="1"/>
    <col min="6406" max="6406" width="14.5" style="16" customWidth="1"/>
    <col min="6407" max="6407" width="28.125" style="16" customWidth="1"/>
    <col min="6408" max="6408" width="24.75" style="16" customWidth="1"/>
    <col min="6409" max="6409" width="32" style="16" customWidth="1"/>
    <col min="6410" max="6410" width="11.125" style="16" customWidth="1"/>
    <col min="6411" max="6411" width="4.25" style="16" bestFit="1" customWidth="1"/>
    <col min="6412" max="6412" width="11.125" style="16" customWidth="1"/>
    <col min="6413" max="6413" width="10.625" style="16" customWidth="1"/>
    <col min="6414" max="6414" width="8.625" style="16" customWidth="1"/>
    <col min="6415" max="6415" width="40" style="16" customWidth="1"/>
    <col min="6416" max="6656" width="9" style="16"/>
    <col min="6657" max="6657" width="4.125" style="16" customWidth="1"/>
    <col min="6658" max="6658" width="12.875" style="16" customWidth="1"/>
    <col min="6659" max="6659" width="11.875" style="16" customWidth="1"/>
    <col min="6660" max="6660" width="13.875" style="16" bestFit="1" customWidth="1"/>
    <col min="6661" max="6661" width="3" style="16" customWidth="1"/>
    <col min="6662" max="6662" width="14.5" style="16" customWidth="1"/>
    <col min="6663" max="6663" width="28.125" style="16" customWidth="1"/>
    <col min="6664" max="6664" width="24.75" style="16" customWidth="1"/>
    <col min="6665" max="6665" width="32" style="16" customWidth="1"/>
    <col min="6666" max="6666" width="11.125" style="16" customWidth="1"/>
    <col min="6667" max="6667" width="4.25" style="16" bestFit="1" customWidth="1"/>
    <col min="6668" max="6668" width="11.125" style="16" customWidth="1"/>
    <col min="6669" max="6669" width="10.625" style="16" customWidth="1"/>
    <col min="6670" max="6670" width="8.625" style="16" customWidth="1"/>
    <col min="6671" max="6671" width="40" style="16" customWidth="1"/>
    <col min="6672" max="6912" width="9" style="16"/>
    <col min="6913" max="6913" width="4.125" style="16" customWidth="1"/>
    <col min="6914" max="6914" width="12.875" style="16" customWidth="1"/>
    <col min="6915" max="6915" width="11.875" style="16" customWidth="1"/>
    <col min="6916" max="6916" width="13.875" style="16" bestFit="1" customWidth="1"/>
    <col min="6917" max="6917" width="3" style="16" customWidth="1"/>
    <col min="6918" max="6918" width="14.5" style="16" customWidth="1"/>
    <col min="6919" max="6919" width="28.125" style="16" customWidth="1"/>
    <col min="6920" max="6920" width="24.75" style="16" customWidth="1"/>
    <col min="6921" max="6921" width="32" style="16" customWidth="1"/>
    <col min="6922" max="6922" width="11.125" style="16" customWidth="1"/>
    <col min="6923" max="6923" width="4.25" style="16" bestFit="1" customWidth="1"/>
    <col min="6924" max="6924" width="11.125" style="16" customWidth="1"/>
    <col min="6925" max="6925" width="10.625" style="16" customWidth="1"/>
    <col min="6926" max="6926" width="8.625" style="16" customWidth="1"/>
    <col min="6927" max="6927" width="40" style="16" customWidth="1"/>
    <col min="6928" max="7168" width="9" style="16"/>
    <col min="7169" max="7169" width="4.125" style="16" customWidth="1"/>
    <col min="7170" max="7170" width="12.875" style="16" customWidth="1"/>
    <col min="7171" max="7171" width="11.875" style="16" customWidth="1"/>
    <col min="7172" max="7172" width="13.875" style="16" bestFit="1" customWidth="1"/>
    <col min="7173" max="7173" width="3" style="16" customWidth="1"/>
    <col min="7174" max="7174" width="14.5" style="16" customWidth="1"/>
    <col min="7175" max="7175" width="28.125" style="16" customWidth="1"/>
    <col min="7176" max="7176" width="24.75" style="16" customWidth="1"/>
    <col min="7177" max="7177" width="32" style="16" customWidth="1"/>
    <col min="7178" max="7178" width="11.125" style="16" customWidth="1"/>
    <col min="7179" max="7179" width="4.25" style="16" bestFit="1" customWidth="1"/>
    <col min="7180" max="7180" width="11.125" style="16" customWidth="1"/>
    <col min="7181" max="7181" width="10.625" style="16" customWidth="1"/>
    <col min="7182" max="7182" width="8.625" style="16" customWidth="1"/>
    <col min="7183" max="7183" width="40" style="16" customWidth="1"/>
    <col min="7184" max="7424" width="9" style="16"/>
    <col min="7425" max="7425" width="4.125" style="16" customWidth="1"/>
    <col min="7426" max="7426" width="12.875" style="16" customWidth="1"/>
    <col min="7427" max="7427" width="11.875" style="16" customWidth="1"/>
    <col min="7428" max="7428" width="13.875" style="16" bestFit="1" customWidth="1"/>
    <col min="7429" max="7429" width="3" style="16" customWidth="1"/>
    <col min="7430" max="7430" width="14.5" style="16" customWidth="1"/>
    <col min="7431" max="7431" width="28.125" style="16" customWidth="1"/>
    <col min="7432" max="7432" width="24.75" style="16" customWidth="1"/>
    <col min="7433" max="7433" width="32" style="16" customWidth="1"/>
    <col min="7434" max="7434" width="11.125" style="16" customWidth="1"/>
    <col min="7435" max="7435" width="4.25" style="16" bestFit="1" customWidth="1"/>
    <col min="7436" max="7436" width="11.125" style="16" customWidth="1"/>
    <col min="7437" max="7437" width="10.625" style="16" customWidth="1"/>
    <col min="7438" max="7438" width="8.625" style="16" customWidth="1"/>
    <col min="7439" max="7439" width="40" style="16" customWidth="1"/>
    <col min="7440" max="7680" width="9" style="16"/>
    <col min="7681" max="7681" width="4.125" style="16" customWidth="1"/>
    <col min="7682" max="7682" width="12.875" style="16" customWidth="1"/>
    <col min="7683" max="7683" width="11.875" style="16" customWidth="1"/>
    <col min="7684" max="7684" width="13.875" style="16" bestFit="1" customWidth="1"/>
    <col min="7685" max="7685" width="3" style="16" customWidth="1"/>
    <col min="7686" max="7686" width="14.5" style="16" customWidth="1"/>
    <col min="7687" max="7687" width="28.125" style="16" customWidth="1"/>
    <col min="7688" max="7688" width="24.75" style="16" customWidth="1"/>
    <col min="7689" max="7689" width="32" style="16" customWidth="1"/>
    <col min="7690" max="7690" width="11.125" style="16" customWidth="1"/>
    <col min="7691" max="7691" width="4.25" style="16" bestFit="1" customWidth="1"/>
    <col min="7692" max="7692" width="11.125" style="16" customWidth="1"/>
    <col min="7693" max="7693" width="10.625" style="16" customWidth="1"/>
    <col min="7694" max="7694" width="8.625" style="16" customWidth="1"/>
    <col min="7695" max="7695" width="40" style="16" customWidth="1"/>
    <col min="7696" max="7936" width="9" style="16"/>
    <col min="7937" max="7937" width="4.125" style="16" customWidth="1"/>
    <col min="7938" max="7938" width="12.875" style="16" customWidth="1"/>
    <col min="7939" max="7939" width="11.875" style="16" customWidth="1"/>
    <col min="7940" max="7940" width="13.875" style="16" bestFit="1" customWidth="1"/>
    <col min="7941" max="7941" width="3" style="16" customWidth="1"/>
    <col min="7942" max="7942" width="14.5" style="16" customWidth="1"/>
    <col min="7943" max="7943" width="28.125" style="16" customWidth="1"/>
    <col min="7944" max="7944" width="24.75" style="16" customWidth="1"/>
    <col min="7945" max="7945" width="32" style="16" customWidth="1"/>
    <col min="7946" max="7946" width="11.125" style="16" customWidth="1"/>
    <col min="7947" max="7947" width="4.25" style="16" bestFit="1" customWidth="1"/>
    <col min="7948" max="7948" width="11.125" style="16" customWidth="1"/>
    <col min="7949" max="7949" width="10.625" style="16" customWidth="1"/>
    <col min="7950" max="7950" width="8.625" style="16" customWidth="1"/>
    <col min="7951" max="7951" width="40" style="16" customWidth="1"/>
    <col min="7952" max="8192" width="9" style="16"/>
    <col min="8193" max="8193" width="4.125" style="16" customWidth="1"/>
    <col min="8194" max="8194" width="12.875" style="16" customWidth="1"/>
    <col min="8195" max="8195" width="11.875" style="16" customWidth="1"/>
    <col min="8196" max="8196" width="13.875" style="16" bestFit="1" customWidth="1"/>
    <col min="8197" max="8197" width="3" style="16" customWidth="1"/>
    <col min="8198" max="8198" width="14.5" style="16" customWidth="1"/>
    <col min="8199" max="8199" width="28.125" style="16" customWidth="1"/>
    <col min="8200" max="8200" width="24.75" style="16" customWidth="1"/>
    <col min="8201" max="8201" width="32" style="16" customWidth="1"/>
    <col min="8202" max="8202" width="11.125" style="16" customWidth="1"/>
    <col min="8203" max="8203" width="4.25" style="16" bestFit="1" customWidth="1"/>
    <col min="8204" max="8204" width="11.125" style="16" customWidth="1"/>
    <col min="8205" max="8205" width="10.625" style="16" customWidth="1"/>
    <col min="8206" max="8206" width="8.625" style="16" customWidth="1"/>
    <col min="8207" max="8207" width="40" style="16" customWidth="1"/>
    <col min="8208" max="8448" width="9" style="16"/>
    <col min="8449" max="8449" width="4.125" style="16" customWidth="1"/>
    <col min="8450" max="8450" width="12.875" style="16" customWidth="1"/>
    <col min="8451" max="8451" width="11.875" style="16" customWidth="1"/>
    <col min="8452" max="8452" width="13.875" style="16" bestFit="1" customWidth="1"/>
    <col min="8453" max="8453" width="3" style="16" customWidth="1"/>
    <col min="8454" max="8454" width="14.5" style="16" customWidth="1"/>
    <col min="8455" max="8455" width="28.125" style="16" customWidth="1"/>
    <col min="8456" max="8456" width="24.75" style="16" customWidth="1"/>
    <col min="8457" max="8457" width="32" style="16" customWidth="1"/>
    <col min="8458" max="8458" width="11.125" style="16" customWidth="1"/>
    <col min="8459" max="8459" width="4.25" style="16" bestFit="1" customWidth="1"/>
    <col min="8460" max="8460" width="11.125" style="16" customWidth="1"/>
    <col min="8461" max="8461" width="10.625" style="16" customWidth="1"/>
    <col min="8462" max="8462" width="8.625" style="16" customWidth="1"/>
    <col min="8463" max="8463" width="40" style="16" customWidth="1"/>
    <col min="8464" max="8704" width="9" style="16"/>
    <col min="8705" max="8705" width="4.125" style="16" customWidth="1"/>
    <col min="8706" max="8706" width="12.875" style="16" customWidth="1"/>
    <col min="8707" max="8707" width="11.875" style="16" customWidth="1"/>
    <col min="8708" max="8708" width="13.875" style="16" bestFit="1" customWidth="1"/>
    <col min="8709" max="8709" width="3" style="16" customWidth="1"/>
    <col min="8710" max="8710" width="14.5" style="16" customWidth="1"/>
    <col min="8711" max="8711" width="28.125" style="16" customWidth="1"/>
    <col min="8712" max="8712" width="24.75" style="16" customWidth="1"/>
    <col min="8713" max="8713" width="32" style="16" customWidth="1"/>
    <col min="8714" max="8714" width="11.125" style="16" customWidth="1"/>
    <col min="8715" max="8715" width="4.25" style="16" bestFit="1" customWidth="1"/>
    <col min="8716" max="8716" width="11.125" style="16" customWidth="1"/>
    <col min="8717" max="8717" width="10.625" style="16" customWidth="1"/>
    <col min="8718" max="8718" width="8.625" style="16" customWidth="1"/>
    <col min="8719" max="8719" width="40" style="16" customWidth="1"/>
    <col min="8720" max="8960" width="9" style="16"/>
    <col min="8961" max="8961" width="4.125" style="16" customWidth="1"/>
    <col min="8962" max="8962" width="12.875" style="16" customWidth="1"/>
    <col min="8963" max="8963" width="11.875" style="16" customWidth="1"/>
    <col min="8964" max="8964" width="13.875" style="16" bestFit="1" customWidth="1"/>
    <col min="8965" max="8965" width="3" style="16" customWidth="1"/>
    <col min="8966" max="8966" width="14.5" style="16" customWidth="1"/>
    <col min="8967" max="8967" width="28.125" style="16" customWidth="1"/>
    <col min="8968" max="8968" width="24.75" style="16" customWidth="1"/>
    <col min="8969" max="8969" width="32" style="16" customWidth="1"/>
    <col min="8970" max="8970" width="11.125" style="16" customWidth="1"/>
    <col min="8971" max="8971" width="4.25" style="16" bestFit="1" customWidth="1"/>
    <col min="8972" max="8972" width="11.125" style="16" customWidth="1"/>
    <col min="8973" max="8973" width="10.625" style="16" customWidth="1"/>
    <col min="8974" max="8974" width="8.625" style="16" customWidth="1"/>
    <col min="8975" max="8975" width="40" style="16" customWidth="1"/>
    <col min="8976" max="9216" width="9" style="16"/>
    <col min="9217" max="9217" width="4.125" style="16" customWidth="1"/>
    <col min="9218" max="9218" width="12.875" style="16" customWidth="1"/>
    <col min="9219" max="9219" width="11.875" style="16" customWidth="1"/>
    <col min="9220" max="9220" width="13.875" style="16" bestFit="1" customWidth="1"/>
    <col min="9221" max="9221" width="3" style="16" customWidth="1"/>
    <col min="9222" max="9222" width="14.5" style="16" customWidth="1"/>
    <col min="9223" max="9223" width="28.125" style="16" customWidth="1"/>
    <col min="9224" max="9224" width="24.75" style="16" customWidth="1"/>
    <col min="9225" max="9225" width="32" style="16" customWidth="1"/>
    <col min="9226" max="9226" width="11.125" style="16" customWidth="1"/>
    <col min="9227" max="9227" width="4.25" style="16" bestFit="1" customWidth="1"/>
    <col min="9228" max="9228" width="11.125" style="16" customWidth="1"/>
    <col min="9229" max="9229" width="10.625" style="16" customWidth="1"/>
    <col min="9230" max="9230" width="8.625" style="16" customWidth="1"/>
    <col min="9231" max="9231" width="40" style="16" customWidth="1"/>
    <col min="9232" max="9472" width="9" style="16"/>
    <col min="9473" max="9473" width="4.125" style="16" customWidth="1"/>
    <col min="9474" max="9474" width="12.875" style="16" customWidth="1"/>
    <col min="9475" max="9475" width="11.875" style="16" customWidth="1"/>
    <col min="9476" max="9476" width="13.875" style="16" bestFit="1" customWidth="1"/>
    <col min="9477" max="9477" width="3" style="16" customWidth="1"/>
    <col min="9478" max="9478" width="14.5" style="16" customWidth="1"/>
    <col min="9479" max="9479" width="28.125" style="16" customWidth="1"/>
    <col min="9480" max="9480" width="24.75" style="16" customWidth="1"/>
    <col min="9481" max="9481" width="32" style="16" customWidth="1"/>
    <col min="9482" max="9482" width="11.125" style="16" customWidth="1"/>
    <col min="9483" max="9483" width="4.25" style="16" bestFit="1" customWidth="1"/>
    <col min="9484" max="9484" width="11.125" style="16" customWidth="1"/>
    <col min="9485" max="9485" width="10.625" style="16" customWidth="1"/>
    <col min="9486" max="9486" width="8.625" style="16" customWidth="1"/>
    <col min="9487" max="9487" width="40" style="16" customWidth="1"/>
    <col min="9488" max="9728" width="9" style="16"/>
    <col min="9729" max="9729" width="4.125" style="16" customWidth="1"/>
    <col min="9730" max="9730" width="12.875" style="16" customWidth="1"/>
    <col min="9731" max="9731" width="11.875" style="16" customWidth="1"/>
    <col min="9732" max="9732" width="13.875" style="16" bestFit="1" customWidth="1"/>
    <col min="9733" max="9733" width="3" style="16" customWidth="1"/>
    <col min="9734" max="9734" width="14.5" style="16" customWidth="1"/>
    <col min="9735" max="9735" width="28.125" style="16" customWidth="1"/>
    <col min="9736" max="9736" width="24.75" style="16" customWidth="1"/>
    <col min="9737" max="9737" width="32" style="16" customWidth="1"/>
    <col min="9738" max="9738" width="11.125" style="16" customWidth="1"/>
    <col min="9739" max="9739" width="4.25" style="16" bestFit="1" customWidth="1"/>
    <col min="9740" max="9740" width="11.125" style="16" customWidth="1"/>
    <col min="9741" max="9741" width="10.625" style="16" customWidth="1"/>
    <col min="9742" max="9742" width="8.625" style="16" customWidth="1"/>
    <col min="9743" max="9743" width="40" style="16" customWidth="1"/>
    <col min="9744" max="9984" width="9" style="16"/>
    <col min="9985" max="9985" width="4.125" style="16" customWidth="1"/>
    <col min="9986" max="9986" width="12.875" style="16" customWidth="1"/>
    <col min="9987" max="9987" width="11.875" style="16" customWidth="1"/>
    <col min="9988" max="9988" width="13.875" style="16" bestFit="1" customWidth="1"/>
    <col min="9989" max="9989" width="3" style="16" customWidth="1"/>
    <col min="9990" max="9990" width="14.5" style="16" customWidth="1"/>
    <col min="9991" max="9991" width="28.125" style="16" customWidth="1"/>
    <col min="9992" max="9992" width="24.75" style="16" customWidth="1"/>
    <col min="9993" max="9993" width="32" style="16" customWidth="1"/>
    <col min="9994" max="9994" width="11.125" style="16" customWidth="1"/>
    <col min="9995" max="9995" width="4.25" style="16" bestFit="1" customWidth="1"/>
    <col min="9996" max="9996" width="11.125" style="16" customWidth="1"/>
    <col min="9997" max="9997" width="10.625" style="16" customWidth="1"/>
    <col min="9998" max="9998" width="8.625" style="16" customWidth="1"/>
    <col min="9999" max="9999" width="40" style="16" customWidth="1"/>
    <col min="10000" max="10240" width="9" style="16"/>
    <col min="10241" max="10241" width="4.125" style="16" customWidth="1"/>
    <col min="10242" max="10242" width="12.875" style="16" customWidth="1"/>
    <col min="10243" max="10243" width="11.875" style="16" customWidth="1"/>
    <col min="10244" max="10244" width="13.875" style="16" bestFit="1" customWidth="1"/>
    <col min="10245" max="10245" width="3" style="16" customWidth="1"/>
    <col min="10246" max="10246" width="14.5" style="16" customWidth="1"/>
    <col min="10247" max="10247" width="28.125" style="16" customWidth="1"/>
    <col min="10248" max="10248" width="24.75" style="16" customWidth="1"/>
    <col min="10249" max="10249" width="32" style="16" customWidth="1"/>
    <col min="10250" max="10250" width="11.125" style="16" customWidth="1"/>
    <col min="10251" max="10251" width="4.25" style="16" bestFit="1" customWidth="1"/>
    <col min="10252" max="10252" width="11.125" style="16" customWidth="1"/>
    <col min="10253" max="10253" width="10.625" style="16" customWidth="1"/>
    <col min="10254" max="10254" width="8.625" style="16" customWidth="1"/>
    <col min="10255" max="10255" width="40" style="16" customWidth="1"/>
    <col min="10256" max="10496" width="9" style="16"/>
    <col min="10497" max="10497" width="4.125" style="16" customWidth="1"/>
    <col min="10498" max="10498" width="12.875" style="16" customWidth="1"/>
    <col min="10499" max="10499" width="11.875" style="16" customWidth="1"/>
    <col min="10500" max="10500" width="13.875" style="16" bestFit="1" customWidth="1"/>
    <col min="10501" max="10501" width="3" style="16" customWidth="1"/>
    <col min="10502" max="10502" width="14.5" style="16" customWidth="1"/>
    <col min="10503" max="10503" width="28.125" style="16" customWidth="1"/>
    <col min="10504" max="10504" width="24.75" style="16" customWidth="1"/>
    <col min="10505" max="10505" width="32" style="16" customWidth="1"/>
    <col min="10506" max="10506" width="11.125" style="16" customWidth="1"/>
    <col min="10507" max="10507" width="4.25" style="16" bestFit="1" customWidth="1"/>
    <col min="10508" max="10508" width="11.125" style="16" customWidth="1"/>
    <col min="10509" max="10509" width="10.625" style="16" customWidth="1"/>
    <col min="10510" max="10510" width="8.625" style="16" customWidth="1"/>
    <col min="10511" max="10511" width="40" style="16" customWidth="1"/>
    <col min="10512" max="10752" width="9" style="16"/>
    <col min="10753" max="10753" width="4.125" style="16" customWidth="1"/>
    <col min="10754" max="10754" width="12.875" style="16" customWidth="1"/>
    <col min="10755" max="10755" width="11.875" style="16" customWidth="1"/>
    <col min="10756" max="10756" width="13.875" style="16" bestFit="1" customWidth="1"/>
    <col min="10757" max="10757" width="3" style="16" customWidth="1"/>
    <col min="10758" max="10758" width="14.5" style="16" customWidth="1"/>
    <col min="10759" max="10759" width="28.125" style="16" customWidth="1"/>
    <col min="10760" max="10760" width="24.75" style="16" customWidth="1"/>
    <col min="10761" max="10761" width="32" style="16" customWidth="1"/>
    <col min="10762" max="10762" width="11.125" style="16" customWidth="1"/>
    <col min="10763" max="10763" width="4.25" style="16" bestFit="1" customWidth="1"/>
    <col min="10764" max="10764" width="11.125" style="16" customWidth="1"/>
    <col min="10765" max="10765" width="10.625" style="16" customWidth="1"/>
    <col min="10766" max="10766" width="8.625" style="16" customWidth="1"/>
    <col min="10767" max="10767" width="40" style="16" customWidth="1"/>
    <col min="10768" max="11008" width="9" style="16"/>
    <col min="11009" max="11009" width="4.125" style="16" customWidth="1"/>
    <col min="11010" max="11010" width="12.875" style="16" customWidth="1"/>
    <col min="11011" max="11011" width="11.875" style="16" customWidth="1"/>
    <col min="11012" max="11012" width="13.875" style="16" bestFit="1" customWidth="1"/>
    <col min="11013" max="11013" width="3" style="16" customWidth="1"/>
    <col min="11014" max="11014" width="14.5" style="16" customWidth="1"/>
    <col min="11015" max="11015" width="28.125" style="16" customWidth="1"/>
    <col min="11016" max="11016" width="24.75" style="16" customWidth="1"/>
    <col min="11017" max="11017" width="32" style="16" customWidth="1"/>
    <col min="11018" max="11018" width="11.125" style="16" customWidth="1"/>
    <col min="11019" max="11019" width="4.25" style="16" bestFit="1" customWidth="1"/>
    <col min="11020" max="11020" width="11.125" style="16" customWidth="1"/>
    <col min="11021" max="11021" width="10.625" style="16" customWidth="1"/>
    <col min="11022" max="11022" width="8.625" style="16" customWidth="1"/>
    <col min="11023" max="11023" width="40" style="16" customWidth="1"/>
    <col min="11024" max="11264" width="9" style="16"/>
    <col min="11265" max="11265" width="4.125" style="16" customWidth="1"/>
    <col min="11266" max="11266" width="12.875" style="16" customWidth="1"/>
    <col min="11267" max="11267" width="11.875" style="16" customWidth="1"/>
    <col min="11268" max="11268" width="13.875" style="16" bestFit="1" customWidth="1"/>
    <col min="11269" max="11269" width="3" style="16" customWidth="1"/>
    <col min="11270" max="11270" width="14.5" style="16" customWidth="1"/>
    <col min="11271" max="11271" width="28.125" style="16" customWidth="1"/>
    <col min="11272" max="11272" width="24.75" style="16" customWidth="1"/>
    <col min="11273" max="11273" width="32" style="16" customWidth="1"/>
    <col min="11274" max="11274" width="11.125" style="16" customWidth="1"/>
    <col min="11275" max="11275" width="4.25" style="16" bestFit="1" customWidth="1"/>
    <col min="11276" max="11276" width="11.125" style="16" customWidth="1"/>
    <col min="11277" max="11277" width="10.625" style="16" customWidth="1"/>
    <col min="11278" max="11278" width="8.625" style="16" customWidth="1"/>
    <col min="11279" max="11279" width="40" style="16" customWidth="1"/>
    <col min="11280" max="11520" width="9" style="16"/>
    <col min="11521" max="11521" width="4.125" style="16" customWidth="1"/>
    <col min="11522" max="11522" width="12.875" style="16" customWidth="1"/>
    <col min="11523" max="11523" width="11.875" style="16" customWidth="1"/>
    <col min="11524" max="11524" width="13.875" style="16" bestFit="1" customWidth="1"/>
    <col min="11525" max="11525" width="3" style="16" customWidth="1"/>
    <col min="11526" max="11526" width="14.5" style="16" customWidth="1"/>
    <col min="11527" max="11527" width="28.125" style="16" customWidth="1"/>
    <col min="11528" max="11528" width="24.75" style="16" customWidth="1"/>
    <col min="11529" max="11529" width="32" style="16" customWidth="1"/>
    <col min="11530" max="11530" width="11.125" style="16" customWidth="1"/>
    <col min="11531" max="11531" width="4.25" style="16" bestFit="1" customWidth="1"/>
    <col min="11532" max="11532" width="11.125" style="16" customWidth="1"/>
    <col min="11533" max="11533" width="10.625" style="16" customWidth="1"/>
    <col min="11534" max="11534" width="8.625" style="16" customWidth="1"/>
    <col min="11535" max="11535" width="40" style="16" customWidth="1"/>
    <col min="11536" max="11776" width="9" style="16"/>
    <col min="11777" max="11777" width="4.125" style="16" customWidth="1"/>
    <col min="11778" max="11778" width="12.875" style="16" customWidth="1"/>
    <col min="11779" max="11779" width="11.875" style="16" customWidth="1"/>
    <col min="11780" max="11780" width="13.875" style="16" bestFit="1" customWidth="1"/>
    <col min="11781" max="11781" width="3" style="16" customWidth="1"/>
    <col min="11782" max="11782" width="14.5" style="16" customWidth="1"/>
    <col min="11783" max="11783" width="28.125" style="16" customWidth="1"/>
    <col min="11784" max="11784" width="24.75" style="16" customWidth="1"/>
    <col min="11785" max="11785" width="32" style="16" customWidth="1"/>
    <col min="11786" max="11786" width="11.125" style="16" customWidth="1"/>
    <col min="11787" max="11787" width="4.25" style="16" bestFit="1" customWidth="1"/>
    <col min="11788" max="11788" width="11.125" style="16" customWidth="1"/>
    <col min="11789" max="11789" width="10.625" style="16" customWidth="1"/>
    <col min="11790" max="11790" width="8.625" style="16" customWidth="1"/>
    <col min="11791" max="11791" width="40" style="16" customWidth="1"/>
    <col min="11792" max="12032" width="9" style="16"/>
    <col min="12033" max="12033" width="4.125" style="16" customWidth="1"/>
    <col min="12034" max="12034" width="12.875" style="16" customWidth="1"/>
    <col min="12035" max="12035" width="11.875" style="16" customWidth="1"/>
    <col min="12036" max="12036" width="13.875" style="16" bestFit="1" customWidth="1"/>
    <col min="12037" max="12037" width="3" style="16" customWidth="1"/>
    <col min="12038" max="12038" width="14.5" style="16" customWidth="1"/>
    <col min="12039" max="12039" width="28.125" style="16" customWidth="1"/>
    <col min="12040" max="12040" width="24.75" style="16" customWidth="1"/>
    <col min="12041" max="12041" width="32" style="16" customWidth="1"/>
    <col min="12042" max="12042" width="11.125" style="16" customWidth="1"/>
    <col min="12043" max="12043" width="4.25" style="16" bestFit="1" customWidth="1"/>
    <col min="12044" max="12044" width="11.125" style="16" customWidth="1"/>
    <col min="12045" max="12045" width="10.625" style="16" customWidth="1"/>
    <col min="12046" max="12046" width="8.625" style="16" customWidth="1"/>
    <col min="12047" max="12047" width="40" style="16" customWidth="1"/>
    <col min="12048" max="12288" width="9" style="16"/>
    <col min="12289" max="12289" width="4.125" style="16" customWidth="1"/>
    <col min="12290" max="12290" width="12.875" style="16" customWidth="1"/>
    <col min="12291" max="12291" width="11.875" style="16" customWidth="1"/>
    <col min="12292" max="12292" width="13.875" style="16" bestFit="1" customWidth="1"/>
    <col min="12293" max="12293" width="3" style="16" customWidth="1"/>
    <col min="12294" max="12294" width="14.5" style="16" customWidth="1"/>
    <col min="12295" max="12295" width="28.125" style="16" customWidth="1"/>
    <col min="12296" max="12296" width="24.75" style="16" customWidth="1"/>
    <col min="12297" max="12297" width="32" style="16" customWidth="1"/>
    <col min="12298" max="12298" width="11.125" style="16" customWidth="1"/>
    <col min="12299" max="12299" width="4.25" style="16" bestFit="1" customWidth="1"/>
    <col min="12300" max="12300" width="11.125" style="16" customWidth="1"/>
    <col min="12301" max="12301" width="10.625" style="16" customWidth="1"/>
    <col min="12302" max="12302" width="8.625" style="16" customWidth="1"/>
    <col min="12303" max="12303" width="40" style="16" customWidth="1"/>
    <col min="12304" max="12544" width="9" style="16"/>
    <col min="12545" max="12545" width="4.125" style="16" customWidth="1"/>
    <col min="12546" max="12546" width="12.875" style="16" customWidth="1"/>
    <col min="12547" max="12547" width="11.875" style="16" customWidth="1"/>
    <col min="12548" max="12548" width="13.875" style="16" bestFit="1" customWidth="1"/>
    <col min="12549" max="12549" width="3" style="16" customWidth="1"/>
    <col min="12550" max="12550" width="14.5" style="16" customWidth="1"/>
    <col min="12551" max="12551" width="28.125" style="16" customWidth="1"/>
    <col min="12552" max="12552" width="24.75" style="16" customWidth="1"/>
    <col min="12553" max="12553" width="32" style="16" customWidth="1"/>
    <col min="12554" max="12554" width="11.125" style="16" customWidth="1"/>
    <col min="12555" max="12555" width="4.25" style="16" bestFit="1" customWidth="1"/>
    <col min="12556" max="12556" width="11.125" style="16" customWidth="1"/>
    <col min="12557" max="12557" width="10.625" style="16" customWidth="1"/>
    <col min="12558" max="12558" width="8.625" style="16" customWidth="1"/>
    <col min="12559" max="12559" width="40" style="16" customWidth="1"/>
    <col min="12560" max="12800" width="9" style="16"/>
    <col min="12801" max="12801" width="4.125" style="16" customWidth="1"/>
    <col min="12802" max="12802" width="12.875" style="16" customWidth="1"/>
    <col min="12803" max="12803" width="11.875" style="16" customWidth="1"/>
    <col min="12804" max="12804" width="13.875" style="16" bestFit="1" customWidth="1"/>
    <col min="12805" max="12805" width="3" style="16" customWidth="1"/>
    <col min="12806" max="12806" width="14.5" style="16" customWidth="1"/>
    <col min="12807" max="12807" width="28.125" style="16" customWidth="1"/>
    <col min="12808" max="12808" width="24.75" style="16" customWidth="1"/>
    <col min="12809" max="12809" width="32" style="16" customWidth="1"/>
    <col min="12810" max="12810" width="11.125" style="16" customWidth="1"/>
    <col min="12811" max="12811" width="4.25" style="16" bestFit="1" customWidth="1"/>
    <col min="12812" max="12812" width="11.125" style="16" customWidth="1"/>
    <col min="12813" max="12813" width="10.625" style="16" customWidth="1"/>
    <col min="12814" max="12814" width="8.625" style="16" customWidth="1"/>
    <col min="12815" max="12815" width="40" style="16" customWidth="1"/>
    <col min="12816" max="13056" width="9" style="16"/>
    <col min="13057" max="13057" width="4.125" style="16" customWidth="1"/>
    <col min="13058" max="13058" width="12.875" style="16" customWidth="1"/>
    <col min="13059" max="13059" width="11.875" style="16" customWidth="1"/>
    <col min="13060" max="13060" width="13.875" style="16" bestFit="1" customWidth="1"/>
    <col min="13061" max="13061" width="3" style="16" customWidth="1"/>
    <col min="13062" max="13062" width="14.5" style="16" customWidth="1"/>
    <col min="13063" max="13063" width="28.125" style="16" customWidth="1"/>
    <col min="13064" max="13064" width="24.75" style="16" customWidth="1"/>
    <col min="13065" max="13065" width="32" style="16" customWidth="1"/>
    <col min="13066" max="13066" width="11.125" style="16" customWidth="1"/>
    <col min="13067" max="13067" width="4.25" style="16" bestFit="1" customWidth="1"/>
    <col min="13068" max="13068" width="11.125" style="16" customWidth="1"/>
    <col min="13069" max="13069" width="10.625" style="16" customWidth="1"/>
    <col min="13070" max="13070" width="8.625" style="16" customWidth="1"/>
    <col min="13071" max="13071" width="40" style="16" customWidth="1"/>
    <col min="13072" max="13312" width="9" style="16"/>
    <col min="13313" max="13313" width="4.125" style="16" customWidth="1"/>
    <col min="13314" max="13314" width="12.875" style="16" customWidth="1"/>
    <col min="13315" max="13315" width="11.875" style="16" customWidth="1"/>
    <col min="13316" max="13316" width="13.875" style="16" bestFit="1" customWidth="1"/>
    <col min="13317" max="13317" width="3" style="16" customWidth="1"/>
    <col min="13318" max="13318" width="14.5" style="16" customWidth="1"/>
    <col min="13319" max="13319" width="28.125" style="16" customWidth="1"/>
    <col min="13320" max="13320" width="24.75" style="16" customWidth="1"/>
    <col min="13321" max="13321" width="32" style="16" customWidth="1"/>
    <col min="13322" max="13322" width="11.125" style="16" customWidth="1"/>
    <col min="13323" max="13323" width="4.25" style="16" bestFit="1" customWidth="1"/>
    <col min="13324" max="13324" width="11.125" style="16" customWidth="1"/>
    <col min="13325" max="13325" width="10.625" style="16" customWidth="1"/>
    <col min="13326" max="13326" width="8.625" style="16" customWidth="1"/>
    <col min="13327" max="13327" width="40" style="16" customWidth="1"/>
    <col min="13328" max="13568" width="9" style="16"/>
    <col min="13569" max="13569" width="4.125" style="16" customWidth="1"/>
    <col min="13570" max="13570" width="12.875" style="16" customWidth="1"/>
    <col min="13571" max="13571" width="11.875" style="16" customWidth="1"/>
    <col min="13572" max="13572" width="13.875" style="16" bestFit="1" customWidth="1"/>
    <col min="13573" max="13573" width="3" style="16" customWidth="1"/>
    <col min="13574" max="13574" width="14.5" style="16" customWidth="1"/>
    <col min="13575" max="13575" width="28.125" style="16" customWidth="1"/>
    <col min="13576" max="13576" width="24.75" style="16" customWidth="1"/>
    <col min="13577" max="13577" width="32" style="16" customWidth="1"/>
    <col min="13578" max="13578" width="11.125" style="16" customWidth="1"/>
    <col min="13579" max="13579" width="4.25" style="16" bestFit="1" customWidth="1"/>
    <col min="13580" max="13580" width="11.125" style="16" customWidth="1"/>
    <col min="13581" max="13581" width="10.625" style="16" customWidth="1"/>
    <col min="13582" max="13582" width="8.625" style="16" customWidth="1"/>
    <col min="13583" max="13583" width="40" style="16" customWidth="1"/>
    <col min="13584" max="13824" width="9" style="16"/>
    <col min="13825" max="13825" width="4.125" style="16" customWidth="1"/>
    <col min="13826" max="13826" width="12.875" style="16" customWidth="1"/>
    <col min="13827" max="13827" width="11.875" style="16" customWidth="1"/>
    <col min="13828" max="13828" width="13.875" style="16" bestFit="1" customWidth="1"/>
    <col min="13829" max="13829" width="3" style="16" customWidth="1"/>
    <col min="13830" max="13830" width="14.5" style="16" customWidth="1"/>
    <col min="13831" max="13831" width="28.125" style="16" customWidth="1"/>
    <col min="13832" max="13832" width="24.75" style="16" customWidth="1"/>
    <col min="13833" max="13833" width="32" style="16" customWidth="1"/>
    <col min="13834" max="13834" width="11.125" style="16" customWidth="1"/>
    <col min="13835" max="13835" width="4.25" style="16" bestFit="1" customWidth="1"/>
    <col min="13836" max="13836" width="11.125" style="16" customWidth="1"/>
    <col min="13837" max="13837" width="10.625" style="16" customWidth="1"/>
    <col min="13838" max="13838" width="8.625" style="16" customWidth="1"/>
    <col min="13839" max="13839" width="40" style="16" customWidth="1"/>
    <col min="13840" max="14080" width="9" style="16"/>
    <col min="14081" max="14081" width="4.125" style="16" customWidth="1"/>
    <col min="14082" max="14082" width="12.875" style="16" customWidth="1"/>
    <col min="14083" max="14083" width="11.875" style="16" customWidth="1"/>
    <col min="14084" max="14084" width="13.875" style="16" bestFit="1" customWidth="1"/>
    <col min="14085" max="14085" width="3" style="16" customWidth="1"/>
    <col min="14086" max="14086" width="14.5" style="16" customWidth="1"/>
    <col min="14087" max="14087" width="28.125" style="16" customWidth="1"/>
    <col min="14088" max="14088" width="24.75" style="16" customWidth="1"/>
    <col min="14089" max="14089" width="32" style="16" customWidth="1"/>
    <col min="14090" max="14090" width="11.125" style="16" customWidth="1"/>
    <col min="14091" max="14091" width="4.25" style="16" bestFit="1" customWidth="1"/>
    <col min="14092" max="14092" width="11.125" style="16" customWidth="1"/>
    <col min="14093" max="14093" width="10.625" style="16" customWidth="1"/>
    <col min="14094" max="14094" width="8.625" style="16" customWidth="1"/>
    <col min="14095" max="14095" width="40" style="16" customWidth="1"/>
    <col min="14096" max="14336" width="9" style="16"/>
    <col min="14337" max="14337" width="4.125" style="16" customWidth="1"/>
    <col min="14338" max="14338" width="12.875" style="16" customWidth="1"/>
    <col min="14339" max="14339" width="11.875" style="16" customWidth="1"/>
    <col min="14340" max="14340" width="13.875" style="16" bestFit="1" customWidth="1"/>
    <col min="14341" max="14341" width="3" style="16" customWidth="1"/>
    <col min="14342" max="14342" width="14.5" style="16" customWidth="1"/>
    <col min="14343" max="14343" width="28.125" style="16" customWidth="1"/>
    <col min="14344" max="14344" width="24.75" style="16" customWidth="1"/>
    <col min="14345" max="14345" width="32" style="16" customWidth="1"/>
    <col min="14346" max="14346" width="11.125" style="16" customWidth="1"/>
    <col min="14347" max="14347" width="4.25" style="16" bestFit="1" customWidth="1"/>
    <col min="14348" max="14348" width="11.125" style="16" customWidth="1"/>
    <col min="14349" max="14349" width="10.625" style="16" customWidth="1"/>
    <col min="14350" max="14350" width="8.625" style="16" customWidth="1"/>
    <col min="14351" max="14351" width="40" style="16" customWidth="1"/>
    <col min="14352" max="14592" width="9" style="16"/>
    <col min="14593" max="14593" width="4.125" style="16" customWidth="1"/>
    <col min="14594" max="14594" width="12.875" style="16" customWidth="1"/>
    <col min="14595" max="14595" width="11.875" style="16" customWidth="1"/>
    <col min="14596" max="14596" width="13.875" style="16" bestFit="1" customWidth="1"/>
    <col min="14597" max="14597" width="3" style="16" customWidth="1"/>
    <col min="14598" max="14598" width="14.5" style="16" customWidth="1"/>
    <col min="14599" max="14599" width="28.125" style="16" customWidth="1"/>
    <col min="14600" max="14600" width="24.75" style="16" customWidth="1"/>
    <col min="14601" max="14601" width="32" style="16" customWidth="1"/>
    <col min="14602" max="14602" width="11.125" style="16" customWidth="1"/>
    <col min="14603" max="14603" width="4.25" style="16" bestFit="1" customWidth="1"/>
    <col min="14604" max="14604" width="11.125" style="16" customWidth="1"/>
    <col min="14605" max="14605" width="10.625" style="16" customWidth="1"/>
    <col min="14606" max="14606" width="8.625" style="16" customWidth="1"/>
    <col min="14607" max="14607" width="40" style="16" customWidth="1"/>
    <col min="14608" max="14848" width="9" style="16"/>
    <col min="14849" max="14849" width="4.125" style="16" customWidth="1"/>
    <col min="14850" max="14850" width="12.875" style="16" customWidth="1"/>
    <col min="14851" max="14851" width="11.875" style="16" customWidth="1"/>
    <col min="14852" max="14852" width="13.875" style="16" bestFit="1" customWidth="1"/>
    <col min="14853" max="14853" width="3" style="16" customWidth="1"/>
    <col min="14854" max="14854" width="14.5" style="16" customWidth="1"/>
    <col min="14855" max="14855" width="28.125" style="16" customWidth="1"/>
    <col min="14856" max="14856" width="24.75" style="16" customWidth="1"/>
    <col min="14857" max="14857" width="32" style="16" customWidth="1"/>
    <col min="14858" max="14858" width="11.125" style="16" customWidth="1"/>
    <col min="14859" max="14859" width="4.25" style="16" bestFit="1" customWidth="1"/>
    <col min="14860" max="14860" width="11.125" style="16" customWidth="1"/>
    <col min="14861" max="14861" width="10.625" style="16" customWidth="1"/>
    <col min="14862" max="14862" width="8.625" style="16" customWidth="1"/>
    <col min="14863" max="14863" width="40" style="16" customWidth="1"/>
    <col min="14864" max="15104" width="9" style="16"/>
    <col min="15105" max="15105" width="4.125" style="16" customWidth="1"/>
    <col min="15106" max="15106" width="12.875" style="16" customWidth="1"/>
    <col min="15107" max="15107" width="11.875" style="16" customWidth="1"/>
    <col min="15108" max="15108" width="13.875" style="16" bestFit="1" customWidth="1"/>
    <col min="15109" max="15109" width="3" style="16" customWidth="1"/>
    <col min="15110" max="15110" width="14.5" style="16" customWidth="1"/>
    <col min="15111" max="15111" width="28.125" style="16" customWidth="1"/>
    <col min="15112" max="15112" width="24.75" style="16" customWidth="1"/>
    <col min="15113" max="15113" width="32" style="16" customWidth="1"/>
    <col min="15114" max="15114" width="11.125" style="16" customWidth="1"/>
    <col min="15115" max="15115" width="4.25" style="16" bestFit="1" customWidth="1"/>
    <col min="15116" max="15116" width="11.125" style="16" customWidth="1"/>
    <col min="15117" max="15117" width="10.625" style="16" customWidth="1"/>
    <col min="15118" max="15118" width="8.625" style="16" customWidth="1"/>
    <col min="15119" max="15119" width="40" style="16" customWidth="1"/>
    <col min="15120" max="15360" width="9" style="16"/>
    <col min="15361" max="15361" width="4.125" style="16" customWidth="1"/>
    <col min="15362" max="15362" width="12.875" style="16" customWidth="1"/>
    <col min="15363" max="15363" width="11.875" style="16" customWidth="1"/>
    <col min="15364" max="15364" width="13.875" style="16" bestFit="1" customWidth="1"/>
    <col min="15365" max="15365" width="3" style="16" customWidth="1"/>
    <col min="15366" max="15366" width="14.5" style="16" customWidth="1"/>
    <col min="15367" max="15367" width="28.125" style="16" customWidth="1"/>
    <col min="15368" max="15368" width="24.75" style="16" customWidth="1"/>
    <col min="15369" max="15369" width="32" style="16" customWidth="1"/>
    <col min="15370" max="15370" width="11.125" style="16" customWidth="1"/>
    <col min="15371" max="15371" width="4.25" style="16" bestFit="1" customWidth="1"/>
    <col min="15372" max="15372" width="11.125" style="16" customWidth="1"/>
    <col min="15373" max="15373" width="10.625" style="16" customWidth="1"/>
    <col min="15374" max="15374" width="8.625" style="16" customWidth="1"/>
    <col min="15375" max="15375" width="40" style="16" customWidth="1"/>
    <col min="15376" max="15616" width="9" style="16"/>
    <col min="15617" max="15617" width="4.125" style="16" customWidth="1"/>
    <col min="15618" max="15618" width="12.875" style="16" customWidth="1"/>
    <col min="15619" max="15619" width="11.875" style="16" customWidth="1"/>
    <col min="15620" max="15620" width="13.875" style="16" bestFit="1" customWidth="1"/>
    <col min="15621" max="15621" width="3" style="16" customWidth="1"/>
    <col min="15622" max="15622" width="14.5" style="16" customWidth="1"/>
    <col min="15623" max="15623" width="28.125" style="16" customWidth="1"/>
    <col min="15624" max="15624" width="24.75" style="16" customWidth="1"/>
    <col min="15625" max="15625" width="32" style="16" customWidth="1"/>
    <col min="15626" max="15626" width="11.125" style="16" customWidth="1"/>
    <col min="15627" max="15627" width="4.25" style="16" bestFit="1" customWidth="1"/>
    <col min="15628" max="15628" width="11.125" style="16" customWidth="1"/>
    <col min="15629" max="15629" width="10.625" style="16" customWidth="1"/>
    <col min="15630" max="15630" width="8.625" style="16" customWidth="1"/>
    <col min="15631" max="15631" width="40" style="16" customWidth="1"/>
    <col min="15632" max="15872" width="9" style="16"/>
    <col min="15873" max="15873" width="4.125" style="16" customWidth="1"/>
    <col min="15874" max="15874" width="12.875" style="16" customWidth="1"/>
    <col min="15875" max="15875" width="11.875" style="16" customWidth="1"/>
    <col min="15876" max="15876" width="13.875" style="16" bestFit="1" customWidth="1"/>
    <col min="15877" max="15877" width="3" style="16" customWidth="1"/>
    <col min="15878" max="15878" width="14.5" style="16" customWidth="1"/>
    <col min="15879" max="15879" width="28.125" style="16" customWidth="1"/>
    <col min="15880" max="15880" width="24.75" style="16" customWidth="1"/>
    <col min="15881" max="15881" width="32" style="16" customWidth="1"/>
    <col min="15882" max="15882" width="11.125" style="16" customWidth="1"/>
    <col min="15883" max="15883" width="4.25" style="16" bestFit="1" customWidth="1"/>
    <col min="15884" max="15884" width="11.125" style="16" customWidth="1"/>
    <col min="15885" max="15885" width="10.625" style="16" customWidth="1"/>
    <col min="15886" max="15886" width="8.625" style="16" customWidth="1"/>
    <col min="15887" max="15887" width="40" style="16" customWidth="1"/>
    <col min="15888" max="16128" width="9" style="16"/>
    <col min="16129" max="16129" width="4.125" style="16" customWidth="1"/>
    <col min="16130" max="16130" width="12.875" style="16" customWidth="1"/>
    <col min="16131" max="16131" width="11.875" style="16" customWidth="1"/>
    <col min="16132" max="16132" width="13.875" style="16" bestFit="1" customWidth="1"/>
    <col min="16133" max="16133" width="3" style="16" customWidth="1"/>
    <col min="16134" max="16134" width="14.5" style="16" customWidth="1"/>
    <col min="16135" max="16135" width="28.125" style="16" customWidth="1"/>
    <col min="16136" max="16136" width="24.75" style="16" customWidth="1"/>
    <col min="16137" max="16137" width="32" style="16" customWidth="1"/>
    <col min="16138" max="16138" width="11.125" style="16" customWidth="1"/>
    <col min="16139" max="16139" width="4.25" style="16" bestFit="1" customWidth="1"/>
    <col min="16140" max="16140" width="11.125" style="16" customWidth="1"/>
    <col min="16141" max="16141" width="10.625" style="16" customWidth="1"/>
    <col min="16142" max="16142" width="8.625" style="16" customWidth="1"/>
    <col min="16143" max="16143" width="40" style="16" customWidth="1"/>
    <col min="16144" max="16384" width="9" style="16"/>
  </cols>
  <sheetData>
    <row r="1" spans="1:18" ht="9.75" customHeight="1" x14ac:dyDescent="0.4">
      <c r="O1" s="17"/>
    </row>
    <row r="2" spans="1:18" s="18" customFormat="1" ht="27" customHeight="1" x14ac:dyDescent="0.4">
      <c r="A2" s="232" t="s">
        <v>90</v>
      </c>
      <c r="B2" s="232"/>
      <c r="C2" s="232"/>
      <c r="D2" s="232"/>
      <c r="E2" s="232"/>
      <c r="F2" s="232"/>
      <c r="G2" s="232"/>
      <c r="H2" s="232"/>
      <c r="I2" s="232"/>
      <c r="J2" s="232"/>
      <c r="K2" s="232"/>
      <c r="L2" s="232"/>
      <c r="M2" s="232"/>
      <c r="N2" s="232"/>
      <c r="O2" s="232"/>
    </row>
    <row r="3" spans="1:18" s="20" customFormat="1" ht="24" customHeight="1" x14ac:dyDescent="0.4">
      <c r="A3" s="19" t="s">
        <v>91</v>
      </c>
      <c r="K3" s="88"/>
      <c r="L3" s="21"/>
    </row>
    <row r="4" spans="1:18" s="22" customFormat="1" ht="18.600000000000001" customHeight="1" x14ac:dyDescent="0.15">
      <c r="A4" s="233" t="s">
        <v>92</v>
      </c>
      <c r="B4" s="234"/>
      <c r="C4" s="234"/>
      <c r="D4" s="235"/>
      <c r="E4" s="242"/>
      <c r="F4" s="243"/>
      <c r="G4" s="243"/>
      <c r="H4" s="244" t="s">
        <v>93</v>
      </c>
      <c r="I4" s="244"/>
      <c r="J4" s="244"/>
      <c r="K4" s="245" t="s">
        <v>94</v>
      </c>
      <c r="L4" s="245"/>
      <c r="M4" s="245"/>
      <c r="N4" s="245"/>
      <c r="O4" s="246"/>
    </row>
    <row r="5" spans="1:18" s="22" customFormat="1" ht="22.5" customHeight="1" x14ac:dyDescent="0.4">
      <c r="A5" s="236"/>
      <c r="B5" s="237"/>
      <c r="C5" s="237"/>
      <c r="D5" s="238"/>
      <c r="E5" s="247" t="s">
        <v>95</v>
      </c>
      <c r="F5" s="248"/>
      <c r="G5" s="248"/>
      <c r="H5" s="248" t="s">
        <v>96</v>
      </c>
      <c r="I5" s="248"/>
      <c r="J5" s="248"/>
      <c r="K5" s="248" t="s">
        <v>97</v>
      </c>
      <c r="L5" s="248"/>
      <c r="M5" s="248"/>
      <c r="N5" s="248"/>
      <c r="O5" s="249"/>
    </row>
    <row r="6" spans="1:18" s="22" customFormat="1" ht="22.5" customHeight="1" x14ac:dyDescent="0.4">
      <c r="A6" s="236"/>
      <c r="B6" s="237"/>
      <c r="C6" s="237"/>
      <c r="D6" s="238"/>
      <c r="E6" s="247" t="s">
        <v>98</v>
      </c>
      <c r="F6" s="248"/>
      <c r="G6" s="248"/>
      <c r="H6" s="248" t="s">
        <v>99</v>
      </c>
      <c r="I6" s="248"/>
      <c r="J6" s="248"/>
      <c r="K6" s="248" t="s">
        <v>100</v>
      </c>
      <c r="L6" s="248"/>
      <c r="M6" s="248"/>
      <c r="N6" s="248"/>
      <c r="O6" s="249"/>
    </row>
    <row r="7" spans="1:18" s="22" customFormat="1" ht="22.5" customHeight="1" x14ac:dyDescent="0.4">
      <c r="A7" s="239"/>
      <c r="B7" s="240"/>
      <c r="C7" s="240"/>
      <c r="D7" s="241"/>
      <c r="E7" s="262" t="s">
        <v>101</v>
      </c>
      <c r="F7" s="263"/>
      <c r="G7" s="263"/>
      <c r="H7" s="263" t="s">
        <v>102</v>
      </c>
      <c r="I7" s="263"/>
      <c r="J7" s="263"/>
      <c r="K7" s="263" t="s">
        <v>103</v>
      </c>
      <c r="L7" s="263"/>
      <c r="M7" s="263"/>
      <c r="N7" s="263"/>
      <c r="O7" s="264"/>
    </row>
    <row r="8" spans="1:18" s="22" customFormat="1" ht="40.5" customHeight="1" x14ac:dyDescent="0.4">
      <c r="A8" s="250" t="s">
        <v>104</v>
      </c>
      <c r="B8" s="251"/>
      <c r="C8" s="251"/>
      <c r="D8" s="252"/>
      <c r="E8" s="259" t="s">
        <v>105</v>
      </c>
      <c r="F8" s="260"/>
      <c r="G8" s="260"/>
      <c r="H8" s="260"/>
      <c r="I8" s="260"/>
      <c r="J8" s="260"/>
      <c r="K8" s="260"/>
      <c r="L8" s="260"/>
      <c r="M8" s="260"/>
      <c r="N8" s="260"/>
      <c r="O8" s="261"/>
    </row>
    <row r="9" spans="1:18" s="22" customFormat="1" ht="33" customHeight="1" x14ac:dyDescent="0.4">
      <c r="A9" s="250" t="s">
        <v>106</v>
      </c>
      <c r="B9" s="251"/>
      <c r="C9" s="251"/>
      <c r="D9" s="252"/>
      <c r="E9" s="253" t="s">
        <v>107</v>
      </c>
      <c r="F9" s="254"/>
      <c r="G9" s="254"/>
      <c r="H9" s="254"/>
      <c r="I9" s="254"/>
      <c r="J9" s="254"/>
      <c r="K9" s="254"/>
      <c r="L9" s="254"/>
      <c r="M9" s="254"/>
      <c r="N9" s="254"/>
      <c r="O9" s="255"/>
    </row>
    <row r="10" spans="1:18" s="22" customFormat="1" ht="33" customHeight="1" x14ac:dyDescent="0.4">
      <c r="A10" s="256" t="s">
        <v>108</v>
      </c>
      <c r="B10" s="257"/>
      <c r="C10" s="257"/>
      <c r="D10" s="258"/>
      <c r="E10" s="253" t="s">
        <v>109</v>
      </c>
      <c r="F10" s="254"/>
      <c r="G10" s="254"/>
      <c r="H10" s="254"/>
      <c r="I10" s="254"/>
      <c r="J10" s="254"/>
      <c r="K10" s="254"/>
      <c r="L10" s="254"/>
      <c r="M10" s="254"/>
      <c r="N10" s="254"/>
      <c r="O10" s="255"/>
    </row>
    <row r="11" spans="1:18" s="22" customFormat="1" ht="40.5" customHeight="1" x14ac:dyDescent="0.4">
      <c r="A11" s="250" t="s">
        <v>110</v>
      </c>
      <c r="B11" s="251"/>
      <c r="C11" s="251"/>
      <c r="D11" s="252"/>
      <c r="E11" s="259" t="s">
        <v>645</v>
      </c>
      <c r="F11" s="260"/>
      <c r="G11" s="260"/>
      <c r="H11" s="260"/>
      <c r="I11" s="260"/>
      <c r="J11" s="260"/>
      <c r="K11" s="260"/>
      <c r="L11" s="260"/>
      <c r="M11" s="260"/>
      <c r="N11" s="260"/>
      <c r="O11" s="261"/>
    </row>
    <row r="12" spans="1:18" s="26" customFormat="1" ht="19.5" customHeight="1" x14ac:dyDescent="0.4">
      <c r="A12" s="23"/>
      <c r="B12" s="23"/>
      <c r="C12" s="23"/>
      <c r="D12" s="23"/>
      <c r="E12" s="24"/>
      <c r="F12" s="25"/>
      <c r="G12" s="25"/>
      <c r="H12" s="25"/>
      <c r="I12" s="25"/>
      <c r="J12" s="25"/>
      <c r="K12" s="89"/>
      <c r="L12" s="25"/>
    </row>
    <row r="13" spans="1:18" ht="31.5" customHeight="1" x14ac:dyDescent="0.4">
      <c r="A13" s="27" t="s">
        <v>111</v>
      </c>
      <c r="B13" s="28"/>
      <c r="R13" s="16" t="s">
        <v>123</v>
      </c>
    </row>
    <row r="14" spans="1:18" ht="36.75" customHeight="1" x14ac:dyDescent="0.4">
      <c r="A14" s="29" t="s">
        <v>112</v>
      </c>
      <c r="B14" s="29" t="s">
        <v>113</v>
      </c>
      <c r="C14" s="30" t="s">
        <v>114</v>
      </c>
      <c r="D14" s="31" t="s">
        <v>115</v>
      </c>
      <c r="E14" s="266" t="s">
        <v>116</v>
      </c>
      <c r="F14" s="266"/>
      <c r="G14" s="266"/>
      <c r="H14" s="30" t="s">
        <v>117</v>
      </c>
      <c r="I14" s="30" t="s">
        <v>118</v>
      </c>
      <c r="J14" s="267" t="s">
        <v>119</v>
      </c>
      <c r="K14" s="268"/>
      <c r="L14" s="269"/>
      <c r="M14" s="30" t="s">
        <v>120</v>
      </c>
      <c r="N14" s="32" t="s">
        <v>121</v>
      </c>
      <c r="O14" s="30" t="s">
        <v>122</v>
      </c>
      <c r="R14" s="16" t="s">
        <v>131</v>
      </c>
    </row>
    <row r="15" spans="1:18" ht="33" customHeight="1" x14ac:dyDescent="0.4">
      <c r="A15" s="33">
        <v>1</v>
      </c>
      <c r="B15" s="33" t="s">
        <v>124</v>
      </c>
      <c r="C15" s="34" t="s">
        <v>125</v>
      </c>
      <c r="D15" s="35" t="s">
        <v>123</v>
      </c>
      <c r="E15" s="265" t="s">
        <v>126</v>
      </c>
      <c r="F15" s="265"/>
      <c r="G15" s="265"/>
      <c r="H15" s="36" t="s">
        <v>127</v>
      </c>
      <c r="I15" s="36" t="s">
        <v>128</v>
      </c>
      <c r="J15" s="37">
        <v>45887</v>
      </c>
      <c r="K15" s="38" t="s">
        <v>129</v>
      </c>
      <c r="L15" s="39">
        <v>45905</v>
      </c>
      <c r="M15" s="40">
        <v>7</v>
      </c>
      <c r="N15" s="33">
        <v>2</v>
      </c>
      <c r="O15" s="34" t="s">
        <v>130</v>
      </c>
    </row>
    <row r="16" spans="1:18" ht="23.25" customHeight="1" x14ac:dyDescent="0.4">
      <c r="A16" s="33">
        <v>2</v>
      </c>
      <c r="B16" s="33" t="s">
        <v>124</v>
      </c>
      <c r="C16" s="34" t="s">
        <v>132</v>
      </c>
      <c r="D16" s="35" t="s">
        <v>123</v>
      </c>
      <c r="E16" s="265" t="s">
        <v>133</v>
      </c>
      <c r="F16" s="265"/>
      <c r="G16" s="265"/>
      <c r="H16" s="36" t="s">
        <v>134</v>
      </c>
      <c r="I16" s="36" t="s">
        <v>135</v>
      </c>
      <c r="J16" s="37">
        <v>45841</v>
      </c>
      <c r="K16" s="38" t="s">
        <v>129</v>
      </c>
      <c r="L16" s="39">
        <v>45854</v>
      </c>
      <c r="M16" s="40">
        <v>2</v>
      </c>
      <c r="N16" s="33">
        <v>1</v>
      </c>
      <c r="O16" s="41" t="s">
        <v>136</v>
      </c>
    </row>
    <row r="17" spans="1:15" ht="51.75" customHeight="1" x14ac:dyDescent="0.4">
      <c r="A17" s="33">
        <v>3</v>
      </c>
      <c r="B17" s="33" t="s">
        <v>124</v>
      </c>
      <c r="C17" s="34" t="s">
        <v>137</v>
      </c>
      <c r="D17" s="35" t="s">
        <v>123</v>
      </c>
      <c r="E17" s="270" t="s">
        <v>138</v>
      </c>
      <c r="F17" s="271"/>
      <c r="G17" s="272"/>
      <c r="H17" s="34" t="s">
        <v>139</v>
      </c>
      <c r="I17" s="34" t="s">
        <v>140</v>
      </c>
      <c r="J17" s="51" t="s">
        <v>646</v>
      </c>
      <c r="K17" s="38" t="s">
        <v>141</v>
      </c>
      <c r="L17" s="39" t="s">
        <v>142</v>
      </c>
      <c r="M17" s="40">
        <v>3</v>
      </c>
      <c r="N17" s="33">
        <v>2</v>
      </c>
      <c r="O17" s="34" t="s">
        <v>143</v>
      </c>
    </row>
    <row r="18" spans="1:15" ht="39" customHeight="1" x14ac:dyDescent="0.4">
      <c r="A18" s="33">
        <v>4</v>
      </c>
      <c r="B18" s="33" t="s">
        <v>124</v>
      </c>
      <c r="C18" s="34" t="s">
        <v>144</v>
      </c>
      <c r="D18" s="35" t="s">
        <v>131</v>
      </c>
      <c r="E18" s="270" t="s">
        <v>145</v>
      </c>
      <c r="F18" s="271"/>
      <c r="G18" s="272"/>
      <c r="H18" s="34" t="s">
        <v>146</v>
      </c>
      <c r="I18" s="34" t="s">
        <v>147</v>
      </c>
      <c r="J18" s="51" t="s">
        <v>646</v>
      </c>
      <c r="K18" s="38" t="s">
        <v>141</v>
      </c>
      <c r="L18" s="39" t="s">
        <v>142</v>
      </c>
      <c r="M18" s="40">
        <v>2</v>
      </c>
      <c r="N18" s="33">
        <v>1</v>
      </c>
      <c r="O18" s="34" t="s">
        <v>148</v>
      </c>
    </row>
    <row r="19" spans="1:15" ht="49.5" customHeight="1" x14ac:dyDescent="0.4">
      <c r="A19" s="33">
        <v>5</v>
      </c>
      <c r="B19" s="33" t="s">
        <v>124</v>
      </c>
      <c r="C19" s="34" t="s">
        <v>149</v>
      </c>
      <c r="D19" s="35" t="s">
        <v>123</v>
      </c>
      <c r="E19" s="265" t="s">
        <v>150</v>
      </c>
      <c r="F19" s="265"/>
      <c r="G19" s="265"/>
      <c r="H19" s="36" t="s">
        <v>151</v>
      </c>
      <c r="I19" s="36" t="s">
        <v>152</v>
      </c>
      <c r="J19" s="37" t="s">
        <v>153</v>
      </c>
      <c r="K19" s="38" t="s">
        <v>141</v>
      </c>
      <c r="L19" s="39" t="s">
        <v>142</v>
      </c>
      <c r="M19" s="40">
        <v>5</v>
      </c>
      <c r="N19" s="33">
        <v>1</v>
      </c>
      <c r="O19" s="41" t="s">
        <v>136</v>
      </c>
    </row>
    <row r="20" spans="1:15" ht="64.5" customHeight="1" x14ac:dyDescent="0.4">
      <c r="A20" s="33">
        <v>6</v>
      </c>
      <c r="B20" s="33" t="s">
        <v>124</v>
      </c>
      <c r="C20" s="34" t="s">
        <v>154</v>
      </c>
      <c r="D20" s="35" t="s">
        <v>123</v>
      </c>
      <c r="E20" s="265" t="s">
        <v>155</v>
      </c>
      <c r="F20" s="265"/>
      <c r="G20" s="265"/>
      <c r="H20" s="36" t="s">
        <v>156</v>
      </c>
      <c r="I20" s="36" t="s">
        <v>157</v>
      </c>
      <c r="J20" s="37" t="s">
        <v>158</v>
      </c>
      <c r="K20" s="38" t="s">
        <v>129</v>
      </c>
      <c r="L20" s="39" t="s">
        <v>159</v>
      </c>
      <c r="M20" s="40">
        <v>4</v>
      </c>
      <c r="N20" s="33">
        <v>8</v>
      </c>
      <c r="O20" s="34" t="s">
        <v>160</v>
      </c>
    </row>
    <row r="21" spans="1:15" ht="41.25" customHeight="1" x14ac:dyDescent="0.4">
      <c r="A21" s="33">
        <v>7</v>
      </c>
      <c r="B21" s="33" t="s">
        <v>124</v>
      </c>
      <c r="C21" s="34" t="s">
        <v>161</v>
      </c>
      <c r="D21" s="35" t="s">
        <v>123</v>
      </c>
      <c r="E21" s="265" t="s">
        <v>162</v>
      </c>
      <c r="F21" s="265"/>
      <c r="G21" s="265"/>
      <c r="H21" s="36" t="s">
        <v>163</v>
      </c>
      <c r="I21" s="36" t="s">
        <v>164</v>
      </c>
      <c r="J21" s="37" t="s">
        <v>153</v>
      </c>
      <c r="K21" s="38" t="s">
        <v>129</v>
      </c>
      <c r="L21" s="39" t="s">
        <v>142</v>
      </c>
      <c r="M21" s="40">
        <v>3</v>
      </c>
      <c r="N21" s="33">
        <v>3</v>
      </c>
      <c r="O21" s="41" t="s">
        <v>136</v>
      </c>
    </row>
    <row r="22" spans="1:15" ht="41.25" customHeight="1" x14ac:dyDescent="0.4">
      <c r="A22" s="33">
        <v>8</v>
      </c>
      <c r="B22" s="33" t="s">
        <v>124</v>
      </c>
      <c r="C22" s="34" t="s">
        <v>165</v>
      </c>
      <c r="D22" s="35" t="s">
        <v>123</v>
      </c>
      <c r="E22" s="265" t="s">
        <v>166</v>
      </c>
      <c r="F22" s="265"/>
      <c r="G22" s="265"/>
      <c r="H22" s="36" t="s">
        <v>167</v>
      </c>
      <c r="I22" s="36" t="s">
        <v>168</v>
      </c>
      <c r="J22" s="37" t="s">
        <v>169</v>
      </c>
      <c r="K22" s="38" t="s">
        <v>129</v>
      </c>
      <c r="L22" s="39" t="s">
        <v>170</v>
      </c>
      <c r="M22" s="40">
        <v>3</v>
      </c>
      <c r="N22" s="33">
        <v>4</v>
      </c>
      <c r="O22" s="42" t="s">
        <v>171</v>
      </c>
    </row>
    <row r="23" spans="1:15" ht="41.25" customHeight="1" x14ac:dyDescent="0.4">
      <c r="A23" s="33">
        <v>9</v>
      </c>
      <c r="B23" s="33" t="s">
        <v>124</v>
      </c>
      <c r="C23" s="34" t="s">
        <v>161</v>
      </c>
      <c r="D23" s="35" t="s">
        <v>123</v>
      </c>
      <c r="E23" s="265" t="s">
        <v>172</v>
      </c>
      <c r="F23" s="265"/>
      <c r="G23" s="265"/>
      <c r="H23" s="36" t="s">
        <v>173</v>
      </c>
      <c r="I23" s="36" t="s">
        <v>174</v>
      </c>
      <c r="J23" s="51" t="s">
        <v>646</v>
      </c>
      <c r="K23" s="38" t="s">
        <v>129</v>
      </c>
      <c r="L23" s="39" t="s">
        <v>142</v>
      </c>
      <c r="M23" s="40">
        <v>3</v>
      </c>
      <c r="N23" s="33">
        <v>2</v>
      </c>
      <c r="O23" s="34" t="s">
        <v>175</v>
      </c>
    </row>
    <row r="24" spans="1:15" ht="50.25" customHeight="1" x14ac:dyDescent="0.4">
      <c r="A24" s="33">
        <v>10</v>
      </c>
      <c r="B24" s="33" t="s">
        <v>124</v>
      </c>
      <c r="C24" s="34" t="s">
        <v>161</v>
      </c>
      <c r="D24" s="35" t="s">
        <v>123</v>
      </c>
      <c r="E24" s="265" t="s">
        <v>176</v>
      </c>
      <c r="F24" s="265"/>
      <c r="G24" s="265"/>
      <c r="H24" s="36" t="s">
        <v>177</v>
      </c>
      <c r="I24" s="36" t="s">
        <v>178</v>
      </c>
      <c r="J24" s="37" t="s">
        <v>179</v>
      </c>
      <c r="K24" s="38" t="s">
        <v>129</v>
      </c>
      <c r="L24" s="39" t="s">
        <v>180</v>
      </c>
      <c r="M24" s="40" t="s">
        <v>181</v>
      </c>
      <c r="N24" s="33">
        <v>2</v>
      </c>
      <c r="O24" s="34" t="s">
        <v>182</v>
      </c>
    </row>
    <row r="25" spans="1:15" ht="41.25" customHeight="1" x14ac:dyDescent="0.4">
      <c r="A25" s="33">
        <v>11</v>
      </c>
      <c r="B25" s="33" t="s">
        <v>124</v>
      </c>
      <c r="C25" s="34" t="s">
        <v>183</v>
      </c>
      <c r="D25" s="35" t="s">
        <v>123</v>
      </c>
      <c r="E25" s="270" t="s">
        <v>184</v>
      </c>
      <c r="F25" s="271"/>
      <c r="G25" s="272"/>
      <c r="H25" s="34" t="s">
        <v>185</v>
      </c>
      <c r="I25" s="34" t="s">
        <v>186</v>
      </c>
      <c r="J25" s="51" t="s">
        <v>646</v>
      </c>
      <c r="K25" s="38" t="s">
        <v>141</v>
      </c>
      <c r="L25" s="39" t="s">
        <v>142</v>
      </c>
      <c r="M25" s="40" t="s">
        <v>187</v>
      </c>
      <c r="N25" s="33">
        <v>3</v>
      </c>
      <c r="O25" s="41" t="s">
        <v>136</v>
      </c>
    </row>
    <row r="26" spans="1:15" ht="41.25" customHeight="1" x14ac:dyDescent="0.4">
      <c r="A26" s="33">
        <v>12</v>
      </c>
      <c r="B26" s="33" t="s">
        <v>124</v>
      </c>
      <c r="C26" s="34" t="s">
        <v>188</v>
      </c>
      <c r="D26" s="35" t="s">
        <v>131</v>
      </c>
      <c r="E26" s="270" t="s">
        <v>189</v>
      </c>
      <c r="F26" s="271"/>
      <c r="G26" s="272"/>
      <c r="H26" s="34" t="s">
        <v>185</v>
      </c>
      <c r="I26" s="34" t="s">
        <v>186</v>
      </c>
      <c r="J26" s="51" t="s">
        <v>646</v>
      </c>
      <c r="K26" s="38" t="s">
        <v>141</v>
      </c>
      <c r="L26" s="39" t="s">
        <v>142</v>
      </c>
      <c r="M26" s="40">
        <v>3</v>
      </c>
      <c r="N26" s="33">
        <v>1</v>
      </c>
      <c r="O26" s="34" t="s">
        <v>190</v>
      </c>
    </row>
    <row r="27" spans="1:15" ht="40.5" x14ac:dyDescent="0.4">
      <c r="A27" s="33">
        <v>13</v>
      </c>
      <c r="B27" s="33" t="s">
        <v>124</v>
      </c>
      <c r="C27" s="34" t="s">
        <v>191</v>
      </c>
      <c r="D27" s="35" t="s">
        <v>123</v>
      </c>
      <c r="E27" s="265" t="s">
        <v>192</v>
      </c>
      <c r="F27" s="265"/>
      <c r="G27" s="265"/>
      <c r="H27" s="36" t="s">
        <v>193</v>
      </c>
      <c r="I27" s="36" t="s">
        <v>194</v>
      </c>
      <c r="J27" s="51" t="s">
        <v>646</v>
      </c>
      <c r="K27" s="38" t="s">
        <v>129</v>
      </c>
      <c r="L27" s="39" t="s">
        <v>142</v>
      </c>
      <c r="M27" s="43">
        <v>3</v>
      </c>
      <c r="N27" s="33">
        <v>4</v>
      </c>
      <c r="O27" s="34" t="s">
        <v>195</v>
      </c>
    </row>
    <row r="28" spans="1:15" ht="40.5" customHeight="1" x14ac:dyDescent="0.4">
      <c r="A28" s="33">
        <v>14</v>
      </c>
      <c r="B28" s="33" t="s">
        <v>124</v>
      </c>
      <c r="C28" s="34" t="s">
        <v>196</v>
      </c>
      <c r="D28" s="35" t="s">
        <v>123</v>
      </c>
      <c r="E28" s="265" t="s">
        <v>197</v>
      </c>
      <c r="F28" s="265"/>
      <c r="G28" s="265"/>
      <c r="H28" s="36" t="s">
        <v>198</v>
      </c>
      <c r="I28" s="36" t="s">
        <v>199</v>
      </c>
      <c r="J28" s="37" t="s">
        <v>200</v>
      </c>
      <c r="K28" s="38" t="s">
        <v>129</v>
      </c>
      <c r="L28" s="39" t="s">
        <v>201</v>
      </c>
      <c r="M28" s="40" t="s">
        <v>202</v>
      </c>
      <c r="N28" s="33">
        <v>2</v>
      </c>
      <c r="O28" s="34" t="s">
        <v>203</v>
      </c>
    </row>
    <row r="29" spans="1:15" ht="40.5" customHeight="1" x14ac:dyDescent="0.4">
      <c r="A29" s="33">
        <v>15</v>
      </c>
      <c r="B29" s="33" t="s">
        <v>124</v>
      </c>
      <c r="C29" s="34" t="s">
        <v>204</v>
      </c>
      <c r="D29" s="35" t="s">
        <v>123</v>
      </c>
      <c r="E29" s="265" t="s">
        <v>205</v>
      </c>
      <c r="F29" s="265"/>
      <c r="G29" s="265"/>
      <c r="H29" s="36" t="s">
        <v>206</v>
      </c>
      <c r="I29" s="36" t="s">
        <v>207</v>
      </c>
      <c r="J29" s="37" t="s">
        <v>158</v>
      </c>
      <c r="K29" s="38" t="s">
        <v>129</v>
      </c>
      <c r="L29" s="39" t="s">
        <v>180</v>
      </c>
      <c r="M29" s="40" t="s">
        <v>208</v>
      </c>
      <c r="N29" s="33">
        <v>1</v>
      </c>
      <c r="O29" s="34" t="s">
        <v>209</v>
      </c>
    </row>
    <row r="30" spans="1:15" ht="49.5" customHeight="1" x14ac:dyDescent="0.4">
      <c r="A30" s="33">
        <v>16</v>
      </c>
      <c r="B30" s="33" t="s">
        <v>124</v>
      </c>
      <c r="C30" s="34" t="s">
        <v>210</v>
      </c>
      <c r="D30" s="35" t="s">
        <v>123</v>
      </c>
      <c r="E30" s="265" t="s">
        <v>211</v>
      </c>
      <c r="F30" s="265"/>
      <c r="G30" s="265"/>
      <c r="H30" s="36" t="s">
        <v>647</v>
      </c>
      <c r="I30" s="36" t="s">
        <v>212</v>
      </c>
      <c r="J30" s="37">
        <v>45860</v>
      </c>
      <c r="K30" s="38" t="s">
        <v>129</v>
      </c>
      <c r="L30" s="39">
        <v>45864</v>
      </c>
      <c r="M30" s="40">
        <v>5</v>
      </c>
      <c r="N30" s="33">
        <v>1</v>
      </c>
      <c r="O30" s="34" t="s">
        <v>213</v>
      </c>
    </row>
    <row r="31" spans="1:15" ht="38.25" customHeight="1" x14ac:dyDescent="0.4">
      <c r="A31" s="33">
        <v>17</v>
      </c>
      <c r="B31" s="33" t="s">
        <v>214</v>
      </c>
      <c r="C31" s="34" t="s">
        <v>215</v>
      </c>
      <c r="D31" s="35" t="s">
        <v>123</v>
      </c>
      <c r="E31" s="265" t="s">
        <v>216</v>
      </c>
      <c r="F31" s="265"/>
      <c r="G31" s="265"/>
      <c r="H31" s="36" t="s">
        <v>217</v>
      </c>
      <c r="I31" s="36" t="s">
        <v>218</v>
      </c>
      <c r="J31" s="37" t="s">
        <v>201</v>
      </c>
      <c r="K31" s="38" t="s">
        <v>141</v>
      </c>
      <c r="L31" s="39" t="s">
        <v>219</v>
      </c>
      <c r="M31" s="40">
        <v>3</v>
      </c>
      <c r="N31" s="33">
        <v>1</v>
      </c>
      <c r="O31" s="41" t="s">
        <v>136</v>
      </c>
    </row>
    <row r="32" spans="1:15" ht="27" customHeight="1" x14ac:dyDescent="0.4">
      <c r="A32" s="33">
        <v>18</v>
      </c>
      <c r="B32" s="33" t="s">
        <v>214</v>
      </c>
      <c r="C32" s="34" t="s">
        <v>220</v>
      </c>
      <c r="D32" s="35" t="s">
        <v>123</v>
      </c>
      <c r="E32" s="265" t="s">
        <v>221</v>
      </c>
      <c r="F32" s="265"/>
      <c r="G32" s="265"/>
      <c r="H32" s="36" t="s">
        <v>222</v>
      </c>
      <c r="I32" s="36" t="s">
        <v>223</v>
      </c>
      <c r="J32" s="37">
        <v>45887</v>
      </c>
      <c r="K32" s="38" t="s">
        <v>141</v>
      </c>
      <c r="L32" s="39">
        <v>45912</v>
      </c>
      <c r="M32" s="40">
        <v>3</v>
      </c>
      <c r="N32" s="33">
        <v>1</v>
      </c>
      <c r="O32" s="34" t="s">
        <v>224</v>
      </c>
    </row>
    <row r="33" spans="1:15" ht="88.5" customHeight="1" x14ac:dyDescent="0.4">
      <c r="A33" s="33">
        <v>19</v>
      </c>
      <c r="B33" s="33" t="s">
        <v>225</v>
      </c>
      <c r="C33" s="34" t="s">
        <v>226</v>
      </c>
      <c r="D33" s="35" t="s">
        <v>123</v>
      </c>
      <c r="E33" s="265" t="s">
        <v>227</v>
      </c>
      <c r="F33" s="265"/>
      <c r="G33" s="265"/>
      <c r="H33" s="36" t="s">
        <v>228</v>
      </c>
      <c r="I33" s="36" t="s">
        <v>128</v>
      </c>
      <c r="J33" s="37" t="s">
        <v>153</v>
      </c>
      <c r="K33" s="38" t="s">
        <v>141</v>
      </c>
      <c r="L33" s="39" t="s">
        <v>159</v>
      </c>
      <c r="M33" s="40">
        <v>3</v>
      </c>
      <c r="N33" s="33">
        <v>12</v>
      </c>
      <c r="O33" s="34" t="s">
        <v>229</v>
      </c>
    </row>
    <row r="34" spans="1:15" ht="39.75" customHeight="1" x14ac:dyDescent="0.4">
      <c r="A34" s="33">
        <v>20</v>
      </c>
      <c r="B34" s="33" t="s">
        <v>225</v>
      </c>
      <c r="C34" s="34" t="s">
        <v>230</v>
      </c>
      <c r="D34" s="35" t="s">
        <v>123</v>
      </c>
      <c r="E34" s="265" t="s">
        <v>231</v>
      </c>
      <c r="F34" s="265"/>
      <c r="G34" s="265"/>
      <c r="H34" s="36" t="s">
        <v>232</v>
      </c>
      <c r="I34" s="36" t="s">
        <v>128</v>
      </c>
      <c r="J34" s="37" t="s">
        <v>200</v>
      </c>
      <c r="K34" s="38" t="s">
        <v>141</v>
      </c>
      <c r="L34" s="39">
        <v>45900</v>
      </c>
      <c r="M34" s="40">
        <v>3</v>
      </c>
      <c r="N34" s="33">
        <v>2</v>
      </c>
      <c r="O34" s="41" t="s">
        <v>136</v>
      </c>
    </row>
    <row r="35" spans="1:15" ht="39.75" customHeight="1" x14ac:dyDescent="0.4">
      <c r="A35" s="33">
        <v>21</v>
      </c>
      <c r="B35" s="33" t="s">
        <v>225</v>
      </c>
      <c r="C35" s="34" t="s">
        <v>233</v>
      </c>
      <c r="D35" s="35" t="s">
        <v>123</v>
      </c>
      <c r="E35" s="265" t="s">
        <v>234</v>
      </c>
      <c r="F35" s="265"/>
      <c r="G35" s="265"/>
      <c r="H35" s="36" t="s">
        <v>235</v>
      </c>
      <c r="I35" s="36" t="s">
        <v>128</v>
      </c>
      <c r="J35" s="37" t="s">
        <v>200</v>
      </c>
      <c r="K35" s="38" t="s">
        <v>141</v>
      </c>
      <c r="L35" s="39">
        <v>45900</v>
      </c>
      <c r="M35" s="40">
        <v>3</v>
      </c>
      <c r="N35" s="33">
        <v>2</v>
      </c>
      <c r="O35" s="41" t="s">
        <v>136</v>
      </c>
    </row>
    <row r="36" spans="1:15" ht="40.5" x14ac:dyDescent="0.4">
      <c r="A36" s="33">
        <v>22</v>
      </c>
      <c r="B36" s="33" t="s">
        <v>225</v>
      </c>
      <c r="C36" s="34" t="s">
        <v>236</v>
      </c>
      <c r="D36" s="35" t="s">
        <v>123</v>
      </c>
      <c r="E36" s="265" t="s">
        <v>237</v>
      </c>
      <c r="F36" s="265"/>
      <c r="G36" s="265"/>
      <c r="H36" s="36" t="s">
        <v>238</v>
      </c>
      <c r="I36" s="36" t="s">
        <v>128</v>
      </c>
      <c r="J36" s="37" t="s">
        <v>239</v>
      </c>
      <c r="K36" s="38" t="s">
        <v>141</v>
      </c>
      <c r="L36" s="39" t="s">
        <v>240</v>
      </c>
      <c r="M36" s="40">
        <v>3</v>
      </c>
      <c r="N36" s="33" t="s">
        <v>241</v>
      </c>
      <c r="O36" s="34" t="s">
        <v>242</v>
      </c>
    </row>
    <row r="37" spans="1:15" ht="54" x14ac:dyDescent="0.4">
      <c r="A37" s="33">
        <v>23</v>
      </c>
      <c r="B37" s="33" t="s">
        <v>225</v>
      </c>
      <c r="C37" s="34" t="s">
        <v>243</v>
      </c>
      <c r="D37" s="35" t="s">
        <v>123</v>
      </c>
      <c r="E37" s="265" t="s">
        <v>244</v>
      </c>
      <c r="F37" s="265"/>
      <c r="G37" s="265"/>
      <c r="H37" s="36" t="s">
        <v>245</v>
      </c>
      <c r="I37" s="36" t="s">
        <v>128</v>
      </c>
      <c r="J37" s="37" t="s">
        <v>153</v>
      </c>
      <c r="K37" s="38" t="s">
        <v>141</v>
      </c>
      <c r="L37" s="39" t="s">
        <v>142</v>
      </c>
      <c r="M37" s="40">
        <v>3</v>
      </c>
      <c r="N37" s="33">
        <v>1</v>
      </c>
      <c r="O37" s="41" t="s">
        <v>136</v>
      </c>
    </row>
    <row r="38" spans="1:15" ht="31.5" customHeight="1" x14ac:dyDescent="0.4">
      <c r="A38" s="33">
        <v>24</v>
      </c>
      <c r="B38" s="33" t="s">
        <v>225</v>
      </c>
      <c r="C38" s="34" t="s">
        <v>246</v>
      </c>
      <c r="D38" s="35" t="s">
        <v>123</v>
      </c>
      <c r="E38" s="265" t="s">
        <v>247</v>
      </c>
      <c r="F38" s="265"/>
      <c r="G38" s="265"/>
      <c r="H38" s="36" t="s">
        <v>248</v>
      </c>
      <c r="I38" s="36" t="s">
        <v>128</v>
      </c>
      <c r="J38" s="37" t="s">
        <v>158</v>
      </c>
      <c r="K38" s="38" t="s">
        <v>141</v>
      </c>
      <c r="L38" s="39" t="s">
        <v>179</v>
      </c>
      <c r="M38" s="40">
        <v>3</v>
      </c>
      <c r="N38" s="33">
        <v>1</v>
      </c>
      <c r="O38" s="41" t="s">
        <v>136</v>
      </c>
    </row>
    <row r="39" spans="1:15" ht="41.25" customHeight="1" x14ac:dyDescent="0.4">
      <c r="A39" s="33">
        <v>25</v>
      </c>
      <c r="B39" s="33" t="s">
        <v>225</v>
      </c>
      <c r="C39" s="34" t="s">
        <v>249</v>
      </c>
      <c r="D39" s="35" t="s">
        <v>123</v>
      </c>
      <c r="E39" s="265" t="s">
        <v>250</v>
      </c>
      <c r="F39" s="265"/>
      <c r="G39" s="265"/>
      <c r="H39" s="36" t="s">
        <v>251</v>
      </c>
      <c r="I39" s="36" t="s">
        <v>252</v>
      </c>
      <c r="J39" s="37" t="s">
        <v>253</v>
      </c>
      <c r="K39" s="38" t="s">
        <v>141</v>
      </c>
      <c r="L39" s="39" t="s">
        <v>254</v>
      </c>
      <c r="M39" s="40">
        <v>5</v>
      </c>
      <c r="N39" s="33">
        <v>2</v>
      </c>
      <c r="O39" s="34" t="s">
        <v>255</v>
      </c>
    </row>
    <row r="40" spans="1:15" ht="41.25" customHeight="1" x14ac:dyDescent="0.4">
      <c r="A40" s="33">
        <v>26</v>
      </c>
      <c r="B40" s="33" t="s">
        <v>225</v>
      </c>
      <c r="C40" s="34" t="s">
        <v>256</v>
      </c>
      <c r="D40" s="35" t="s">
        <v>123</v>
      </c>
      <c r="E40" s="273" t="s">
        <v>257</v>
      </c>
      <c r="F40" s="274"/>
      <c r="G40" s="275"/>
      <c r="H40" s="36" t="s">
        <v>258</v>
      </c>
      <c r="I40" s="36" t="s">
        <v>128</v>
      </c>
      <c r="J40" s="37" t="s">
        <v>253</v>
      </c>
      <c r="K40" s="38" t="s">
        <v>141</v>
      </c>
      <c r="L40" s="39" t="s">
        <v>254</v>
      </c>
      <c r="M40" s="40">
        <v>3</v>
      </c>
      <c r="N40" s="33">
        <v>1</v>
      </c>
      <c r="O40" s="41" t="s">
        <v>136</v>
      </c>
    </row>
    <row r="41" spans="1:15" ht="41.25" customHeight="1" x14ac:dyDescent="0.4">
      <c r="A41" s="33">
        <v>27</v>
      </c>
      <c r="B41" s="33" t="s">
        <v>225</v>
      </c>
      <c r="C41" s="34" t="s">
        <v>249</v>
      </c>
      <c r="D41" s="35" t="s">
        <v>123</v>
      </c>
      <c r="E41" s="265" t="s">
        <v>259</v>
      </c>
      <c r="F41" s="265"/>
      <c r="G41" s="265"/>
      <c r="H41" s="36" t="s">
        <v>260</v>
      </c>
      <c r="I41" s="36" t="s">
        <v>252</v>
      </c>
      <c r="J41" s="37" t="s">
        <v>200</v>
      </c>
      <c r="K41" s="38" t="s">
        <v>141</v>
      </c>
      <c r="L41" s="39" t="s">
        <v>261</v>
      </c>
      <c r="M41" s="40">
        <v>3</v>
      </c>
      <c r="N41" s="33">
        <v>1</v>
      </c>
      <c r="O41" s="41" t="s">
        <v>136</v>
      </c>
    </row>
    <row r="42" spans="1:15" ht="65.25" customHeight="1" x14ac:dyDescent="0.4">
      <c r="A42" s="33">
        <v>28</v>
      </c>
      <c r="B42" s="33" t="s">
        <v>225</v>
      </c>
      <c r="C42" s="34" t="s">
        <v>262</v>
      </c>
      <c r="D42" s="35" t="s">
        <v>123</v>
      </c>
      <c r="E42" s="265" t="s">
        <v>263</v>
      </c>
      <c r="F42" s="265"/>
      <c r="G42" s="265"/>
      <c r="H42" s="36" t="s">
        <v>264</v>
      </c>
      <c r="I42" s="36" t="s">
        <v>252</v>
      </c>
      <c r="J42" s="37" t="s">
        <v>200</v>
      </c>
      <c r="K42" s="38" t="s">
        <v>141</v>
      </c>
      <c r="L42" s="39" t="s">
        <v>265</v>
      </c>
      <c r="M42" s="40">
        <v>3</v>
      </c>
      <c r="N42" s="33">
        <v>1</v>
      </c>
      <c r="O42" s="41" t="s">
        <v>136</v>
      </c>
    </row>
    <row r="43" spans="1:15" ht="65.25" customHeight="1" x14ac:dyDescent="0.4">
      <c r="A43" s="33">
        <v>29</v>
      </c>
      <c r="B43" s="33" t="s">
        <v>225</v>
      </c>
      <c r="C43" s="34" t="s">
        <v>262</v>
      </c>
      <c r="D43" s="35" t="s">
        <v>123</v>
      </c>
      <c r="E43" s="265" t="s">
        <v>263</v>
      </c>
      <c r="F43" s="265"/>
      <c r="G43" s="265"/>
      <c r="H43" s="36" t="s">
        <v>264</v>
      </c>
      <c r="I43" s="36" t="s">
        <v>252</v>
      </c>
      <c r="J43" s="37" t="s">
        <v>158</v>
      </c>
      <c r="K43" s="38" t="s">
        <v>141</v>
      </c>
      <c r="L43" s="39" t="s">
        <v>179</v>
      </c>
      <c r="M43" s="40">
        <v>3</v>
      </c>
      <c r="N43" s="33">
        <v>1</v>
      </c>
      <c r="O43" s="41" t="s">
        <v>136</v>
      </c>
    </row>
    <row r="44" spans="1:15" ht="49.5" customHeight="1" x14ac:dyDescent="0.4">
      <c r="A44" s="33">
        <v>30</v>
      </c>
      <c r="B44" s="33" t="s">
        <v>225</v>
      </c>
      <c r="C44" s="34" t="s">
        <v>266</v>
      </c>
      <c r="D44" s="35" t="s">
        <v>123</v>
      </c>
      <c r="E44" s="265" t="s">
        <v>267</v>
      </c>
      <c r="F44" s="265"/>
      <c r="G44" s="265"/>
      <c r="H44" s="36" t="s">
        <v>268</v>
      </c>
      <c r="I44" s="36" t="s">
        <v>269</v>
      </c>
      <c r="J44" s="37" t="s">
        <v>265</v>
      </c>
      <c r="K44" s="38" t="s">
        <v>141</v>
      </c>
      <c r="L44" s="39" t="s">
        <v>265</v>
      </c>
      <c r="M44" s="40">
        <v>3</v>
      </c>
      <c r="N44" s="33">
        <v>1</v>
      </c>
      <c r="O44" s="34" t="s">
        <v>270</v>
      </c>
    </row>
    <row r="45" spans="1:15" ht="63" customHeight="1" x14ac:dyDescent="0.4">
      <c r="A45" s="33">
        <v>31</v>
      </c>
      <c r="B45" s="33" t="s">
        <v>225</v>
      </c>
      <c r="C45" s="34" t="s">
        <v>266</v>
      </c>
      <c r="D45" s="35" t="s">
        <v>123</v>
      </c>
      <c r="E45" s="265" t="s">
        <v>271</v>
      </c>
      <c r="F45" s="265"/>
      <c r="G45" s="265"/>
      <c r="H45" s="36" t="s">
        <v>268</v>
      </c>
      <c r="I45" s="36" t="s">
        <v>272</v>
      </c>
      <c r="J45" s="37" t="s">
        <v>273</v>
      </c>
      <c r="K45" s="38" t="s">
        <v>141</v>
      </c>
      <c r="L45" s="39" t="s">
        <v>273</v>
      </c>
      <c r="M45" s="40">
        <v>3</v>
      </c>
      <c r="N45" s="33">
        <v>1</v>
      </c>
      <c r="O45" s="34" t="s">
        <v>274</v>
      </c>
    </row>
    <row r="46" spans="1:15" ht="63" customHeight="1" x14ac:dyDescent="0.4">
      <c r="A46" s="33">
        <v>32</v>
      </c>
      <c r="B46" s="33" t="s">
        <v>225</v>
      </c>
      <c r="C46" s="34" t="s">
        <v>275</v>
      </c>
      <c r="D46" s="35" t="s">
        <v>123</v>
      </c>
      <c r="E46" s="265" t="s">
        <v>276</v>
      </c>
      <c r="F46" s="265"/>
      <c r="G46" s="265"/>
      <c r="H46" s="36" t="s">
        <v>277</v>
      </c>
      <c r="I46" s="36" t="s">
        <v>278</v>
      </c>
      <c r="J46" s="37" t="s">
        <v>265</v>
      </c>
      <c r="K46" s="38" t="s">
        <v>141</v>
      </c>
      <c r="L46" s="37" t="s">
        <v>201</v>
      </c>
      <c r="M46" s="40">
        <v>3</v>
      </c>
      <c r="N46" s="33">
        <v>1</v>
      </c>
      <c r="O46" s="34" t="s">
        <v>279</v>
      </c>
    </row>
    <row r="47" spans="1:15" ht="45.75" customHeight="1" x14ac:dyDescent="0.4">
      <c r="A47" s="33">
        <v>33</v>
      </c>
      <c r="B47" s="33" t="s">
        <v>280</v>
      </c>
      <c r="C47" s="34" t="s">
        <v>281</v>
      </c>
      <c r="D47" s="35" t="s">
        <v>123</v>
      </c>
      <c r="E47" s="265" t="s">
        <v>282</v>
      </c>
      <c r="F47" s="265"/>
      <c r="G47" s="265"/>
      <c r="H47" s="36" t="s">
        <v>283</v>
      </c>
      <c r="I47" s="36" t="s">
        <v>284</v>
      </c>
      <c r="J47" s="37" t="s">
        <v>254</v>
      </c>
      <c r="K47" s="38" t="s">
        <v>141</v>
      </c>
      <c r="L47" s="39" t="s">
        <v>261</v>
      </c>
      <c r="M47" s="40">
        <v>5</v>
      </c>
      <c r="N47" s="33">
        <v>1</v>
      </c>
      <c r="O47" s="34" t="s">
        <v>285</v>
      </c>
    </row>
    <row r="48" spans="1:15" ht="40.5" customHeight="1" x14ac:dyDescent="0.4">
      <c r="A48" s="33">
        <v>34</v>
      </c>
      <c r="B48" s="33" t="s">
        <v>280</v>
      </c>
      <c r="C48" s="34" t="s">
        <v>286</v>
      </c>
      <c r="D48" s="44" t="s">
        <v>123</v>
      </c>
      <c r="E48" s="265" t="s">
        <v>287</v>
      </c>
      <c r="F48" s="265"/>
      <c r="G48" s="265"/>
      <c r="H48" s="36" t="s">
        <v>288</v>
      </c>
      <c r="I48" s="36" t="s">
        <v>252</v>
      </c>
      <c r="J48" s="37" t="s">
        <v>200</v>
      </c>
      <c r="K48" s="38" t="s">
        <v>141</v>
      </c>
      <c r="L48" s="39" t="s">
        <v>239</v>
      </c>
      <c r="M48" s="40">
        <v>5</v>
      </c>
      <c r="N48" s="33">
        <v>1</v>
      </c>
      <c r="O48" s="34" t="s">
        <v>289</v>
      </c>
    </row>
    <row r="49" spans="1:15" ht="48" customHeight="1" x14ac:dyDescent="0.4">
      <c r="A49" s="33">
        <v>35</v>
      </c>
      <c r="B49" s="33" t="s">
        <v>280</v>
      </c>
      <c r="C49" s="34" t="s">
        <v>286</v>
      </c>
      <c r="D49" s="44" t="s">
        <v>123</v>
      </c>
      <c r="E49" s="265" t="s">
        <v>287</v>
      </c>
      <c r="F49" s="265"/>
      <c r="G49" s="265"/>
      <c r="H49" s="36" t="s">
        <v>288</v>
      </c>
      <c r="I49" s="36" t="s">
        <v>252</v>
      </c>
      <c r="J49" s="37" t="s">
        <v>240</v>
      </c>
      <c r="K49" s="38" t="s">
        <v>141</v>
      </c>
      <c r="L49" s="39" t="s">
        <v>180</v>
      </c>
      <c r="M49" s="40">
        <v>5</v>
      </c>
      <c r="N49" s="33">
        <v>1</v>
      </c>
      <c r="O49" s="34" t="s">
        <v>289</v>
      </c>
    </row>
    <row r="50" spans="1:15" ht="48" customHeight="1" x14ac:dyDescent="0.4">
      <c r="A50" s="33">
        <v>36</v>
      </c>
      <c r="B50" s="33" t="s">
        <v>280</v>
      </c>
      <c r="C50" s="36" t="s">
        <v>290</v>
      </c>
      <c r="D50" s="35" t="s">
        <v>131</v>
      </c>
      <c r="E50" s="270" t="s">
        <v>291</v>
      </c>
      <c r="F50" s="271"/>
      <c r="G50" s="272"/>
      <c r="H50" s="36" t="s">
        <v>292</v>
      </c>
      <c r="I50" s="36" t="s">
        <v>293</v>
      </c>
      <c r="J50" s="37" t="s">
        <v>200</v>
      </c>
      <c r="K50" s="38" t="s">
        <v>141</v>
      </c>
      <c r="L50" s="39" t="s">
        <v>180</v>
      </c>
      <c r="M50" s="40">
        <v>5</v>
      </c>
      <c r="N50" s="33">
        <v>1</v>
      </c>
      <c r="O50" s="34" t="s">
        <v>294</v>
      </c>
    </row>
    <row r="51" spans="1:15" ht="48" customHeight="1" x14ac:dyDescent="0.4">
      <c r="A51" s="33">
        <v>37</v>
      </c>
      <c r="B51" s="33" t="s">
        <v>280</v>
      </c>
      <c r="C51" s="36" t="s">
        <v>290</v>
      </c>
      <c r="D51" s="35" t="s">
        <v>123</v>
      </c>
      <c r="E51" s="265" t="s">
        <v>295</v>
      </c>
      <c r="F51" s="265"/>
      <c r="G51" s="265"/>
      <c r="H51" s="36" t="s">
        <v>296</v>
      </c>
      <c r="I51" s="36" t="s">
        <v>293</v>
      </c>
      <c r="J51" s="37" t="s">
        <v>200</v>
      </c>
      <c r="K51" s="38" t="s">
        <v>141</v>
      </c>
      <c r="L51" s="39" t="s">
        <v>180</v>
      </c>
      <c r="M51" s="40">
        <v>5</v>
      </c>
      <c r="N51" s="33">
        <v>4</v>
      </c>
      <c r="O51" s="34" t="s">
        <v>297</v>
      </c>
    </row>
    <row r="52" spans="1:15" ht="48" customHeight="1" x14ac:dyDescent="0.4">
      <c r="A52" s="33">
        <v>38</v>
      </c>
      <c r="B52" s="33" t="s">
        <v>280</v>
      </c>
      <c r="C52" s="34" t="s">
        <v>298</v>
      </c>
      <c r="D52" s="35" t="s">
        <v>131</v>
      </c>
      <c r="E52" s="270" t="s">
        <v>299</v>
      </c>
      <c r="F52" s="271"/>
      <c r="G52" s="272"/>
      <c r="H52" s="36" t="s">
        <v>296</v>
      </c>
      <c r="I52" s="36" t="s">
        <v>300</v>
      </c>
      <c r="J52" s="37" t="s">
        <v>200</v>
      </c>
      <c r="K52" s="38" t="s">
        <v>141</v>
      </c>
      <c r="L52" s="39" t="s">
        <v>158</v>
      </c>
      <c r="M52" s="40">
        <v>5</v>
      </c>
      <c r="N52" s="33">
        <v>1</v>
      </c>
      <c r="O52" s="34" t="s">
        <v>301</v>
      </c>
    </row>
    <row r="53" spans="1:15" ht="54" x14ac:dyDescent="0.4">
      <c r="A53" s="33">
        <v>39</v>
      </c>
      <c r="B53" s="33" t="s">
        <v>280</v>
      </c>
      <c r="C53" s="34" t="s">
        <v>302</v>
      </c>
      <c r="D53" s="35" t="s">
        <v>303</v>
      </c>
      <c r="E53" s="270" t="s">
        <v>304</v>
      </c>
      <c r="F53" s="271"/>
      <c r="G53" s="272"/>
      <c r="H53" s="36" t="s">
        <v>305</v>
      </c>
      <c r="I53" s="36" t="s">
        <v>306</v>
      </c>
      <c r="J53" s="37" t="s">
        <v>307</v>
      </c>
      <c r="K53" s="38" t="s">
        <v>129</v>
      </c>
      <c r="L53" s="39" t="s">
        <v>308</v>
      </c>
      <c r="M53" s="40">
        <v>5</v>
      </c>
      <c r="N53" s="33">
        <v>2</v>
      </c>
      <c r="O53" s="34" t="s">
        <v>309</v>
      </c>
    </row>
    <row r="54" spans="1:15" ht="37.5" customHeight="1" x14ac:dyDescent="0.4">
      <c r="A54" s="33">
        <v>40</v>
      </c>
      <c r="B54" s="33" t="s">
        <v>280</v>
      </c>
      <c r="C54" s="34" t="s">
        <v>290</v>
      </c>
      <c r="D54" s="35" t="s">
        <v>131</v>
      </c>
      <c r="E54" s="265" t="s">
        <v>310</v>
      </c>
      <c r="F54" s="265"/>
      <c r="G54" s="265"/>
      <c r="H54" s="36" t="s">
        <v>311</v>
      </c>
      <c r="I54" s="36" t="s">
        <v>312</v>
      </c>
      <c r="J54" s="37" t="s">
        <v>313</v>
      </c>
      <c r="K54" s="38" t="s">
        <v>141</v>
      </c>
      <c r="L54" s="39" t="s">
        <v>180</v>
      </c>
      <c r="M54" s="40">
        <v>5</v>
      </c>
      <c r="N54" s="33">
        <v>1</v>
      </c>
      <c r="O54" s="34" t="s">
        <v>314</v>
      </c>
    </row>
    <row r="55" spans="1:15" ht="37.5" customHeight="1" x14ac:dyDescent="0.4">
      <c r="A55" s="33">
        <v>41</v>
      </c>
      <c r="B55" s="33" t="s">
        <v>315</v>
      </c>
      <c r="C55" s="34" t="s">
        <v>316</v>
      </c>
      <c r="D55" s="35" t="s">
        <v>89</v>
      </c>
      <c r="E55" s="270" t="s">
        <v>317</v>
      </c>
      <c r="F55" s="271"/>
      <c r="G55" s="272"/>
      <c r="H55" s="36" t="s">
        <v>318</v>
      </c>
      <c r="I55" s="36" t="s">
        <v>319</v>
      </c>
      <c r="J55" s="37" t="s">
        <v>320</v>
      </c>
      <c r="K55" s="38" t="s">
        <v>129</v>
      </c>
      <c r="L55" s="39" t="s">
        <v>321</v>
      </c>
      <c r="M55" s="40">
        <v>2</v>
      </c>
      <c r="N55" s="33">
        <v>1</v>
      </c>
      <c r="O55" s="41" t="s">
        <v>136</v>
      </c>
    </row>
    <row r="56" spans="1:15" ht="37.5" customHeight="1" x14ac:dyDescent="0.4">
      <c r="A56" s="33">
        <v>42</v>
      </c>
      <c r="B56" s="33" t="s">
        <v>315</v>
      </c>
      <c r="C56" s="34" t="s">
        <v>322</v>
      </c>
      <c r="D56" s="35" t="s">
        <v>89</v>
      </c>
      <c r="E56" s="270" t="s">
        <v>323</v>
      </c>
      <c r="F56" s="271"/>
      <c r="G56" s="272"/>
      <c r="H56" s="36" t="s">
        <v>324</v>
      </c>
      <c r="I56" s="36" t="s">
        <v>319</v>
      </c>
      <c r="J56" s="51" t="s">
        <v>646</v>
      </c>
      <c r="K56" s="38" t="s">
        <v>129</v>
      </c>
      <c r="L56" s="39" t="s">
        <v>325</v>
      </c>
      <c r="M56" s="40">
        <v>3</v>
      </c>
      <c r="N56" s="33">
        <v>2</v>
      </c>
      <c r="O56" s="34" t="s">
        <v>326</v>
      </c>
    </row>
    <row r="57" spans="1:15" ht="37.5" customHeight="1" x14ac:dyDescent="0.4">
      <c r="A57" s="33">
        <v>43</v>
      </c>
      <c r="B57" s="33" t="s">
        <v>315</v>
      </c>
      <c r="C57" s="34" t="s">
        <v>322</v>
      </c>
      <c r="D57" s="35" t="s">
        <v>303</v>
      </c>
      <c r="E57" s="270" t="s">
        <v>323</v>
      </c>
      <c r="F57" s="271"/>
      <c r="G57" s="272"/>
      <c r="H57" s="36" t="s">
        <v>324</v>
      </c>
      <c r="I57" s="36" t="s">
        <v>319</v>
      </c>
      <c r="J57" s="51" t="s">
        <v>646</v>
      </c>
      <c r="K57" s="38" t="s">
        <v>129</v>
      </c>
      <c r="L57" s="39" t="s">
        <v>325</v>
      </c>
      <c r="M57" s="40">
        <v>3</v>
      </c>
      <c r="N57" s="33">
        <v>2</v>
      </c>
      <c r="O57" s="34" t="s">
        <v>326</v>
      </c>
    </row>
    <row r="58" spans="1:15" ht="37.5" customHeight="1" x14ac:dyDescent="0.4">
      <c r="A58" s="33">
        <v>44</v>
      </c>
      <c r="B58" s="33" t="s">
        <v>315</v>
      </c>
      <c r="C58" s="34" t="s">
        <v>327</v>
      </c>
      <c r="D58" s="35" t="s">
        <v>131</v>
      </c>
      <c r="E58" s="265" t="s">
        <v>328</v>
      </c>
      <c r="F58" s="265"/>
      <c r="G58" s="265"/>
      <c r="H58" s="36" t="s">
        <v>329</v>
      </c>
      <c r="I58" s="36" t="s">
        <v>319</v>
      </c>
      <c r="J58" s="37" t="s">
        <v>153</v>
      </c>
      <c r="K58" s="38" t="s">
        <v>141</v>
      </c>
      <c r="L58" s="39" t="s">
        <v>142</v>
      </c>
      <c r="M58" s="40">
        <v>2</v>
      </c>
      <c r="N58" s="33">
        <v>3</v>
      </c>
      <c r="O58" s="34" t="s">
        <v>330</v>
      </c>
    </row>
    <row r="59" spans="1:15" ht="37.5" customHeight="1" x14ac:dyDescent="0.4">
      <c r="A59" s="33">
        <v>45</v>
      </c>
      <c r="B59" s="33" t="s">
        <v>315</v>
      </c>
      <c r="C59" s="34" t="s">
        <v>331</v>
      </c>
      <c r="D59" s="35" t="s">
        <v>131</v>
      </c>
      <c r="E59" s="265" t="s">
        <v>332</v>
      </c>
      <c r="F59" s="265"/>
      <c r="G59" s="265"/>
      <c r="H59" s="36" t="s">
        <v>333</v>
      </c>
      <c r="I59" s="36" t="s">
        <v>319</v>
      </c>
      <c r="J59" s="37" t="s">
        <v>153</v>
      </c>
      <c r="K59" s="38" t="s">
        <v>141</v>
      </c>
      <c r="L59" s="39" t="s">
        <v>142</v>
      </c>
      <c r="M59" s="40" t="s">
        <v>202</v>
      </c>
      <c r="N59" s="33">
        <v>3</v>
      </c>
      <c r="O59" s="34" t="s">
        <v>334</v>
      </c>
    </row>
    <row r="60" spans="1:15" ht="72" customHeight="1" x14ac:dyDescent="0.4">
      <c r="A60" s="33">
        <v>46</v>
      </c>
      <c r="B60" s="33" t="s">
        <v>315</v>
      </c>
      <c r="C60" s="34" t="s">
        <v>335</v>
      </c>
      <c r="D60" s="35" t="s">
        <v>131</v>
      </c>
      <c r="E60" s="265" t="s">
        <v>336</v>
      </c>
      <c r="F60" s="265"/>
      <c r="G60" s="265"/>
      <c r="H60" s="36" t="s">
        <v>337</v>
      </c>
      <c r="I60" s="36" t="s">
        <v>338</v>
      </c>
      <c r="J60" s="51" t="s">
        <v>646</v>
      </c>
      <c r="K60" s="38" t="s">
        <v>141</v>
      </c>
      <c r="L60" s="39" t="s">
        <v>142</v>
      </c>
      <c r="M60" s="40">
        <v>3</v>
      </c>
      <c r="N60" s="33">
        <v>2</v>
      </c>
      <c r="O60" s="34" t="s">
        <v>339</v>
      </c>
    </row>
    <row r="61" spans="1:15" ht="72" customHeight="1" x14ac:dyDescent="0.4">
      <c r="A61" s="33">
        <v>47</v>
      </c>
      <c r="B61" s="33" t="s">
        <v>315</v>
      </c>
      <c r="C61" s="34" t="s">
        <v>335</v>
      </c>
      <c r="D61" s="35" t="s">
        <v>131</v>
      </c>
      <c r="E61" s="265" t="s">
        <v>340</v>
      </c>
      <c r="F61" s="265"/>
      <c r="G61" s="265"/>
      <c r="H61" s="36" t="s">
        <v>341</v>
      </c>
      <c r="I61" s="36" t="s">
        <v>342</v>
      </c>
      <c r="J61" s="37" t="s">
        <v>153</v>
      </c>
      <c r="K61" s="38" t="s">
        <v>141</v>
      </c>
      <c r="L61" s="39" t="s">
        <v>142</v>
      </c>
      <c r="M61" s="40">
        <v>3</v>
      </c>
      <c r="N61" s="33">
        <v>2</v>
      </c>
      <c r="O61" s="45" t="s">
        <v>343</v>
      </c>
    </row>
    <row r="62" spans="1:15" ht="72" customHeight="1" x14ac:dyDescent="0.4">
      <c r="A62" s="33">
        <v>48</v>
      </c>
      <c r="B62" s="33" t="s">
        <v>315</v>
      </c>
      <c r="C62" s="34" t="s">
        <v>335</v>
      </c>
      <c r="D62" s="35" t="s">
        <v>131</v>
      </c>
      <c r="E62" s="265" t="s">
        <v>336</v>
      </c>
      <c r="F62" s="265"/>
      <c r="G62" s="265"/>
      <c r="H62" s="36" t="s">
        <v>344</v>
      </c>
      <c r="I62" s="36" t="s">
        <v>345</v>
      </c>
      <c r="J62" s="51" t="s">
        <v>646</v>
      </c>
      <c r="K62" s="38" t="s">
        <v>141</v>
      </c>
      <c r="L62" s="39" t="s">
        <v>142</v>
      </c>
      <c r="M62" s="40">
        <v>3</v>
      </c>
      <c r="N62" s="33">
        <v>1</v>
      </c>
      <c r="O62" s="34" t="s">
        <v>346</v>
      </c>
    </row>
    <row r="63" spans="1:15" ht="72" customHeight="1" x14ac:dyDescent="0.4">
      <c r="A63" s="33">
        <v>49</v>
      </c>
      <c r="B63" s="33" t="s">
        <v>315</v>
      </c>
      <c r="C63" s="34" t="s">
        <v>335</v>
      </c>
      <c r="D63" s="35" t="s">
        <v>131</v>
      </c>
      <c r="E63" s="265" t="s">
        <v>347</v>
      </c>
      <c r="F63" s="265"/>
      <c r="G63" s="265"/>
      <c r="H63" s="36" t="s">
        <v>348</v>
      </c>
      <c r="I63" s="36" t="s">
        <v>349</v>
      </c>
      <c r="J63" s="37" t="s">
        <v>200</v>
      </c>
      <c r="K63" s="38" t="s">
        <v>141</v>
      </c>
      <c r="L63" s="39" t="s">
        <v>350</v>
      </c>
      <c r="M63" s="40" t="s">
        <v>351</v>
      </c>
      <c r="N63" s="33">
        <v>1</v>
      </c>
      <c r="O63" s="34" t="s">
        <v>352</v>
      </c>
    </row>
    <row r="64" spans="1:15" ht="34.5" customHeight="1" x14ac:dyDescent="0.4">
      <c r="A64" s="33">
        <v>50</v>
      </c>
      <c r="B64" s="33" t="s">
        <v>315</v>
      </c>
      <c r="C64" s="34" t="s">
        <v>335</v>
      </c>
      <c r="D64" s="35" t="s">
        <v>131</v>
      </c>
      <c r="E64" s="265" t="s">
        <v>353</v>
      </c>
      <c r="F64" s="265"/>
      <c r="G64" s="265"/>
      <c r="H64" s="36" t="s">
        <v>354</v>
      </c>
      <c r="I64" s="36" t="s">
        <v>355</v>
      </c>
      <c r="J64" s="37" t="s">
        <v>142</v>
      </c>
      <c r="K64" s="38" t="s">
        <v>141</v>
      </c>
      <c r="L64" s="39" t="s">
        <v>142</v>
      </c>
      <c r="M64" s="40">
        <v>3</v>
      </c>
      <c r="N64" s="33">
        <v>1</v>
      </c>
      <c r="O64" s="41" t="s">
        <v>136</v>
      </c>
    </row>
    <row r="65" spans="1:15" ht="34.5" customHeight="1" x14ac:dyDescent="0.4">
      <c r="A65" s="33">
        <v>51</v>
      </c>
      <c r="B65" s="33" t="s">
        <v>356</v>
      </c>
      <c r="C65" s="34" t="s">
        <v>357</v>
      </c>
      <c r="D65" s="35" t="s">
        <v>358</v>
      </c>
      <c r="E65" s="265" t="s">
        <v>359</v>
      </c>
      <c r="F65" s="265"/>
      <c r="G65" s="265"/>
      <c r="H65" s="36" t="s">
        <v>360</v>
      </c>
      <c r="I65" s="36" t="s">
        <v>361</v>
      </c>
      <c r="J65" s="37" t="s">
        <v>362</v>
      </c>
      <c r="K65" s="38" t="s">
        <v>129</v>
      </c>
      <c r="L65" s="39" t="s">
        <v>363</v>
      </c>
      <c r="M65" s="40" t="s">
        <v>364</v>
      </c>
      <c r="N65" s="33">
        <v>2</v>
      </c>
      <c r="O65" s="34" t="s">
        <v>365</v>
      </c>
    </row>
    <row r="66" spans="1:15" ht="67.5" customHeight="1" x14ac:dyDescent="0.4">
      <c r="A66" s="33">
        <v>52</v>
      </c>
      <c r="B66" s="33" t="s">
        <v>356</v>
      </c>
      <c r="C66" s="34" t="s">
        <v>366</v>
      </c>
      <c r="D66" s="35" t="s">
        <v>358</v>
      </c>
      <c r="E66" s="265" t="s">
        <v>367</v>
      </c>
      <c r="F66" s="265"/>
      <c r="G66" s="265"/>
      <c r="H66" s="36" t="s">
        <v>368</v>
      </c>
      <c r="I66" s="36" t="s">
        <v>361</v>
      </c>
      <c r="J66" s="37" t="s">
        <v>369</v>
      </c>
      <c r="K66" s="38" t="s">
        <v>370</v>
      </c>
      <c r="L66" s="39" t="s">
        <v>371</v>
      </c>
      <c r="M66" s="40">
        <v>2</v>
      </c>
      <c r="N66" s="33">
        <v>2</v>
      </c>
      <c r="O66" s="34" t="s">
        <v>372</v>
      </c>
    </row>
    <row r="67" spans="1:15" ht="37.5" customHeight="1" x14ac:dyDescent="0.4">
      <c r="A67" s="33">
        <v>53</v>
      </c>
      <c r="B67" s="33" t="s">
        <v>356</v>
      </c>
      <c r="C67" s="34" t="s">
        <v>373</v>
      </c>
      <c r="D67" s="35" t="s">
        <v>358</v>
      </c>
      <c r="E67" s="265" t="s">
        <v>374</v>
      </c>
      <c r="F67" s="265"/>
      <c r="G67" s="265"/>
      <c r="H67" s="36" t="s">
        <v>375</v>
      </c>
      <c r="I67" s="36" t="s">
        <v>361</v>
      </c>
      <c r="J67" s="37" t="s">
        <v>376</v>
      </c>
      <c r="K67" s="38" t="s">
        <v>129</v>
      </c>
      <c r="L67" s="39" t="s">
        <v>362</v>
      </c>
      <c r="M67" s="40">
        <v>3</v>
      </c>
      <c r="N67" s="33">
        <v>1</v>
      </c>
      <c r="O67" s="34" t="s">
        <v>377</v>
      </c>
    </row>
    <row r="68" spans="1:15" ht="46.5" customHeight="1" x14ac:dyDescent="0.4">
      <c r="A68" s="33">
        <v>54</v>
      </c>
      <c r="B68" s="33" t="s">
        <v>356</v>
      </c>
      <c r="C68" s="34" t="s">
        <v>378</v>
      </c>
      <c r="D68" s="35" t="s">
        <v>358</v>
      </c>
      <c r="E68" s="265" t="s">
        <v>379</v>
      </c>
      <c r="F68" s="265"/>
      <c r="G68" s="265"/>
      <c r="H68" s="36" t="s">
        <v>380</v>
      </c>
      <c r="I68" s="36" t="s">
        <v>381</v>
      </c>
      <c r="J68" s="37" t="s">
        <v>369</v>
      </c>
      <c r="K68" s="38" t="s">
        <v>129</v>
      </c>
      <c r="L68" s="39" t="s">
        <v>362</v>
      </c>
      <c r="M68" s="40">
        <v>5</v>
      </c>
      <c r="N68" s="33">
        <v>1</v>
      </c>
      <c r="O68" s="34" t="s">
        <v>382</v>
      </c>
    </row>
    <row r="69" spans="1:15" ht="46.5" customHeight="1" x14ac:dyDescent="0.4">
      <c r="A69" s="33">
        <v>55</v>
      </c>
      <c r="B69" s="33" t="s">
        <v>356</v>
      </c>
      <c r="C69" s="34" t="s">
        <v>383</v>
      </c>
      <c r="D69" s="35" t="s">
        <v>358</v>
      </c>
      <c r="E69" s="265" t="s">
        <v>384</v>
      </c>
      <c r="F69" s="265"/>
      <c r="G69" s="265"/>
      <c r="H69" s="36" t="s">
        <v>385</v>
      </c>
      <c r="I69" s="36" t="s">
        <v>381</v>
      </c>
      <c r="J69" s="37" t="s">
        <v>369</v>
      </c>
      <c r="K69" s="38" t="s">
        <v>129</v>
      </c>
      <c r="L69" s="39" t="s">
        <v>362</v>
      </c>
      <c r="M69" s="40">
        <v>5</v>
      </c>
      <c r="N69" s="33">
        <v>1</v>
      </c>
      <c r="O69" s="34" t="s">
        <v>386</v>
      </c>
    </row>
    <row r="70" spans="1:15" ht="74.25" customHeight="1" x14ac:dyDescent="0.4">
      <c r="A70" s="33">
        <v>56</v>
      </c>
      <c r="B70" s="33" t="s">
        <v>356</v>
      </c>
      <c r="C70" s="34" t="s">
        <v>387</v>
      </c>
      <c r="D70" s="35" t="s">
        <v>131</v>
      </c>
      <c r="E70" s="265" t="s">
        <v>388</v>
      </c>
      <c r="F70" s="265"/>
      <c r="G70" s="265"/>
      <c r="H70" s="36" t="s">
        <v>389</v>
      </c>
      <c r="I70" s="36" t="s">
        <v>390</v>
      </c>
      <c r="J70" s="46" t="s">
        <v>200</v>
      </c>
      <c r="K70" s="47" t="s">
        <v>141</v>
      </c>
      <c r="L70" s="39" t="s">
        <v>142</v>
      </c>
      <c r="M70" s="40">
        <v>5</v>
      </c>
      <c r="N70" s="33">
        <v>1</v>
      </c>
      <c r="O70" s="34" t="s">
        <v>391</v>
      </c>
    </row>
    <row r="71" spans="1:15" ht="58.5" customHeight="1" x14ac:dyDescent="0.4">
      <c r="A71" s="33">
        <v>57</v>
      </c>
      <c r="B71" s="33" t="s">
        <v>356</v>
      </c>
      <c r="C71" s="34" t="s">
        <v>392</v>
      </c>
      <c r="D71" s="35" t="s">
        <v>393</v>
      </c>
      <c r="E71" s="265" t="s">
        <v>394</v>
      </c>
      <c r="F71" s="265"/>
      <c r="G71" s="265"/>
      <c r="H71" s="36" t="s">
        <v>395</v>
      </c>
      <c r="I71" s="36" t="s">
        <v>396</v>
      </c>
      <c r="J71" s="37" t="s">
        <v>397</v>
      </c>
      <c r="K71" s="38" t="s">
        <v>129</v>
      </c>
      <c r="L71" s="39" t="s">
        <v>398</v>
      </c>
      <c r="M71" s="40">
        <v>3</v>
      </c>
      <c r="N71" s="40" t="s">
        <v>399</v>
      </c>
      <c r="O71" s="34" t="s">
        <v>400</v>
      </c>
    </row>
    <row r="72" spans="1:15" ht="86.25" customHeight="1" x14ac:dyDescent="0.4">
      <c r="A72" s="33">
        <v>58</v>
      </c>
      <c r="B72" s="33" t="s">
        <v>356</v>
      </c>
      <c r="C72" s="36" t="s">
        <v>401</v>
      </c>
      <c r="D72" s="35" t="s">
        <v>393</v>
      </c>
      <c r="E72" s="265" t="s">
        <v>402</v>
      </c>
      <c r="F72" s="265"/>
      <c r="G72" s="265"/>
      <c r="H72" s="36" t="s">
        <v>403</v>
      </c>
      <c r="I72" s="36" t="s">
        <v>404</v>
      </c>
      <c r="J72" s="37" t="s">
        <v>397</v>
      </c>
      <c r="K72" s="38" t="s">
        <v>129</v>
      </c>
      <c r="L72" s="39" t="s">
        <v>398</v>
      </c>
      <c r="M72" s="40">
        <v>3</v>
      </c>
      <c r="N72" s="40" t="s">
        <v>405</v>
      </c>
      <c r="O72" s="34" t="s">
        <v>406</v>
      </c>
    </row>
    <row r="73" spans="1:15" ht="42" customHeight="1" x14ac:dyDescent="0.4">
      <c r="A73" s="33">
        <v>59</v>
      </c>
      <c r="B73" s="33" t="s">
        <v>356</v>
      </c>
      <c r="C73" s="34" t="s">
        <v>407</v>
      </c>
      <c r="D73" s="35" t="s">
        <v>131</v>
      </c>
      <c r="E73" s="270" t="s">
        <v>408</v>
      </c>
      <c r="F73" s="276"/>
      <c r="G73" s="277"/>
      <c r="H73" s="36" t="s">
        <v>409</v>
      </c>
      <c r="I73" s="36" t="s">
        <v>410</v>
      </c>
      <c r="J73" s="46" t="s">
        <v>646</v>
      </c>
      <c r="K73" s="38" t="s">
        <v>141</v>
      </c>
      <c r="L73" s="39">
        <v>45930</v>
      </c>
      <c r="M73" s="40">
        <v>3</v>
      </c>
      <c r="N73" s="33">
        <v>1</v>
      </c>
      <c r="O73" s="34" t="s">
        <v>411</v>
      </c>
    </row>
    <row r="74" spans="1:15" ht="42" customHeight="1" x14ac:dyDescent="0.4">
      <c r="A74" s="33">
        <v>60</v>
      </c>
      <c r="B74" s="33" t="s">
        <v>356</v>
      </c>
      <c r="C74" s="34" t="s">
        <v>412</v>
      </c>
      <c r="D74" s="35" t="s">
        <v>131</v>
      </c>
      <c r="E74" s="265" t="s">
        <v>413</v>
      </c>
      <c r="F74" s="265"/>
      <c r="G74" s="265"/>
      <c r="H74" s="36" t="s">
        <v>409</v>
      </c>
      <c r="I74" s="36" t="s">
        <v>410</v>
      </c>
      <c r="J74" s="46" t="s">
        <v>646</v>
      </c>
      <c r="K74" s="38" t="s">
        <v>141</v>
      </c>
      <c r="L74" s="39">
        <v>45930</v>
      </c>
      <c r="M74" s="40">
        <v>3</v>
      </c>
      <c r="N74" s="33">
        <v>1</v>
      </c>
      <c r="O74" s="34" t="s">
        <v>411</v>
      </c>
    </row>
    <row r="75" spans="1:15" ht="42" customHeight="1" x14ac:dyDescent="0.4">
      <c r="A75" s="33">
        <v>61</v>
      </c>
      <c r="B75" s="33" t="s">
        <v>356</v>
      </c>
      <c r="C75" s="34" t="s">
        <v>407</v>
      </c>
      <c r="D75" s="35" t="s">
        <v>131</v>
      </c>
      <c r="E75" s="265" t="s">
        <v>414</v>
      </c>
      <c r="F75" s="265"/>
      <c r="G75" s="265"/>
      <c r="H75" s="36" t="s">
        <v>415</v>
      </c>
      <c r="I75" s="36" t="s">
        <v>416</v>
      </c>
      <c r="J75" s="46" t="s">
        <v>646</v>
      </c>
      <c r="K75" s="38" t="s">
        <v>141</v>
      </c>
      <c r="L75" s="39">
        <v>45900</v>
      </c>
      <c r="M75" s="40">
        <v>3</v>
      </c>
      <c r="N75" s="33">
        <v>1</v>
      </c>
      <c r="O75" s="34" t="s">
        <v>411</v>
      </c>
    </row>
    <row r="76" spans="1:15" ht="50.25" customHeight="1" x14ac:dyDescent="0.4">
      <c r="A76" s="33">
        <v>62</v>
      </c>
      <c r="B76" s="33" t="s">
        <v>356</v>
      </c>
      <c r="C76" s="34" t="s">
        <v>412</v>
      </c>
      <c r="D76" s="35" t="s">
        <v>131</v>
      </c>
      <c r="E76" s="265" t="s">
        <v>417</v>
      </c>
      <c r="F76" s="265"/>
      <c r="G76" s="265"/>
      <c r="H76" s="48" t="s">
        <v>418</v>
      </c>
      <c r="I76" s="36" t="s">
        <v>419</v>
      </c>
      <c r="J76" s="46" t="s">
        <v>646</v>
      </c>
      <c r="K76" s="38" t="s">
        <v>141</v>
      </c>
      <c r="L76" s="39">
        <v>45930</v>
      </c>
      <c r="M76" s="40">
        <v>10</v>
      </c>
      <c r="N76" s="33">
        <v>2</v>
      </c>
      <c r="O76" s="34" t="s">
        <v>420</v>
      </c>
    </row>
    <row r="77" spans="1:15" ht="50.25" customHeight="1" x14ac:dyDescent="0.4">
      <c r="A77" s="33">
        <v>63</v>
      </c>
      <c r="B77" s="33" t="s">
        <v>356</v>
      </c>
      <c r="C77" s="34" t="s">
        <v>412</v>
      </c>
      <c r="D77" s="35" t="s">
        <v>131</v>
      </c>
      <c r="E77" s="265" t="s">
        <v>421</v>
      </c>
      <c r="F77" s="265"/>
      <c r="G77" s="265"/>
      <c r="H77" s="48" t="s">
        <v>418</v>
      </c>
      <c r="I77" s="36" t="s">
        <v>419</v>
      </c>
      <c r="J77" s="46" t="s">
        <v>646</v>
      </c>
      <c r="K77" s="38" t="s">
        <v>141</v>
      </c>
      <c r="L77" s="39">
        <v>45930</v>
      </c>
      <c r="M77" s="40">
        <v>10</v>
      </c>
      <c r="N77" s="33">
        <v>2</v>
      </c>
      <c r="O77" s="34" t="s">
        <v>422</v>
      </c>
    </row>
    <row r="78" spans="1:15" ht="50.25" customHeight="1" x14ac:dyDescent="0.4">
      <c r="A78" s="33">
        <v>64</v>
      </c>
      <c r="B78" s="33" t="s">
        <v>356</v>
      </c>
      <c r="C78" s="34" t="s">
        <v>412</v>
      </c>
      <c r="D78" s="35" t="s">
        <v>131</v>
      </c>
      <c r="E78" s="265" t="s">
        <v>423</v>
      </c>
      <c r="F78" s="265"/>
      <c r="G78" s="265"/>
      <c r="H78" s="48" t="s">
        <v>418</v>
      </c>
      <c r="I78" s="36" t="s">
        <v>419</v>
      </c>
      <c r="J78" s="46" t="s">
        <v>646</v>
      </c>
      <c r="K78" s="38" t="s">
        <v>141</v>
      </c>
      <c r="L78" s="39">
        <v>45930</v>
      </c>
      <c r="M78" s="40">
        <v>3</v>
      </c>
      <c r="N78" s="33">
        <v>5</v>
      </c>
      <c r="O78" s="34" t="s">
        <v>411</v>
      </c>
    </row>
    <row r="79" spans="1:15" ht="50.25" customHeight="1" x14ac:dyDescent="0.4">
      <c r="A79" s="33">
        <v>65</v>
      </c>
      <c r="B79" s="33" t="s">
        <v>356</v>
      </c>
      <c r="C79" s="34" t="s">
        <v>412</v>
      </c>
      <c r="D79" s="35" t="s">
        <v>131</v>
      </c>
      <c r="E79" s="265" t="s">
        <v>424</v>
      </c>
      <c r="F79" s="265"/>
      <c r="G79" s="265"/>
      <c r="H79" s="48" t="s">
        <v>418</v>
      </c>
      <c r="I79" s="36" t="s">
        <v>419</v>
      </c>
      <c r="J79" s="46" t="s">
        <v>646</v>
      </c>
      <c r="K79" s="38" t="s">
        <v>141</v>
      </c>
      <c r="L79" s="39">
        <v>45930</v>
      </c>
      <c r="M79" s="40">
        <v>3</v>
      </c>
      <c r="N79" s="33">
        <v>5</v>
      </c>
      <c r="O79" s="34" t="s">
        <v>411</v>
      </c>
    </row>
    <row r="80" spans="1:15" ht="50.25" customHeight="1" x14ac:dyDescent="0.4">
      <c r="A80" s="33">
        <v>66</v>
      </c>
      <c r="B80" s="33" t="s">
        <v>356</v>
      </c>
      <c r="C80" s="34" t="s">
        <v>412</v>
      </c>
      <c r="D80" s="35" t="s">
        <v>131</v>
      </c>
      <c r="E80" s="265" t="s">
        <v>425</v>
      </c>
      <c r="F80" s="265"/>
      <c r="G80" s="265"/>
      <c r="H80" s="48" t="s">
        <v>418</v>
      </c>
      <c r="I80" s="36" t="s">
        <v>419</v>
      </c>
      <c r="J80" s="46" t="s">
        <v>646</v>
      </c>
      <c r="K80" s="38" t="s">
        <v>141</v>
      </c>
      <c r="L80" s="39">
        <v>45930</v>
      </c>
      <c r="M80" s="40">
        <v>3</v>
      </c>
      <c r="N80" s="33">
        <v>5</v>
      </c>
      <c r="O80" s="34" t="s">
        <v>411</v>
      </c>
    </row>
    <row r="81" spans="1:15" ht="50.25" customHeight="1" x14ac:dyDescent="0.4">
      <c r="A81" s="33">
        <v>67</v>
      </c>
      <c r="B81" s="33" t="s">
        <v>356</v>
      </c>
      <c r="C81" s="34" t="s">
        <v>407</v>
      </c>
      <c r="D81" s="35" t="s">
        <v>131</v>
      </c>
      <c r="E81" s="270" t="s">
        <v>426</v>
      </c>
      <c r="F81" s="271"/>
      <c r="G81" s="272"/>
      <c r="H81" s="48" t="s">
        <v>418</v>
      </c>
      <c r="I81" s="36" t="s">
        <v>419</v>
      </c>
      <c r="J81" s="46" t="s">
        <v>646</v>
      </c>
      <c r="K81" s="38" t="s">
        <v>141</v>
      </c>
      <c r="L81" s="39">
        <v>45930</v>
      </c>
      <c r="M81" s="40">
        <v>3</v>
      </c>
      <c r="N81" s="33">
        <v>5</v>
      </c>
      <c r="O81" s="34" t="s">
        <v>411</v>
      </c>
    </row>
    <row r="82" spans="1:15" ht="50.25" customHeight="1" x14ac:dyDescent="0.4">
      <c r="A82" s="33">
        <v>68</v>
      </c>
      <c r="B82" s="33" t="s">
        <v>356</v>
      </c>
      <c r="C82" s="34" t="s">
        <v>412</v>
      </c>
      <c r="D82" s="35" t="s">
        <v>131</v>
      </c>
      <c r="E82" s="265" t="s">
        <v>427</v>
      </c>
      <c r="F82" s="265"/>
      <c r="G82" s="265"/>
      <c r="H82" s="48" t="s">
        <v>418</v>
      </c>
      <c r="I82" s="36" t="s">
        <v>419</v>
      </c>
      <c r="J82" s="46" t="s">
        <v>646</v>
      </c>
      <c r="K82" s="38" t="s">
        <v>141</v>
      </c>
      <c r="L82" s="39">
        <v>45930</v>
      </c>
      <c r="M82" s="40">
        <v>3</v>
      </c>
      <c r="N82" s="33">
        <v>5</v>
      </c>
      <c r="O82" s="34" t="s">
        <v>411</v>
      </c>
    </row>
    <row r="83" spans="1:15" ht="50.25" customHeight="1" x14ac:dyDescent="0.4">
      <c r="A83" s="33">
        <v>69</v>
      </c>
      <c r="B83" s="33" t="s">
        <v>356</v>
      </c>
      <c r="C83" s="34" t="s">
        <v>407</v>
      </c>
      <c r="D83" s="35" t="s">
        <v>131</v>
      </c>
      <c r="E83" s="265" t="s">
        <v>428</v>
      </c>
      <c r="F83" s="265"/>
      <c r="G83" s="265"/>
      <c r="H83" s="36" t="s">
        <v>429</v>
      </c>
      <c r="I83" s="36" t="s">
        <v>416</v>
      </c>
      <c r="J83" s="46" t="s">
        <v>646</v>
      </c>
      <c r="K83" s="38" t="s">
        <v>141</v>
      </c>
      <c r="L83" s="39">
        <v>45869</v>
      </c>
      <c r="M83" s="40">
        <v>3</v>
      </c>
      <c r="N83" s="33">
        <v>1</v>
      </c>
      <c r="O83" s="34" t="s">
        <v>411</v>
      </c>
    </row>
    <row r="84" spans="1:15" ht="50.25" customHeight="1" x14ac:dyDescent="0.4">
      <c r="A84" s="33">
        <v>70</v>
      </c>
      <c r="B84" s="33" t="s">
        <v>356</v>
      </c>
      <c r="C84" s="34" t="s">
        <v>407</v>
      </c>
      <c r="D84" s="35" t="s">
        <v>131</v>
      </c>
      <c r="E84" s="265" t="s">
        <v>430</v>
      </c>
      <c r="F84" s="265"/>
      <c r="G84" s="265"/>
      <c r="H84" s="36" t="s">
        <v>431</v>
      </c>
      <c r="I84" s="36" t="s">
        <v>345</v>
      </c>
      <c r="J84" s="37" t="s">
        <v>432</v>
      </c>
      <c r="K84" s="38" t="s">
        <v>141</v>
      </c>
      <c r="L84" s="39" t="s">
        <v>433</v>
      </c>
      <c r="M84" s="40">
        <v>3</v>
      </c>
      <c r="N84" s="33">
        <v>2</v>
      </c>
      <c r="O84" s="34" t="s">
        <v>411</v>
      </c>
    </row>
    <row r="85" spans="1:15" ht="50.25" customHeight="1" x14ac:dyDescent="0.4">
      <c r="A85" s="33">
        <v>71</v>
      </c>
      <c r="B85" s="33" t="s">
        <v>356</v>
      </c>
      <c r="C85" s="34" t="s">
        <v>407</v>
      </c>
      <c r="D85" s="35" t="s">
        <v>131</v>
      </c>
      <c r="E85" s="265" t="s">
        <v>434</v>
      </c>
      <c r="F85" s="265"/>
      <c r="G85" s="265"/>
      <c r="H85" s="36" t="s">
        <v>435</v>
      </c>
      <c r="I85" s="36" t="s">
        <v>436</v>
      </c>
      <c r="J85" s="37">
        <v>45901</v>
      </c>
      <c r="K85" s="38" t="s">
        <v>141</v>
      </c>
      <c r="L85" s="39">
        <v>45930</v>
      </c>
      <c r="M85" s="40">
        <v>3</v>
      </c>
      <c r="N85" s="33">
        <v>1</v>
      </c>
      <c r="O85" s="34" t="s">
        <v>437</v>
      </c>
    </row>
    <row r="86" spans="1:15" ht="50.25" customHeight="1" x14ac:dyDescent="0.4">
      <c r="A86" s="33">
        <v>72</v>
      </c>
      <c r="B86" s="33" t="s">
        <v>356</v>
      </c>
      <c r="C86" s="34" t="s">
        <v>438</v>
      </c>
      <c r="D86" s="35" t="s">
        <v>131</v>
      </c>
      <c r="E86" s="265" t="s">
        <v>439</v>
      </c>
      <c r="F86" s="265"/>
      <c r="G86" s="265"/>
      <c r="H86" s="36" t="s">
        <v>440</v>
      </c>
      <c r="I86" s="36" t="s">
        <v>404</v>
      </c>
      <c r="J86" s="37">
        <v>45839</v>
      </c>
      <c r="K86" s="38" t="s">
        <v>141</v>
      </c>
      <c r="L86" s="39">
        <v>45930</v>
      </c>
      <c r="M86" s="40">
        <v>10</v>
      </c>
      <c r="N86" s="33">
        <v>2</v>
      </c>
      <c r="O86" s="34" t="s">
        <v>441</v>
      </c>
    </row>
    <row r="87" spans="1:15" ht="50.25" customHeight="1" x14ac:dyDescent="0.4">
      <c r="A87" s="33">
        <v>73</v>
      </c>
      <c r="B87" s="33" t="s">
        <v>442</v>
      </c>
      <c r="C87" s="49" t="s">
        <v>443</v>
      </c>
      <c r="D87" s="50" t="s">
        <v>444</v>
      </c>
      <c r="E87" s="278" t="s">
        <v>445</v>
      </c>
      <c r="F87" s="278"/>
      <c r="G87" s="278"/>
      <c r="H87" s="41" t="s">
        <v>446</v>
      </c>
      <c r="I87" s="36" t="s">
        <v>361</v>
      </c>
      <c r="J87" s="51" t="s">
        <v>447</v>
      </c>
      <c r="K87" s="90" t="s">
        <v>141</v>
      </c>
      <c r="L87" s="52" t="s">
        <v>448</v>
      </c>
      <c r="M87" s="53" t="s">
        <v>294</v>
      </c>
      <c r="N87" s="53">
        <v>4</v>
      </c>
      <c r="O87" s="41" t="s">
        <v>449</v>
      </c>
    </row>
    <row r="88" spans="1:15" ht="42" customHeight="1" x14ac:dyDescent="0.4">
      <c r="A88" s="33">
        <v>74</v>
      </c>
      <c r="B88" s="33" t="s">
        <v>442</v>
      </c>
      <c r="C88" s="49" t="s">
        <v>450</v>
      </c>
      <c r="D88" s="50" t="s">
        <v>451</v>
      </c>
      <c r="E88" s="278" t="s">
        <v>452</v>
      </c>
      <c r="F88" s="278"/>
      <c r="G88" s="278"/>
      <c r="H88" s="41" t="s">
        <v>453</v>
      </c>
      <c r="I88" s="36" t="s">
        <v>361</v>
      </c>
      <c r="J88" s="46" t="s">
        <v>646</v>
      </c>
      <c r="K88" s="90" t="s">
        <v>141</v>
      </c>
      <c r="L88" s="52" t="s">
        <v>454</v>
      </c>
      <c r="M88" s="53" t="s">
        <v>455</v>
      </c>
      <c r="N88" s="53">
        <v>2</v>
      </c>
      <c r="O88" s="41" t="s">
        <v>456</v>
      </c>
    </row>
    <row r="89" spans="1:15" ht="51.75" customHeight="1" x14ac:dyDescent="0.4">
      <c r="A89" s="33">
        <v>75</v>
      </c>
      <c r="B89" s="33" t="s">
        <v>442</v>
      </c>
      <c r="C89" s="49" t="s">
        <v>457</v>
      </c>
      <c r="D89" s="50" t="s">
        <v>451</v>
      </c>
      <c r="E89" s="278" t="s">
        <v>458</v>
      </c>
      <c r="F89" s="278"/>
      <c r="G89" s="278"/>
      <c r="H89" s="41" t="s">
        <v>459</v>
      </c>
      <c r="I89" s="36" t="s">
        <v>460</v>
      </c>
      <c r="J89" s="46" t="s">
        <v>646</v>
      </c>
      <c r="K89" s="90" t="s">
        <v>141</v>
      </c>
      <c r="L89" s="52" t="s">
        <v>461</v>
      </c>
      <c r="M89" s="53" t="s">
        <v>462</v>
      </c>
      <c r="N89" s="53">
        <v>2</v>
      </c>
      <c r="O89" s="41" t="s">
        <v>463</v>
      </c>
    </row>
    <row r="90" spans="1:15" ht="42" customHeight="1" x14ac:dyDescent="0.4">
      <c r="A90" s="33">
        <v>76</v>
      </c>
      <c r="B90" s="33" t="s">
        <v>442</v>
      </c>
      <c r="C90" s="49" t="s">
        <v>464</v>
      </c>
      <c r="D90" s="54" t="s">
        <v>465</v>
      </c>
      <c r="E90" s="278" t="s">
        <v>466</v>
      </c>
      <c r="F90" s="278"/>
      <c r="G90" s="278"/>
      <c r="H90" s="41" t="s">
        <v>467</v>
      </c>
      <c r="I90" s="36" t="s">
        <v>468</v>
      </c>
      <c r="J90" s="46" t="s">
        <v>646</v>
      </c>
      <c r="K90" s="91" t="s">
        <v>141</v>
      </c>
      <c r="L90" s="55" t="s">
        <v>325</v>
      </c>
      <c r="M90" s="53" t="s">
        <v>469</v>
      </c>
      <c r="N90" s="54">
        <v>3</v>
      </c>
      <c r="O90" s="49" t="s">
        <v>470</v>
      </c>
    </row>
    <row r="91" spans="1:15" ht="48.75" customHeight="1" x14ac:dyDescent="0.4">
      <c r="A91" s="33">
        <v>77</v>
      </c>
      <c r="B91" s="33" t="s">
        <v>442</v>
      </c>
      <c r="C91" s="49" t="s">
        <v>471</v>
      </c>
      <c r="D91" s="50" t="s">
        <v>451</v>
      </c>
      <c r="E91" s="278" t="s">
        <v>472</v>
      </c>
      <c r="F91" s="278"/>
      <c r="G91" s="278"/>
      <c r="H91" s="41" t="s">
        <v>473</v>
      </c>
      <c r="I91" s="36" t="s">
        <v>468</v>
      </c>
      <c r="J91" s="51" t="s">
        <v>646</v>
      </c>
      <c r="K91" s="90" t="s">
        <v>141</v>
      </c>
      <c r="L91" s="52" t="s">
        <v>142</v>
      </c>
      <c r="M91" s="53" t="s">
        <v>474</v>
      </c>
      <c r="N91" s="53">
        <v>2</v>
      </c>
      <c r="O91" s="41" t="s">
        <v>648</v>
      </c>
    </row>
    <row r="92" spans="1:15" ht="42" customHeight="1" x14ac:dyDescent="0.4">
      <c r="A92" s="33">
        <v>78</v>
      </c>
      <c r="B92" s="33" t="s">
        <v>442</v>
      </c>
      <c r="C92" s="49" t="s">
        <v>450</v>
      </c>
      <c r="D92" s="54" t="s">
        <v>451</v>
      </c>
      <c r="E92" s="278" t="s">
        <v>475</v>
      </c>
      <c r="F92" s="278"/>
      <c r="G92" s="278"/>
      <c r="H92" s="41" t="s">
        <v>476</v>
      </c>
      <c r="I92" s="36" t="s">
        <v>468</v>
      </c>
      <c r="J92" s="51" t="s">
        <v>646</v>
      </c>
      <c r="K92" s="91" t="s">
        <v>141</v>
      </c>
      <c r="L92" s="57" t="s">
        <v>142</v>
      </c>
      <c r="M92" s="53" t="s">
        <v>202</v>
      </c>
      <c r="N92" s="54">
        <v>2</v>
      </c>
      <c r="O92" s="49" t="s">
        <v>477</v>
      </c>
    </row>
    <row r="93" spans="1:15" ht="42" customHeight="1" x14ac:dyDescent="0.4">
      <c r="A93" s="33">
        <v>79</v>
      </c>
      <c r="B93" s="33" t="s">
        <v>442</v>
      </c>
      <c r="C93" s="49" t="s">
        <v>478</v>
      </c>
      <c r="D93" s="54" t="s">
        <v>451</v>
      </c>
      <c r="E93" s="278" t="s">
        <v>479</v>
      </c>
      <c r="F93" s="278"/>
      <c r="G93" s="278"/>
      <c r="H93" s="41" t="s">
        <v>480</v>
      </c>
      <c r="I93" s="41" t="s">
        <v>481</v>
      </c>
      <c r="J93" s="51" t="s">
        <v>646</v>
      </c>
      <c r="K93" s="91" t="s">
        <v>141</v>
      </c>
      <c r="L93" s="55" t="s">
        <v>325</v>
      </c>
      <c r="M93" s="53" t="s">
        <v>482</v>
      </c>
      <c r="N93" s="54">
        <v>1</v>
      </c>
      <c r="O93" s="49" t="s">
        <v>483</v>
      </c>
    </row>
    <row r="94" spans="1:15" ht="42" customHeight="1" x14ac:dyDescent="0.4">
      <c r="A94" s="33">
        <v>80</v>
      </c>
      <c r="B94" s="33" t="s">
        <v>442</v>
      </c>
      <c r="C94" s="49" t="s">
        <v>457</v>
      </c>
      <c r="D94" s="50" t="s">
        <v>484</v>
      </c>
      <c r="E94" s="278" t="s">
        <v>479</v>
      </c>
      <c r="F94" s="278"/>
      <c r="G94" s="278"/>
      <c r="H94" s="41" t="s">
        <v>480</v>
      </c>
      <c r="I94" s="41" t="s">
        <v>481</v>
      </c>
      <c r="J94" s="51" t="s">
        <v>646</v>
      </c>
      <c r="K94" s="90" t="s">
        <v>129</v>
      </c>
      <c r="L94" s="52" t="s">
        <v>461</v>
      </c>
      <c r="M94" s="53" t="s">
        <v>485</v>
      </c>
      <c r="N94" s="53">
        <v>1</v>
      </c>
      <c r="O94" s="41" t="s">
        <v>486</v>
      </c>
    </row>
    <row r="95" spans="1:15" ht="42" customHeight="1" x14ac:dyDescent="0.4">
      <c r="A95" s="33">
        <v>81</v>
      </c>
      <c r="B95" s="33" t="s">
        <v>442</v>
      </c>
      <c r="C95" s="49" t="s">
        <v>464</v>
      </c>
      <c r="D95" s="54" t="s">
        <v>465</v>
      </c>
      <c r="E95" s="278" t="s">
        <v>487</v>
      </c>
      <c r="F95" s="278"/>
      <c r="G95" s="278"/>
      <c r="H95" s="41" t="s">
        <v>488</v>
      </c>
      <c r="I95" s="36" t="s">
        <v>164</v>
      </c>
      <c r="J95" s="55" t="s">
        <v>489</v>
      </c>
      <c r="K95" s="91"/>
      <c r="L95" s="55" t="s">
        <v>489</v>
      </c>
      <c r="M95" s="53" t="s">
        <v>469</v>
      </c>
      <c r="N95" s="54">
        <v>1</v>
      </c>
      <c r="O95" s="49" t="s">
        <v>490</v>
      </c>
    </row>
    <row r="96" spans="1:15" ht="42" customHeight="1" x14ac:dyDescent="0.4">
      <c r="A96" s="33">
        <v>82</v>
      </c>
      <c r="B96" s="33" t="s">
        <v>442</v>
      </c>
      <c r="C96" s="49" t="s">
        <v>471</v>
      </c>
      <c r="D96" s="54" t="s">
        <v>451</v>
      </c>
      <c r="E96" s="278" t="s">
        <v>491</v>
      </c>
      <c r="F96" s="278"/>
      <c r="G96" s="278"/>
      <c r="H96" s="41" t="s">
        <v>492</v>
      </c>
      <c r="I96" s="36" t="s">
        <v>164</v>
      </c>
      <c r="J96" s="51" t="s">
        <v>646</v>
      </c>
      <c r="K96" s="91" t="s">
        <v>141</v>
      </c>
      <c r="L96" s="55" t="s">
        <v>325</v>
      </c>
      <c r="M96" s="53" t="s">
        <v>474</v>
      </c>
      <c r="N96" s="54">
        <v>2</v>
      </c>
      <c r="O96" s="49" t="s">
        <v>493</v>
      </c>
    </row>
    <row r="97" spans="1:15" ht="45" customHeight="1" x14ac:dyDescent="0.4">
      <c r="A97" s="33">
        <v>83</v>
      </c>
      <c r="B97" s="33" t="s">
        <v>442</v>
      </c>
      <c r="C97" s="49" t="s">
        <v>450</v>
      </c>
      <c r="D97" s="54" t="s">
        <v>451</v>
      </c>
      <c r="E97" s="278" t="s">
        <v>494</v>
      </c>
      <c r="F97" s="278"/>
      <c r="G97" s="278"/>
      <c r="H97" s="41" t="s">
        <v>495</v>
      </c>
      <c r="I97" s="36" t="s">
        <v>164</v>
      </c>
      <c r="J97" s="56" t="s">
        <v>496</v>
      </c>
      <c r="K97" s="91" t="s">
        <v>141</v>
      </c>
      <c r="L97" s="57" t="s">
        <v>325</v>
      </c>
      <c r="M97" s="53">
        <v>3</v>
      </c>
      <c r="N97" s="54">
        <v>4</v>
      </c>
      <c r="O97" s="49" t="s">
        <v>497</v>
      </c>
    </row>
    <row r="98" spans="1:15" ht="50.25" customHeight="1" x14ac:dyDescent="0.4">
      <c r="A98" s="33">
        <v>84</v>
      </c>
      <c r="B98" s="33" t="s">
        <v>442</v>
      </c>
      <c r="C98" s="49" t="s">
        <v>457</v>
      </c>
      <c r="D98" s="54" t="s">
        <v>451</v>
      </c>
      <c r="E98" s="278" t="s">
        <v>498</v>
      </c>
      <c r="F98" s="278"/>
      <c r="G98" s="278"/>
      <c r="H98" s="41" t="s">
        <v>499</v>
      </c>
      <c r="I98" s="41" t="s">
        <v>500</v>
      </c>
      <c r="J98" s="56" t="s">
        <v>496</v>
      </c>
      <c r="K98" s="91" t="s">
        <v>141</v>
      </c>
      <c r="L98" s="57" t="s">
        <v>325</v>
      </c>
      <c r="M98" s="53">
        <v>3</v>
      </c>
      <c r="N98" s="54">
        <v>1</v>
      </c>
      <c r="O98" s="49" t="s">
        <v>463</v>
      </c>
    </row>
    <row r="99" spans="1:15" ht="50.25" customHeight="1" x14ac:dyDescent="0.4">
      <c r="A99" s="33">
        <v>85</v>
      </c>
      <c r="B99" s="33" t="s">
        <v>442</v>
      </c>
      <c r="C99" s="49" t="s">
        <v>457</v>
      </c>
      <c r="D99" s="54" t="s">
        <v>451</v>
      </c>
      <c r="E99" s="278" t="s">
        <v>458</v>
      </c>
      <c r="F99" s="278"/>
      <c r="G99" s="278"/>
      <c r="H99" s="41" t="s">
        <v>501</v>
      </c>
      <c r="I99" s="41" t="s">
        <v>502</v>
      </c>
      <c r="J99" s="55" t="s">
        <v>496</v>
      </c>
      <c r="K99" s="91" t="s">
        <v>141</v>
      </c>
      <c r="L99" s="55" t="s">
        <v>503</v>
      </c>
      <c r="M99" s="53" t="s">
        <v>469</v>
      </c>
      <c r="N99" s="54">
        <v>1</v>
      </c>
      <c r="O99" s="49" t="s">
        <v>463</v>
      </c>
    </row>
    <row r="100" spans="1:15" ht="50.25" customHeight="1" x14ac:dyDescent="0.4">
      <c r="A100" s="33">
        <v>86</v>
      </c>
      <c r="B100" s="33" t="s">
        <v>442</v>
      </c>
      <c r="C100" s="49" t="s">
        <v>457</v>
      </c>
      <c r="D100" s="50" t="s">
        <v>451</v>
      </c>
      <c r="E100" s="278" t="s">
        <v>504</v>
      </c>
      <c r="F100" s="278"/>
      <c r="G100" s="278"/>
      <c r="H100" s="41" t="s">
        <v>505</v>
      </c>
      <c r="I100" s="36" t="s">
        <v>164</v>
      </c>
      <c r="J100" s="51" t="s">
        <v>646</v>
      </c>
      <c r="K100" s="90" t="s">
        <v>141</v>
      </c>
      <c r="L100" s="52" t="s">
        <v>461</v>
      </c>
      <c r="M100" s="53">
        <v>5</v>
      </c>
      <c r="N100" s="53">
        <v>2</v>
      </c>
      <c r="O100" s="41" t="s">
        <v>506</v>
      </c>
    </row>
    <row r="101" spans="1:15" ht="45" customHeight="1" x14ac:dyDescent="0.4">
      <c r="A101" s="33">
        <v>87</v>
      </c>
      <c r="B101" s="33" t="s">
        <v>442</v>
      </c>
      <c r="C101" s="49" t="s">
        <v>464</v>
      </c>
      <c r="D101" s="54" t="s">
        <v>465</v>
      </c>
      <c r="E101" s="278" t="s">
        <v>507</v>
      </c>
      <c r="F101" s="278"/>
      <c r="G101" s="278"/>
      <c r="H101" s="41" t="s">
        <v>508</v>
      </c>
      <c r="I101" s="36" t="s">
        <v>168</v>
      </c>
      <c r="J101" s="51" t="s">
        <v>646</v>
      </c>
      <c r="K101" s="91" t="s">
        <v>141</v>
      </c>
      <c r="L101" s="55" t="s">
        <v>325</v>
      </c>
      <c r="M101" s="53" t="s">
        <v>469</v>
      </c>
      <c r="N101" s="54">
        <v>3</v>
      </c>
      <c r="O101" s="49" t="s">
        <v>509</v>
      </c>
    </row>
    <row r="102" spans="1:15" ht="66.75" customHeight="1" x14ac:dyDescent="0.4">
      <c r="A102" s="33">
        <v>88</v>
      </c>
      <c r="B102" s="33" t="s">
        <v>442</v>
      </c>
      <c r="C102" s="49" t="s">
        <v>457</v>
      </c>
      <c r="D102" s="50" t="s">
        <v>451</v>
      </c>
      <c r="E102" s="278" t="s">
        <v>458</v>
      </c>
      <c r="F102" s="278"/>
      <c r="G102" s="278"/>
      <c r="H102" s="41" t="s">
        <v>510</v>
      </c>
      <c r="I102" s="36" t="s">
        <v>168</v>
      </c>
      <c r="J102" s="51" t="s">
        <v>646</v>
      </c>
      <c r="K102" s="90" t="s">
        <v>141</v>
      </c>
      <c r="L102" s="52" t="s">
        <v>649</v>
      </c>
      <c r="M102" s="53" t="s">
        <v>485</v>
      </c>
      <c r="N102" s="53">
        <v>2</v>
      </c>
      <c r="O102" s="41" t="s">
        <v>650</v>
      </c>
    </row>
    <row r="103" spans="1:15" ht="42.75" customHeight="1" x14ac:dyDescent="0.4">
      <c r="A103" s="33">
        <v>89</v>
      </c>
      <c r="B103" s="33" t="s">
        <v>442</v>
      </c>
      <c r="C103" s="49" t="s">
        <v>471</v>
      </c>
      <c r="D103" s="54" t="s">
        <v>451</v>
      </c>
      <c r="E103" s="278" t="s">
        <v>491</v>
      </c>
      <c r="F103" s="278"/>
      <c r="G103" s="278"/>
      <c r="H103" s="41" t="s">
        <v>511</v>
      </c>
      <c r="I103" s="36" t="s">
        <v>168</v>
      </c>
      <c r="J103" s="56" t="s">
        <v>496</v>
      </c>
      <c r="K103" s="91" t="s">
        <v>141</v>
      </c>
      <c r="L103" s="57" t="s">
        <v>325</v>
      </c>
      <c r="M103" s="53" t="s">
        <v>512</v>
      </c>
      <c r="N103" s="54">
        <v>1</v>
      </c>
      <c r="O103" s="49" t="s">
        <v>493</v>
      </c>
    </row>
    <row r="104" spans="1:15" ht="60.75" customHeight="1" x14ac:dyDescent="0.4">
      <c r="A104" s="33">
        <v>90</v>
      </c>
      <c r="B104" s="33" t="s">
        <v>442</v>
      </c>
      <c r="C104" s="49" t="s">
        <v>450</v>
      </c>
      <c r="D104" s="50" t="s">
        <v>451</v>
      </c>
      <c r="E104" s="278" t="s">
        <v>513</v>
      </c>
      <c r="F104" s="278"/>
      <c r="G104" s="278"/>
      <c r="H104" s="41" t="s">
        <v>514</v>
      </c>
      <c r="I104" s="41" t="s">
        <v>515</v>
      </c>
      <c r="J104" s="51" t="s">
        <v>646</v>
      </c>
      <c r="K104" s="90" t="s">
        <v>141</v>
      </c>
      <c r="L104" s="52" t="s">
        <v>325</v>
      </c>
      <c r="M104" s="53">
        <v>5</v>
      </c>
      <c r="N104" s="53">
        <v>2</v>
      </c>
      <c r="O104" s="41" t="s">
        <v>516</v>
      </c>
    </row>
    <row r="105" spans="1:15" ht="39.75" customHeight="1" x14ac:dyDescent="0.4">
      <c r="A105" s="33">
        <v>91</v>
      </c>
      <c r="B105" s="33" t="s">
        <v>442</v>
      </c>
      <c r="C105" s="49" t="s">
        <v>450</v>
      </c>
      <c r="D105" s="54" t="s">
        <v>451</v>
      </c>
      <c r="E105" s="278" t="s">
        <v>475</v>
      </c>
      <c r="F105" s="278"/>
      <c r="G105" s="278"/>
      <c r="H105" s="41" t="s">
        <v>517</v>
      </c>
      <c r="I105" s="41" t="s">
        <v>518</v>
      </c>
      <c r="J105" s="56" t="s">
        <v>496</v>
      </c>
      <c r="K105" s="91" t="s">
        <v>141</v>
      </c>
      <c r="L105" s="57" t="s">
        <v>325</v>
      </c>
      <c r="M105" s="53" t="s">
        <v>469</v>
      </c>
      <c r="N105" s="54">
        <v>2</v>
      </c>
      <c r="O105" s="49" t="s">
        <v>519</v>
      </c>
    </row>
    <row r="106" spans="1:15" ht="39.75" customHeight="1" x14ac:dyDescent="0.4">
      <c r="A106" s="33">
        <v>92</v>
      </c>
      <c r="B106" s="33" t="s">
        <v>442</v>
      </c>
      <c r="C106" s="49" t="s">
        <v>464</v>
      </c>
      <c r="D106" s="54" t="s">
        <v>465</v>
      </c>
      <c r="E106" s="278" t="s">
        <v>466</v>
      </c>
      <c r="F106" s="278"/>
      <c r="G106" s="278"/>
      <c r="H106" s="41" t="s">
        <v>520</v>
      </c>
      <c r="I106" s="36" t="s">
        <v>174</v>
      </c>
      <c r="J106" s="51" t="s">
        <v>646</v>
      </c>
      <c r="K106" s="91" t="s">
        <v>141</v>
      </c>
      <c r="L106" s="55" t="s">
        <v>325</v>
      </c>
      <c r="M106" s="53" t="s">
        <v>469</v>
      </c>
      <c r="N106" s="54">
        <v>2</v>
      </c>
      <c r="O106" s="49" t="s">
        <v>483</v>
      </c>
    </row>
    <row r="107" spans="1:15" ht="39.75" customHeight="1" x14ac:dyDescent="0.4">
      <c r="A107" s="33">
        <v>93</v>
      </c>
      <c r="B107" s="33" t="s">
        <v>442</v>
      </c>
      <c r="C107" s="49" t="s">
        <v>457</v>
      </c>
      <c r="D107" s="50" t="s">
        <v>451</v>
      </c>
      <c r="E107" s="278" t="s">
        <v>521</v>
      </c>
      <c r="F107" s="278"/>
      <c r="G107" s="278"/>
      <c r="H107" s="41" t="s">
        <v>522</v>
      </c>
      <c r="I107" s="36" t="s">
        <v>174</v>
      </c>
      <c r="J107" s="51" t="s">
        <v>523</v>
      </c>
      <c r="K107" s="90" t="s">
        <v>141</v>
      </c>
      <c r="L107" s="52" t="s">
        <v>524</v>
      </c>
      <c r="M107" s="53">
        <v>10</v>
      </c>
      <c r="N107" s="53">
        <v>1</v>
      </c>
      <c r="O107" s="41" t="s">
        <v>136</v>
      </c>
    </row>
    <row r="108" spans="1:15" ht="66" customHeight="1" x14ac:dyDescent="0.4">
      <c r="A108" s="33">
        <v>94</v>
      </c>
      <c r="B108" s="33" t="s">
        <v>442</v>
      </c>
      <c r="C108" s="49" t="s">
        <v>471</v>
      </c>
      <c r="D108" s="50" t="s">
        <v>451</v>
      </c>
      <c r="E108" s="278" t="s">
        <v>651</v>
      </c>
      <c r="F108" s="278"/>
      <c r="G108" s="278"/>
      <c r="H108" s="41" t="s">
        <v>525</v>
      </c>
      <c r="I108" s="36" t="s">
        <v>174</v>
      </c>
      <c r="J108" s="51" t="s">
        <v>646</v>
      </c>
      <c r="K108" s="90" t="s">
        <v>141</v>
      </c>
      <c r="L108" s="52" t="s">
        <v>461</v>
      </c>
      <c r="M108" s="53" t="s">
        <v>474</v>
      </c>
      <c r="N108" s="53">
        <v>1</v>
      </c>
      <c r="O108" s="41" t="s">
        <v>493</v>
      </c>
    </row>
    <row r="109" spans="1:15" ht="39.75" customHeight="1" x14ac:dyDescent="0.4">
      <c r="A109" s="33">
        <v>95</v>
      </c>
      <c r="B109" s="33" t="s">
        <v>442</v>
      </c>
      <c r="C109" s="49" t="s">
        <v>450</v>
      </c>
      <c r="D109" s="50" t="s">
        <v>451</v>
      </c>
      <c r="E109" s="278" t="s">
        <v>526</v>
      </c>
      <c r="F109" s="278"/>
      <c r="G109" s="278"/>
      <c r="H109" s="41" t="s">
        <v>527</v>
      </c>
      <c r="I109" s="41" t="s">
        <v>528</v>
      </c>
      <c r="J109" s="51" t="s">
        <v>646</v>
      </c>
      <c r="K109" s="90" t="s">
        <v>141</v>
      </c>
      <c r="L109" s="52" t="s">
        <v>461</v>
      </c>
      <c r="M109" s="53" t="s">
        <v>455</v>
      </c>
      <c r="N109" s="53">
        <v>1</v>
      </c>
      <c r="O109" s="41" t="s">
        <v>136</v>
      </c>
    </row>
    <row r="110" spans="1:15" ht="39.75" customHeight="1" x14ac:dyDescent="0.4">
      <c r="A110" s="33">
        <v>96</v>
      </c>
      <c r="B110" s="33" t="s">
        <v>442</v>
      </c>
      <c r="C110" s="49" t="s">
        <v>457</v>
      </c>
      <c r="D110" s="54" t="s">
        <v>451</v>
      </c>
      <c r="E110" s="278" t="s">
        <v>529</v>
      </c>
      <c r="F110" s="278"/>
      <c r="G110" s="278"/>
      <c r="H110" s="41" t="s">
        <v>530</v>
      </c>
      <c r="I110" s="41" t="s">
        <v>531</v>
      </c>
      <c r="J110" s="51" t="s">
        <v>646</v>
      </c>
      <c r="K110" s="91" t="s">
        <v>141</v>
      </c>
      <c r="L110" s="55" t="s">
        <v>325</v>
      </c>
      <c r="M110" s="53" t="s">
        <v>482</v>
      </c>
      <c r="N110" s="54">
        <v>1</v>
      </c>
      <c r="O110" s="49" t="s">
        <v>532</v>
      </c>
    </row>
    <row r="111" spans="1:15" ht="39.75" customHeight="1" x14ac:dyDescent="0.4">
      <c r="A111" s="33">
        <v>97</v>
      </c>
      <c r="B111" s="33" t="s">
        <v>442</v>
      </c>
      <c r="C111" s="49" t="s">
        <v>457</v>
      </c>
      <c r="D111" s="54" t="s">
        <v>451</v>
      </c>
      <c r="E111" s="278" t="s">
        <v>498</v>
      </c>
      <c r="F111" s="278"/>
      <c r="G111" s="278"/>
      <c r="H111" s="41" t="s">
        <v>533</v>
      </c>
      <c r="I111" s="41" t="s">
        <v>534</v>
      </c>
      <c r="J111" s="55" t="s">
        <v>496</v>
      </c>
      <c r="K111" s="91" t="s">
        <v>141</v>
      </c>
      <c r="L111" s="55" t="s">
        <v>503</v>
      </c>
      <c r="M111" s="53" t="s">
        <v>294</v>
      </c>
      <c r="N111" s="54">
        <v>1</v>
      </c>
      <c r="O111" s="49" t="s">
        <v>463</v>
      </c>
    </row>
    <row r="112" spans="1:15" ht="39.75" customHeight="1" x14ac:dyDescent="0.4">
      <c r="A112" s="33">
        <v>98</v>
      </c>
      <c r="B112" s="33" t="s">
        <v>442</v>
      </c>
      <c r="C112" s="49" t="s">
        <v>464</v>
      </c>
      <c r="D112" s="54" t="s">
        <v>465</v>
      </c>
      <c r="E112" s="278" t="s">
        <v>535</v>
      </c>
      <c r="F112" s="278"/>
      <c r="G112" s="278"/>
      <c r="H112" s="41" t="s">
        <v>652</v>
      </c>
      <c r="I112" s="36" t="s">
        <v>178</v>
      </c>
      <c r="J112" s="55" t="s">
        <v>496</v>
      </c>
      <c r="K112" s="91" t="s">
        <v>141</v>
      </c>
      <c r="L112" s="55" t="s">
        <v>325</v>
      </c>
      <c r="M112" s="53" t="s">
        <v>294</v>
      </c>
      <c r="N112" s="54">
        <v>2</v>
      </c>
      <c r="O112" s="49" t="s">
        <v>536</v>
      </c>
    </row>
    <row r="113" spans="1:15" ht="39.75" customHeight="1" x14ac:dyDescent="0.4">
      <c r="A113" s="33">
        <v>99</v>
      </c>
      <c r="B113" s="33" t="s">
        <v>442</v>
      </c>
      <c r="C113" s="49" t="s">
        <v>457</v>
      </c>
      <c r="D113" s="54" t="s">
        <v>451</v>
      </c>
      <c r="E113" s="278" t="s">
        <v>498</v>
      </c>
      <c r="F113" s="278"/>
      <c r="G113" s="278"/>
      <c r="H113" s="41" t="s">
        <v>537</v>
      </c>
      <c r="I113" s="36" t="s">
        <v>178</v>
      </c>
      <c r="J113" s="56" t="s">
        <v>496</v>
      </c>
      <c r="K113" s="91" t="s">
        <v>141</v>
      </c>
      <c r="L113" s="57" t="s">
        <v>325</v>
      </c>
      <c r="M113" s="53" t="s">
        <v>294</v>
      </c>
      <c r="N113" s="54">
        <v>1</v>
      </c>
      <c r="O113" s="49" t="s">
        <v>538</v>
      </c>
    </row>
    <row r="114" spans="1:15" ht="39.75" customHeight="1" x14ac:dyDescent="0.4">
      <c r="A114" s="33">
        <v>100</v>
      </c>
      <c r="B114" s="33" t="s">
        <v>442</v>
      </c>
      <c r="C114" s="49" t="s">
        <v>471</v>
      </c>
      <c r="D114" s="54" t="s">
        <v>451</v>
      </c>
      <c r="E114" s="278" t="s">
        <v>491</v>
      </c>
      <c r="F114" s="278"/>
      <c r="G114" s="278"/>
      <c r="H114" s="41" t="s">
        <v>539</v>
      </c>
      <c r="I114" s="36" t="s">
        <v>178</v>
      </c>
      <c r="J114" s="51" t="s">
        <v>646</v>
      </c>
      <c r="K114" s="91" t="s">
        <v>141</v>
      </c>
      <c r="L114" s="55" t="s">
        <v>325</v>
      </c>
      <c r="M114" s="53" t="s">
        <v>512</v>
      </c>
      <c r="N114" s="54">
        <v>2</v>
      </c>
      <c r="O114" s="49" t="s">
        <v>493</v>
      </c>
    </row>
    <row r="115" spans="1:15" ht="39.75" customHeight="1" x14ac:dyDescent="0.4">
      <c r="A115" s="33">
        <v>101</v>
      </c>
      <c r="B115" s="33" t="s">
        <v>442</v>
      </c>
      <c r="C115" s="49" t="s">
        <v>450</v>
      </c>
      <c r="D115" s="50" t="s">
        <v>451</v>
      </c>
      <c r="E115" s="278" t="s">
        <v>540</v>
      </c>
      <c r="F115" s="278"/>
      <c r="G115" s="278"/>
      <c r="H115" s="41" t="s">
        <v>541</v>
      </c>
      <c r="I115" s="36" t="s">
        <v>178</v>
      </c>
      <c r="J115" s="51" t="s">
        <v>646</v>
      </c>
      <c r="K115" s="90" t="s">
        <v>141</v>
      </c>
      <c r="L115" s="52" t="s">
        <v>461</v>
      </c>
      <c r="M115" s="53" t="s">
        <v>294</v>
      </c>
      <c r="N115" s="53">
        <v>1</v>
      </c>
      <c r="O115" s="41" t="s">
        <v>542</v>
      </c>
    </row>
    <row r="116" spans="1:15" ht="63.75" customHeight="1" x14ac:dyDescent="0.4">
      <c r="A116" s="33">
        <v>102</v>
      </c>
      <c r="B116" s="33" t="s">
        <v>442</v>
      </c>
      <c r="C116" s="49" t="s">
        <v>471</v>
      </c>
      <c r="D116" s="50" t="s">
        <v>451</v>
      </c>
      <c r="E116" s="278" t="s">
        <v>543</v>
      </c>
      <c r="F116" s="278"/>
      <c r="G116" s="278"/>
      <c r="H116" s="41" t="s">
        <v>544</v>
      </c>
      <c r="I116" s="34" t="s">
        <v>186</v>
      </c>
      <c r="J116" s="51" t="s">
        <v>646</v>
      </c>
      <c r="K116" s="90" t="s">
        <v>141</v>
      </c>
      <c r="L116" s="52" t="s">
        <v>461</v>
      </c>
      <c r="M116" s="53" t="s">
        <v>474</v>
      </c>
      <c r="N116" s="53">
        <v>1</v>
      </c>
      <c r="O116" s="41" t="s">
        <v>493</v>
      </c>
    </row>
    <row r="117" spans="1:15" ht="39.75" customHeight="1" x14ac:dyDescent="0.4">
      <c r="A117" s="33">
        <v>103</v>
      </c>
      <c r="B117" s="33" t="s">
        <v>442</v>
      </c>
      <c r="C117" s="49" t="s">
        <v>450</v>
      </c>
      <c r="D117" s="54" t="s">
        <v>451</v>
      </c>
      <c r="E117" s="278" t="s">
        <v>545</v>
      </c>
      <c r="F117" s="278"/>
      <c r="G117" s="278"/>
      <c r="H117" s="41" t="s">
        <v>546</v>
      </c>
      <c r="I117" s="34" t="s">
        <v>186</v>
      </c>
      <c r="J117" s="56" t="s">
        <v>496</v>
      </c>
      <c r="K117" s="91" t="s">
        <v>141</v>
      </c>
      <c r="L117" s="57" t="s">
        <v>325</v>
      </c>
      <c r="M117" s="53" t="s">
        <v>469</v>
      </c>
      <c r="N117" s="54">
        <v>1</v>
      </c>
      <c r="O117" s="41" t="s">
        <v>136</v>
      </c>
    </row>
    <row r="118" spans="1:15" ht="39.75" customHeight="1" x14ac:dyDescent="0.4">
      <c r="A118" s="33">
        <v>104</v>
      </c>
      <c r="B118" s="33" t="s">
        <v>442</v>
      </c>
      <c r="C118" s="49" t="s">
        <v>464</v>
      </c>
      <c r="D118" s="50" t="s">
        <v>465</v>
      </c>
      <c r="E118" s="278" t="s">
        <v>535</v>
      </c>
      <c r="F118" s="278"/>
      <c r="G118" s="278"/>
      <c r="H118" s="41" t="s">
        <v>547</v>
      </c>
      <c r="I118" s="41" t="s">
        <v>194</v>
      </c>
      <c r="J118" s="51" t="s">
        <v>646</v>
      </c>
      <c r="K118" s="90" t="s">
        <v>141</v>
      </c>
      <c r="L118" s="52" t="s">
        <v>461</v>
      </c>
      <c r="M118" s="53" t="s">
        <v>294</v>
      </c>
      <c r="N118" s="53">
        <v>2</v>
      </c>
      <c r="O118" s="41" t="s">
        <v>548</v>
      </c>
    </row>
    <row r="119" spans="1:15" ht="50.25" customHeight="1" x14ac:dyDescent="0.4">
      <c r="A119" s="33">
        <v>105</v>
      </c>
      <c r="B119" s="33" t="s">
        <v>442</v>
      </c>
      <c r="C119" s="49" t="s">
        <v>457</v>
      </c>
      <c r="D119" s="54" t="s">
        <v>451</v>
      </c>
      <c r="E119" s="278" t="s">
        <v>549</v>
      </c>
      <c r="F119" s="278"/>
      <c r="G119" s="278"/>
      <c r="H119" s="41" t="s">
        <v>550</v>
      </c>
      <c r="I119" s="41" t="s">
        <v>194</v>
      </c>
      <c r="J119" s="56" t="s">
        <v>496</v>
      </c>
      <c r="K119" s="91" t="s">
        <v>141</v>
      </c>
      <c r="L119" s="57" t="s">
        <v>325</v>
      </c>
      <c r="M119" s="53">
        <v>5</v>
      </c>
      <c r="N119" s="54">
        <v>1</v>
      </c>
      <c r="O119" s="49" t="s">
        <v>551</v>
      </c>
    </row>
    <row r="120" spans="1:15" ht="39.75" customHeight="1" x14ac:dyDescent="0.4">
      <c r="A120" s="33">
        <v>106</v>
      </c>
      <c r="B120" s="33" t="s">
        <v>442</v>
      </c>
      <c r="C120" s="49" t="s">
        <v>471</v>
      </c>
      <c r="D120" s="54" t="s">
        <v>451</v>
      </c>
      <c r="E120" s="278" t="s">
        <v>491</v>
      </c>
      <c r="F120" s="278"/>
      <c r="G120" s="278"/>
      <c r="H120" s="41" t="s">
        <v>552</v>
      </c>
      <c r="I120" s="41" t="s">
        <v>194</v>
      </c>
      <c r="J120" s="51" t="s">
        <v>646</v>
      </c>
      <c r="K120" s="91" t="s">
        <v>141</v>
      </c>
      <c r="L120" s="55" t="s">
        <v>325</v>
      </c>
      <c r="M120" s="53" t="s">
        <v>512</v>
      </c>
      <c r="N120" s="54">
        <v>1</v>
      </c>
      <c r="O120" s="49" t="s">
        <v>493</v>
      </c>
    </row>
    <row r="121" spans="1:15" ht="51" customHeight="1" x14ac:dyDescent="0.4">
      <c r="A121" s="33">
        <v>107</v>
      </c>
      <c r="B121" s="33" t="s">
        <v>442</v>
      </c>
      <c r="C121" s="49" t="s">
        <v>450</v>
      </c>
      <c r="D121" s="50" t="s">
        <v>451</v>
      </c>
      <c r="E121" s="278" t="s">
        <v>526</v>
      </c>
      <c r="F121" s="278"/>
      <c r="G121" s="278"/>
      <c r="H121" s="41" t="s">
        <v>553</v>
      </c>
      <c r="I121" s="41" t="s">
        <v>194</v>
      </c>
      <c r="J121" s="51" t="s">
        <v>454</v>
      </c>
      <c r="K121" s="90" t="s">
        <v>141</v>
      </c>
      <c r="L121" s="52" t="s">
        <v>325</v>
      </c>
      <c r="M121" s="53" t="s">
        <v>294</v>
      </c>
      <c r="N121" s="53">
        <v>2</v>
      </c>
      <c r="O121" s="41" t="s">
        <v>653</v>
      </c>
    </row>
    <row r="122" spans="1:15" ht="39.75" customHeight="1" x14ac:dyDescent="0.4">
      <c r="A122" s="33">
        <v>108</v>
      </c>
      <c r="B122" s="33" t="s">
        <v>442</v>
      </c>
      <c r="C122" s="49" t="s">
        <v>554</v>
      </c>
      <c r="D122" s="54" t="s">
        <v>451</v>
      </c>
      <c r="E122" s="278" t="s">
        <v>555</v>
      </c>
      <c r="F122" s="278"/>
      <c r="G122" s="278"/>
      <c r="H122" s="41" t="s">
        <v>556</v>
      </c>
      <c r="I122" s="41" t="s">
        <v>194</v>
      </c>
      <c r="J122" s="51" t="s">
        <v>646</v>
      </c>
      <c r="K122" s="91" t="s">
        <v>141</v>
      </c>
      <c r="L122" s="55" t="s">
        <v>325</v>
      </c>
      <c r="M122" s="53" t="s">
        <v>557</v>
      </c>
      <c r="N122" s="54">
        <v>1</v>
      </c>
      <c r="O122" s="41" t="s">
        <v>136</v>
      </c>
    </row>
    <row r="123" spans="1:15" ht="39.75" customHeight="1" x14ac:dyDescent="0.4">
      <c r="A123" s="33">
        <v>109</v>
      </c>
      <c r="B123" s="33" t="s">
        <v>442</v>
      </c>
      <c r="C123" s="49" t="s">
        <v>558</v>
      </c>
      <c r="D123" s="50" t="s">
        <v>451</v>
      </c>
      <c r="E123" s="278" t="s">
        <v>559</v>
      </c>
      <c r="F123" s="278"/>
      <c r="G123" s="278"/>
      <c r="H123" s="41" t="s">
        <v>560</v>
      </c>
      <c r="I123" s="41" t="s">
        <v>561</v>
      </c>
      <c r="J123" s="51" t="s">
        <v>646</v>
      </c>
      <c r="K123" s="90" t="s">
        <v>141</v>
      </c>
      <c r="L123" s="52" t="s">
        <v>461</v>
      </c>
      <c r="M123" s="53" t="s">
        <v>455</v>
      </c>
      <c r="N123" s="53">
        <v>4</v>
      </c>
      <c r="O123" s="41" t="s">
        <v>562</v>
      </c>
    </row>
    <row r="124" spans="1:15" ht="39.75" customHeight="1" x14ac:dyDescent="0.4">
      <c r="A124" s="33">
        <v>110</v>
      </c>
      <c r="B124" s="33" t="s">
        <v>442</v>
      </c>
      <c r="C124" s="49" t="s">
        <v>558</v>
      </c>
      <c r="D124" s="50" t="s">
        <v>451</v>
      </c>
      <c r="E124" s="278" t="s">
        <v>559</v>
      </c>
      <c r="F124" s="278"/>
      <c r="G124" s="278"/>
      <c r="H124" s="41" t="s">
        <v>563</v>
      </c>
      <c r="I124" s="41" t="s">
        <v>564</v>
      </c>
      <c r="J124" s="51" t="s">
        <v>646</v>
      </c>
      <c r="K124" s="90" t="s">
        <v>141</v>
      </c>
      <c r="L124" s="52" t="s">
        <v>454</v>
      </c>
      <c r="M124" s="53">
        <v>5</v>
      </c>
      <c r="N124" s="53">
        <v>2</v>
      </c>
      <c r="O124" s="41" t="s">
        <v>562</v>
      </c>
    </row>
    <row r="125" spans="1:15" ht="39.75" customHeight="1" x14ac:dyDescent="0.4">
      <c r="A125" s="33">
        <v>111</v>
      </c>
      <c r="B125" s="33" t="s">
        <v>442</v>
      </c>
      <c r="C125" s="49" t="s">
        <v>558</v>
      </c>
      <c r="D125" s="50" t="s">
        <v>451</v>
      </c>
      <c r="E125" s="278" t="s">
        <v>559</v>
      </c>
      <c r="F125" s="278"/>
      <c r="G125" s="278"/>
      <c r="H125" s="41" t="s">
        <v>565</v>
      </c>
      <c r="I125" s="41" t="s">
        <v>566</v>
      </c>
      <c r="J125" s="51" t="s">
        <v>454</v>
      </c>
      <c r="K125" s="90" t="s">
        <v>141</v>
      </c>
      <c r="L125" s="52" t="s">
        <v>325</v>
      </c>
      <c r="M125" s="53">
        <v>5</v>
      </c>
      <c r="N125" s="53" t="s">
        <v>567</v>
      </c>
      <c r="O125" s="41" t="s">
        <v>568</v>
      </c>
    </row>
    <row r="126" spans="1:15" ht="39.75" customHeight="1" x14ac:dyDescent="0.4">
      <c r="A126" s="33">
        <v>112</v>
      </c>
      <c r="B126" s="33" t="s">
        <v>442</v>
      </c>
      <c r="C126" s="49" t="s">
        <v>558</v>
      </c>
      <c r="D126" s="50" t="s">
        <v>451</v>
      </c>
      <c r="E126" s="278" t="s">
        <v>559</v>
      </c>
      <c r="F126" s="278"/>
      <c r="G126" s="278"/>
      <c r="H126" s="41" t="s">
        <v>569</v>
      </c>
      <c r="I126" s="41" t="s">
        <v>570</v>
      </c>
      <c r="J126" s="51" t="s">
        <v>646</v>
      </c>
      <c r="K126" s="90" t="s">
        <v>141</v>
      </c>
      <c r="L126" s="52" t="s">
        <v>461</v>
      </c>
      <c r="M126" s="53" t="s">
        <v>474</v>
      </c>
      <c r="N126" s="53">
        <v>2</v>
      </c>
      <c r="O126" s="41" t="s">
        <v>562</v>
      </c>
    </row>
    <row r="127" spans="1:15" ht="39.75" customHeight="1" x14ac:dyDescent="0.4">
      <c r="A127" s="33">
        <v>113</v>
      </c>
      <c r="B127" s="33" t="s">
        <v>442</v>
      </c>
      <c r="C127" s="49" t="s">
        <v>571</v>
      </c>
      <c r="D127" s="50" t="s">
        <v>451</v>
      </c>
      <c r="E127" s="279" t="s">
        <v>572</v>
      </c>
      <c r="F127" s="280"/>
      <c r="G127" s="281"/>
      <c r="H127" s="41" t="s">
        <v>573</v>
      </c>
      <c r="I127" s="41" t="s">
        <v>574</v>
      </c>
      <c r="J127" s="51" t="s">
        <v>454</v>
      </c>
      <c r="K127" s="90" t="s">
        <v>141</v>
      </c>
      <c r="L127" s="52" t="s">
        <v>461</v>
      </c>
      <c r="M127" s="53">
        <v>10</v>
      </c>
      <c r="N127" s="53">
        <v>1</v>
      </c>
      <c r="O127" s="41" t="s">
        <v>463</v>
      </c>
    </row>
    <row r="128" spans="1:15" ht="48.75" customHeight="1" x14ac:dyDescent="0.4">
      <c r="A128" s="33">
        <v>114</v>
      </c>
      <c r="B128" s="33" t="s">
        <v>442</v>
      </c>
      <c r="C128" s="49" t="s">
        <v>571</v>
      </c>
      <c r="D128" s="54" t="s">
        <v>451</v>
      </c>
      <c r="E128" s="278" t="s">
        <v>575</v>
      </c>
      <c r="F128" s="278"/>
      <c r="G128" s="278"/>
      <c r="H128" s="41" t="s">
        <v>576</v>
      </c>
      <c r="I128" s="41" t="s">
        <v>574</v>
      </c>
      <c r="J128" s="51" t="s">
        <v>646</v>
      </c>
      <c r="K128" s="91" t="s">
        <v>141</v>
      </c>
      <c r="L128" s="55" t="s">
        <v>325</v>
      </c>
      <c r="M128" s="53">
        <v>3</v>
      </c>
      <c r="N128" s="54">
        <v>3</v>
      </c>
      <c r="O128" s="49" t="s">
        <v>577</v>
      </c>
    </row>
    <row r="129" spans="1:15" ht="40.5" x14ac:dyDescent="0.4">
      <c r="A129" s="33">
        <v>115</v>
      </c>
      <c r="B129" s="33" t="s">
        <v>442</v>
      </c>
      <c r="C129" s="49" t="s">
        <v>571</v>
      </c>
      <c r="D129" s="50" t="s">
        <v>451</v>
      </c>
      <c r="E129" s="278" t="s">
        <v>578</v>
      </c>
      <c r="F129" s="278"/>
      <c r="G129" s="278"/>
      <c r="H129" s="41" t="s">
        <v>579</v>
      </c>
      <c r="I129" s="41" t="s">
        <v>574</v>
      </c>
      <c r="J129" s="51" t="s">
        <v>454</v>
      </c>
      <c r="K129" s="90" t="s">
        <v>129</v>
      </c>
      <c r="L129" s="52" t="s">
        <v>461</v>
      </c>
      <c r="M129" s="53">
        <v>5</v>
      </c>
      <c r="N129" s="53">
        <v>1</v>
      </c>
      <c r="O129" s="41" t="s">
        <v>463</v>
      </c>
    </row>
    <row r="130" spans="1:15" ht="40.5" customHeight="1" x14ac:dyDescent="0.4">
      <c r="A130" s="33">
        <v>116</v>
      </c>
      <c r="B130" s="33" t="s">
        <v>442</v>
      </c>
      <c r="C130" s="49" t="s">
        <v>571</v>
      </c>
      <c r="D130" s="54" t="s">
        <v>484</v>
      </c>
      <c r="E130" s="278" t="s">
        <v>580</v>
      </c>
      <c r="F130" s="278"/>
      <c r="G130" s="278"/>
      <c r="H130" s="41" t="s">
        <v>581</v>
      </c>
      <c r="I130" s="41" t="s">
        <v>582</v>
      </c>
      <c r="J130" s="51" t="s">
        <v>646</v>
      </c>
      <c r="K130" s="91" t="s">
        <v>141</v>
      </c>
      <c r="L130" s="55" t="s">
        <v>325</v>
      </c>
      <c r="M130" s="53">
        <v>5</v>
      </c>
      <c r="N130" s="54">
        <v>1</v>
      </c>
      <c r="O130" s="49" t="s">
        <v>583</v>
      </c>
    </row>
    <row r="131" spans="1:15" ht="53.25" customHeight="1" x14ac:dyDescent="0.4">
      <c r="A131" s="33">
        <v>117</v>
      </c>
      <c r="B131" s="33" t="s">
        <v>442</v>
      </c>
      <c r="C131" s="49" t="s">
        <v>571</v>
      </c>
      <c r="D131" s="54" t="s">
        <v>451</v>
      </c>
      <c r="E131" s="278" t="s">
        <v>584</v>
      </c>
      <c r="F131" s="278"/>
      <c r="G131" s="278"/>
      <c r="H131" s="41" t="s">
        <v>585</v>
      </c>
      <c r="I131" s="41" t="s">
        <v>586</v>
      </c>
      <c r="J131" s="51" t="s">
        <v>646</v>
      </c>
      <c r="K131" s="91" t="s">
        <v>141</v>
      </c>
      <c r="L131" s="55" t="s">
        <v>325</v>
      </c>
      <c r="M131" s="53">
        <v>5</v>
      </c>
      <c r="N131" s="54">
        <v>2</v>
      </c>
      <c r="O131" s="49" t="s">
        <v>587</v>
      </c>
    </row>
    <row r="132" spans="1:15" ht="40.5" x14ac:dyDescent="0.4">
      <c r="A132" s="33">
        <v>118</v>
      </c>
      <c r="B132" s="33" t="s">
        <v>442</v>
      </c>
      <c r="C132" s="49" t="s">
        <v>588</v>
      </c>
      <c r="D132" s="50" t="s">
        <v>451</v>
      </c>
      <c r="E132" s="278" t="s">
        <v>589</v>
      </c>
      <c r="F132" s="278"/>
      <c r="G132" s="278"/>
      <c r="H132" s="41" t="s">
        <v>590</v>
      </c>
      <c r="I132" s="41" t="s">
        <v>223</v>
      </c>
      <c r="J132" s="51" t="s">
        <v>646</v>
      </c>
      <c r="K132" s="90" t="s">
        <v>141</v>
      </c>
      <c r="L132" s="52" t="s">
        <v>461</v>
      </c>
      <c r="M132" s="53">
        <v>5</v>
      </c>
      <c r="N132" s="53">
        <v>3</v>
      </c>
      <c r="O132" s="41" t="s">
        <v>591</v>
      </c>
    </row>
    <row r="133" spans="1:15" ht="45.75" customHeight="1" x14ac:dyDescent="0.4">
      <c r="A133" s="33">
        <v>119</v>
      </c>
      <c r="B133" s="33" t="s">
        <v>442</v>
      </c>
      <c r="C133" s="49" t="s">
        <v>457</v>
      </c>
      <c r="D133" s="50" t="s">
        <v>451</v>
      </c>
      <c r="E133" s="278" t="s">
        <v>592</v>
      </c>
      <c r="F133" s="278"/>
      <c r="G133" s="278"/>
      <c r="H133" s="41" t="s">
        <v>593</v>
      </c>
      <c r="I133" s="41" t="s">
        <v>594</v>
      </c>
      <c r="J133" s="51" t="s">
        <v>646</v>
      </c>
      <c r="K133" s="90" t="s">
        <v>141</v>
      </c>
      <c r="L133" s="52" t="s">
        <v>461</v>
      </c>
      <c r="M133" s="53">
        <v>5</v>
      </c>
      <c r="N133" s="53">
        <v>2</v>
      </c>
      <c r="O133" s="41" t="s">
        <v>595</v>
      </c>
    </row>
    <row r="134" spans="1:15" ht="32.25" customHeight="1" x14ac:dyDescent="0.4">
      <c r="A134" s="33">
        <v>120</v>
      </c>
      <c r="B134" s="33" t="s">
        <v>442</v>
      </c>
      <c r="C134" s="49" t="s">
        <v>571</v>
      </c>
      <c r="D134" s="50" t="s">
        <v>451</v>
      </c>
      <c r="E134" s="278" t="s">
        <v>596</v>
      </c>
      <c r="F134" s="278"/>
      <c r="G134" s="278"/>
      <c r="H134" s="41" t="s">
        <v>597</v>
      </c>
      <c r="I134" s="41" t="s">
        <v>598</v>
      </c>
      <c r="J134" s="51" t="s">
        <v>454</v>
      </c>
      <c r="K134" s="90" t="s">
        <v>141</v>
      </c>
      <c r="L134" s="52" t="s">
        <v>325</v>
      </c>
      <c r="M134" s="53">
        <v>10</v>
      </c>
      <c r="N134" s="53">
        <v>1</v>
      </c>
      <c r="O134" s="41" t="s">
        <v>599</v>
      </c>
    </row>
    <row r="135" spans="1:15" ht="48.75" customHeight="1" x14ac:dyDescent="0.4">
      <c r="A135" s="33">
        <v>121</v>
      </c>
      <c r="B135" s="33" t="s">
        <v>442</v>
      </c>
      <c r="C135" s="49" t="s">
        <v>457</v>
      </c>
      <c r="D135" s="50" t="s">
        <v>451</v>
      </c>
      <c r="E135" s="278" t="s">
        <v>600</v>
      </c>
      <c r="F135" s="278"/>
      <c r="G135" s="278"/>
      <c r="H135" s="41" t="s">
        <v>601</v>
      </c>
      <c r="I135" s="41" t="s">
        <v>602</v>
      </c>
      <c r="J135" s="51" t="s">
        <v>454</v>
      </c>
      <c r="K135" s="90" t="s">
        <v>141</v>
      </c>
      <c r="L135" s="52" t="s">
        <v>325</v>
      </c>
      <c r="M135" s="53">
        <v>10</v>
      </c>
      <c r="N135" s="53">
        <v>1</v>
      </c>
      <c r="O135" s="41" t="s">
        <v>463</v>
      </c>
    </row>
    <row r="136" spans="1:15" ht="42" customHeight="1" x14ac:dyDescent="0.4">
      <c r="A136" s="33">
        <v>122</v>
      </c>
      <c r="B136" s="33" t="s">
        <v>442</v>
      </c>
      <c r="C136" s="49" t="s">
        <v>571</v>
      </c>
      <c r="D136" s="50" t="s">
        <v>451</v>
      </c>
      <c r="E136" s="278" t="s">
        <v>603</v>
      </c>
      <c r="F136" s="278"/>
      <c r="G136" s="278"/>
      <c r="H136" s="41" t="s">
        <v>604</v>
      </c>
      <c r="I136" s="41" t="s">
        <v>605</v>
      </c>
      <c r="J136" s="51" t="s">
        <v>646</v>
      </c>
      <c r="K136" s="90" t="s">
        <v>141</v>
      </c>
      <c r="L136" s="52" t="s">
        <v>461</v>
      </c>
      <c r="M136" s="53">
        <v>10</v>
      </c>
      <c r="N136" s="53">
        <v>1</v>
      </c>
      <c r="O136" s="41" t="s">
        <v>606</v>
      </c>
    </row>
    <row r="137" spans="1:15" ht="42" customHeight="1" x14ac:dyDescent="0.4">
      <c r="A137" s="33">
        <v>123</v>
      </c>
      <c r="B137" s="33" t="s">
        <v>442</v>
      </c>
      <c r="C137" s="49" t="s">
        <v>571</v>
      </c>
      <c r="D137" s="54" t="s">
        <v>451</v>
      </c>
      <c r="E137" s="278" t="s">
        <v>603</v>
      </c>
      <c r="F137" s="278"/>
      <c r="G137" s="278"/>
      <c r="H137" s="41" t="s">
        <v>604</v>
      </c>
      <c r="I137" s="41" t="s">
        <v>605</v>
      </c>
      <c r="J137" s="51" t="s">
        <v>646</v>
      </c>
      <c r="K137" s="91" t="s">
        <v>141</v>
      </c>
      <c r="L137" s="55" t="s">
        <v>325</v>
      </c>
      <c r="M137" s="53">
        <v>3</v>
      </c>
      <c r="N137" s="54">
        <v>1</v>
      </c>
      <c r="O137" s="49" t="s">
        <v>606</v>
      </c>
    </row>
    <row r="138" spans="1:15" ht="42" customHeight="1" x14ac:dyDescent="0.4">
      <c r="A138" s="33">
        <v>124</v>
      </c>
      <c r="B138" s="33" t="s">
        <v>442</v>
      </c>
      <c r="C138" s="49" t="s">
        <v>450</v>
      </c>
      <c r="D138" s="54" t="s">
        <v>451</v>
      </c>
      <c r="E138" s="278" t="s">
        <v>607</v>
      </c>
      <c r="F138" s="278"/>
      <c r="G138" s="278"/>
      <c r="H138" s="41" t="s">
        <v>608</v>
      </c>
      <c r="I138" s="41" t="s">
        <v>609</v>
      </c>
      <c r="J138" s="56" t="s">
        <v>496</v>
      </c>
      <c r="K138" s="91" t="s">
        <v>141</v>
      </c>
      <c r="L138" s="57" t="s">
        <v>325</v>
      </c>
      <c r="M138" s="53" t="s">
        <v>610</v>
      </c>
      <c r="N138" s="54">
        <v>3</v>
      </c>
      <c r="O138" s="41" t="s">
        <v>136</v>
      </c>
    </row>
    <row r="139" spans="1:15" ht="36.75" customHeight="1" x14ac:dyDescent="0.4">
      <c r="A139" s="33">
        <v>125</v>
      </c>
      <c r="B139" s="33" t="s">
        <v>442</v>
      </c>
      <c r="C139" s="49" t="s">
        <v>554</v>
      </c>
      <c r="D139" s="50" t="s">
        <v>451</v>
      </c>
      <c r="E139" s="278" t="s">
        <v>611</v>
      </c>
      <c r="F139" s="278"/>
      <c r="G139" s="278"/>
      <c r="H139" s="41" t="s">
        <v>612</v>
      </c>
      <c r="I139" s="41" t="s">
        <v>613</v>
      </c>
      <c r="J139" s="51" t="s">
        <v>454</v>
      </c>
      <c r="K139" s="90" t="s">
        <v>141</v>
      </c>
      <c r="L139" s="52" t="s">
        <v>325</v>
      </c>
      <c r="M139" s="53" t="s">
        <v>614</v>
      </c>
      <c r="N139" s="53">
        <v>1</v>
      </c>
      <c r="O139" s="41" t="s">
        <v>136</v>
      </c>
    </row>
    <row r="140" spans="1:15" ht="42" customHeight="1" x14ac:dyDescent="0.4">
      <c r="A140" s="33">
        <v>126</v>
      </c>
      <c r="B140" s="33" t="s">
        <v>442</v>
      </c>
      <c r="C140" s="49" t="s">
        <v>554</v>
      </c>
      <c r="D140" s="50" t="s">
        <v>451</v>
      </c>
      <c r="E140" s="278" t="s">
        <v>615</v>
      </c>
      <c r="F140" s="278"/>
      <c r="G140" s="278"/>
      <c r="H140" s="41" t="s">
        <v>612</v>
      </c>
      <c r="I140" s="41" t="s">
        <v>613</v>
      </c>
      <c r="J140" s="51" t="s">
        <v>454</v>
      </c>
      <c r="K140" s="90" t="s">
        <v>141</v>
      </c>
      <c r="L140" s="52" t="s">
        <v>325</v>
      </c>
      <c r="M140" s="53" t="s">
        <v>614</v>
      </c>
      <c r="N140" s="53">
        <v>1</v>
      </c>
      <c r="O140" s="41" t="s">
        <v>616</v>
      </c>
    </row>
    <row r="141" spans="1:15" ht="36.75" customHeight="1" x14ac:dyDescent="0.4">
      <c r="A141" s="33">
        <v>127</v>
      </c>
      <c r="B141" s="33" t="s">
        <v>442</v>
      </c>
      <c r="C141" s="49" t="s">
        <v>554</v>
      </c>
      <c r="D141" s="50" t="s">
        <v>451</v>
      </c>
      <c r="E141" s="278" t="s">
        <v>611</v>
      </c>
      <c r="F141" s="278"/>
      <c r="G141" s="278"/>
      <c r="H141" s="41" t="s">
        <v>617</v>
      </c>
      <c r="I141" s="41" t="s">
        <v>618</v>
      </c>
      <c r="J141" s="51" t="s">
        <v>454</v>
      </c>
      <c r="K141" s="90" t="s">
        <v>141</v>
      </c>
      <c r="L141" s="52" t="s">
        <v>325</v>
      </c>
      <c r="M141" s="53" t="s">
        <v>619</v>
      </c>
      <c r="N141" s="53">
        <v>1</v>
      </c>
      <c r="O141" s="41" t="s">
        <v>136</v>
      </c>
    </row>
    <row r="142" spans="1:15" ht="36.75" customHeight="1" x14ac:dyDescent="0.4">
      <c r="A142" s="33">
        <v>128</v>
      </c>
      <c r="B142" s="33" t="s">
        <v>442</v>
      </c>
      <c r="C142" s="49" t="s">
        <v>554</v>
      </c>
      <c r="D142" s="50" t="s">
        <v>451</v>
      </c>
      <c r="E142" s="278" t="s">
        <v>611</v>
      </c>
      <c r="F142" s="278"/>
      <c r="G142" s="278"/>
      <c r="H142" s="41" t="s">
        <v>620</v>
      </c>
      <c r="I142" s="41" t="s">
        <v>621</v>
      </c>
      <c r="J142" s="51" t="s">
        <v>646</v>
      </c>
      <c r="K142" s="90" t="s">
        <v>141</v>
      </c>
      <c r="L142" s="52" t="s">
        <v>461</v>
      </c>
      <c r="M142" s="53" t="s">
        <v>614</v>
      </c>
      <c r="N142" s="53">
        <v>1</v>
      </c>
      <c r="O142" s="41" t="s">
        <v>136</v>
      </c>
    </row>
    <row r="143" spans="1:15" ht="63.75" customHeight="1" x14ac:dyDescent="0.4">
      <c r="A143" s="33">
        <v>129</v>
      </c>
      <c r="B143" s="33" t="s">
        <v>622</v>
      </c>
      <c r="C143" s="58" t="s">
        <v>623</v>
      </c>
      <c r="D143" s="35" t="s">
        <v>131</v>
      </c>
      <c r="E143" s="265" t="s">
        <v>624</v>
      </c>
      <c r="F143" s="265"/>
      <c r="G143" s="265"/>
      <c r="H143" s="36" t="s">
        <v>625</v>
      </c>
      <c r="I143" s="36" t="s">
        <v>626</v>
      </c>
      <c r="J143" s="51" t="s">
        <v>646</v>
      </c>
      <c r="K143" s="38" t="s">
        <v>141</v>
      </c>
      <c r="L143" s="39" t="s">
        <v>142</v>
      </c>
      <c r="M143" s="40" t="s">
        <v>614</v>
      </c>
      <c r="N143" s="33">
        <v>25</v>
      </c>
      <c r="O143" s="36" t="s">
        <v>627</v>
      </c>
    </row>
    <row r="144" spans="1:15" ht="36.75" customHeight="1" x14ac:dyDescent="0.4">
      <c r="A144" s="33">
        <v>130</v>
      </c>
      <c r="B144" s="33" t="s">
        <v>622</v>
      </c>
      <c r="C144" s="40" t="s">
        <v>628</v>
      </c>
      <c r="D144" s="35" t="s">
        <v>131</v>
      </c>
      <c r="E144" s="265" t="s">
        <v>629</v>
      </c>
      <c r="F144" s="265"/>
      <c r="G144" s="265"/>
      <c r="H144" s="36" t="s">
        <v>630</v>
      </c>
      <c r="I144" s="36" t="s">
        <v>631</v>
      </c>
      <c r="J144" s="51" t="s">
        <v>646</v>
      </c>
      <c r="K144" s="38" t="s">
        <v>141</v>
      </c>
      <c r="L144" s="39" t="s">
        <v>142</v>
      </c>
      <c r="M144" s="40" t="s">
        <v>202</v>
      </c>
      <c r="N144" s="33">
        <v>5</v>
      </c>
      <c r="O144" s="34" t="s">
        <v>632</v>
      </c>
    </row>
    <row r="145" spans="1:15" ht="32.25" customHeight="1" x14ac:dyDescent="0.4">
      <c r="A145" s="33">
        <v>131</v>
      </c>
      <c r="B145" s="33" t="s">
        <v>633</v>
      </c>
      <c r="C145" s="34" t="s">
        <v>634</v>
      </c>
      <c r="D145" s="35" t="s">
        <v>123</v>
      </c>
      <c r="E145" s="265" t="s">
        <v>635</v>
      </c>
      <c r="F145" s="265"/>
      <c r="G145" s="265"/>
      <c r="H145" s="36" t="s">
        <v>633</v>
      </c>
      <c r="I145" s="36" t="s">
        <v>636</v>
      </c>
      <c r="J145" s="37">
        <v>45874</v>
      </c>
      <c r="K145" s="38" t="s">
        <v>141</v>
      </c>
      <c r="L145" s="39">
        <v>45876</v>
      </c>
      <c r="M145" s="40">
        <v>3</v>
      </c>
      <c r="N145" s="33">
        <v>2</v>
      </c>
      <c r="O145" s="34" t="s">
        <v>637</v>
      </c>
    </row>
    <row r="146" spans="1:15" x14ac:dyDescent="0.4">
      <c r="E146" s="59"/>
      <c r="F146" s="59"/>
      <c r="G146" s="60"/>
      <c r="H146" s="60"/>
      <c r="I146" s="60"/>
    </row>
    <row r="147" spans="1:15" x14ac:dyDescent="0.4">
      <c r="E147" s="59"/>
      <c r="F147" s="59"/>
      <c r="G147" s="60"/>
      <c r="H147" s="60"/>
      <c r="I147" s="60"/>
      <c r="N147" s="14">
        <f>SUM(N13:N145)</f>
        <v>267</v>
      </c>
    </row>
    <row r="148" spans="1:15" x14ac:dyDescent="0.4">
      <c r="E148" s="59"/>
      <c r="F148" s="59"/>
      <c r="G148" s="60"/>
      <c r="H148" s="60"/>
      <c r="I148" s="60"/>
    </row>
    <row r="150" spans="1:15" x14ac:dyDescent="0.4">
      <c r="M150" s="15" t="s">
        <v>123</v>
      </c>
      <c r="N150" s="14">
        <f>SUMIFS(N15:N145,D15:D145,M150)+1</f>
        <v>98</v>
      </c>
    </row>
    <row r="151" spans="1:15" x14ac:dyDescent="0.4">
      <c r="M151" s="15" t="s">
        <v>131</v>
      </c>
      <c r="N151" s="14">
        <f>SUMIFS(N15:N145,D15:D145,M151)+7</f>
        <v>173</v>
      </c>
    </row>
    <row r="152" spans="1:15" x14ac:dyDescent="0.4">
      <c r="N152" s="14">
        <f>SUM(N150:N151)</f>
        <v>271</v>
      </c>
    </row>
  </sheetData>
  <sheetProtection sheet="1" autoFilter="0"/>
  <autoFilter ref="A14:R14" xr:uid="{7BB384F9-F85B-4672-9484-E1C7A7C27A55}">
    <filterColumn colId="4" showButton="0"/>
    <filterColumn colId="5" showButton="0"/>
    <filterColumn colId="9" showButton="0"/>
    <filterColumn colId="10" showButton="0"/>
  </autoFilter>
  <mergeCells count="155">
    <mergeCell ref="E145:G145"/>
    <mergeCell ref="E139:G139"/>
    <mergeCell ref="E140:G140"/>
    <mergeCell ref="E141:G141"/>
    <mergeCell ref="E142:G142"/>
    <mergeCell ref="E143:G143"/>
    <mergeCell ref="E144:G144"/>
    <mergeCell ref="E133:G133"/>
    <mergeCell ref="E134:G134"/>
    <mergeCell ref="E135:G135"/>
    <mergeCell ref="E136:G136"/>
    <mergeCell ref="E137:G137"/>
    <mergeCell ref="E138:G138"/>
    <mergeCell ref="E127:G127"/>
    <mergeCell ref="E128:G128"/>
    <mergeCell ref="E129:G129"/>
    <mergeCell ref="E130:G130"/>
    <mergeCell ref="E131:G131"/>
    <mergeCell ref="E132:G132"/>
    <mergeCell ref="E121:G121"/>
    <mergeCell ref="E122:G122"/>
    <mergeCell ref="E123:G123"/>
    <mergeCell ref="E124:G124"/>
    <mergeCell ref="E125:G125"/>
    <mergeCell ref="E126:G126"/>
    <mergeCell ref="E115:G115"/>
    <mergeCell ref="E116:G116"/>
    <mergeCell ref="E117:G117"/>
    <mergeCell ref="E118:G118"/>
    <mergeCell ref="E119:G119"/>
    <mergeCell ref="E120:G120"/>
    <mergeCell ref="E109:G109"/>
    <mergeCell ref="E110:G110"/>
    <mergeCell ref="E111:G111"/>
    <mergeCell ref="E112:G112"/>
    <mergeCell ref="E113:G113"/>
    <mergeCell ref="E114:G114"/>
    <mergeCell ref="E103:G103"/>
    <mergeCell ref="E104:G104"/>
    <mergeCell ref="E105:G105"/>
    <mergeCell ref="E106:G106"/>
    <mergeCell ref="E107:G107"/>
    <mergeCell ref="E108:G108"/>
    <mergeCell ref="E97:G97"/>
    <mergeCell ref="E98:G98"/>
    <mergeCell ref="E99:G99"/>
    <mergeCell ref="E100:G100"/>
    <mergeCell ref="E101:G101"/>
    <mergeCell ref="E102:G102"/>
    <mergeCell ref="E91:G91"/>
    <mergeCell ref="E92:G92"/>
    <mergeCell ref="E93:G93"/>
    <mergeCell ref="E94:G94"/>
    <mergeCell ref="E95:G95"/>
    <mergeCell ref="E96:G96"/>
    <mergeCell ref="E85:G85"/>
    <mergeCell ref="E86:G86"/>
    <mergeCell ref="E87:G87"/>
    <mergeCell ref="E88:G88"/>
    <mergeCell ref="E89:G89"/>
    <mergeCell ref="E90:G90"/>
    <mergeCell ref="E79:G79"/>
    <mergeCell ref="E80:G80"/>
    <mergeCell ref="E81:G81"/>
    <mergeCell ref="E82:G82"/>
    <mergeCell ref="E83:G83"/>
    <mergeCell ref="E84:G84"/>
    <mergeCell ref="E73:G73"/>
    <mergeCell ref="E74:G74"/>
    <mergeCell ref="E75:G75"/>
    <mergeCell ref="E76:G76"/>
    <mergeCell ref="E77:G77"/>
    <mergeCell ref="E78:G78"/>
    <mergeCell ref="E67:G67"/>
    <mergeCell ref="E68:G68"/>
    <mergeCell ref="E69:G69"/>
    <mergeCell ref="E70:G70"/>
    <mergeCell ref="E71:G71"/>
    <mergeCell ref="E72:G72"/>
    <mergeCell ref="E61:G61"/>
    <mergeCell ref="E62:G62"/>
    <mergeCell ref="E63:G63"/>
    <mergeCell ref="E64:G64"/>
    <mergeCell ref="E65:G65"/>
    <mergeCell ref="E66:G66"/>
    <mergeCell ref="E55:G55"/>
    <mergeCell ref="E56:G56"/>
    <mergeCell ref="E57:G57"/>
    <mergeCell ref="E58:G58"/>
    <mergeCell ref="E59:G59"/>
    <mergeCell ref="E60:G60"/>
    <mergeCell ref="E49:G49"/>
    <mergeCell ref="E50:G50"/>
    <mergeCell ref="E51:G51"/>
    <mergeCell ref="E52:G52"/>
    <mergeCell ref="E53:G53"/>
    <mergeCell ref="E54:G54"/>
    <mergeCell ref="E43:G43"/>
    <mergeCell ref="E44:G44"/>
    <mergeCell ref="E45:G45"/>
    <mergeCell ref="E46:G46"/>
    <mergeCell ref="E47:G47"/>
    <mergeCell ref="E48:G48"/>
    <mergeCell ref="E37:G37"/>
    <mergeCell ref="E38:G38"/>
    <mergeCell ref="E39:G39"/>
    <mergeCell ref="E40:G40"/>
    <mergeCell ref="E41:G41"/>
    <mergeCell ref="E42:G42"/>
    <mergeCell ref="E31:G31"/>
    <mergeCell ref="E32:G32"/>
    <mergeCell ref="E33:G33"/>
    <mergeCell ref="E34:G34"/>
    <mergeCell ref="E35:G35"/>
    <mergeCell ref="E36:G36"/>
    <mergeCell ref="E25:G25"/>
    <mergeCell ref="E26:G26"/>
    <mergeCell ref="E27:G27"/>
    <mergeCell ref="E28:G28"/>
    <mergeCell ref="E29:G29"/>
    <mergeCell ref="E30:G30"/>
    <mergeCell ref="E19:G19"/>
    <mergeCell ref="E20:G20"/>
    <mergeCell ref="E21:G21"/>
    <mergeCell ref="E22:G22"/>
    <mergeCell ref="E23:G23"/>
    <mergeCell ref="E24:G24"/>
    <mergeCell ref="E14:G14"/>
    <mergeCell ref="J14:L14"/>
    <mergeCell ref="E15:G15"/>
    <mergeCell ref="E16:G16"/>
    <mergeCell ref="E17:G17"/>
    <mergeCell ref="E18:G18"/>
    <mergeCell ref="A9:D9"/>
    <mergeCell ref="E9:O9"/>
    <mergeCell ref="A10:D10"/>
    <mergeCell ref="E10:O10"/>
    <mergeCell ref="A11:D11"/>
    <mergeCell ref="E11:O11"/>
    <mergeCell ref="K6:O6"/>
    <mergeCell ref="E7:G7"/>
    <mergeCell ref="H7:J7"/>
    <mergeCell ref="K7:O7"/>
    <mergeCell ref="A8:D8"/>
    <mergeCell ref="E8:O8"/>
    <mergeCell ref="A2:O2"/>
    <mergeCell ref="A4:D7"/>
    <mergeCell ref="E4:G4"/>
    <mergeCell ref="H4:J4"/>
    <mergeCell ref="K4:O4"/>
    <mergeCell ref="E5:G5"/>
    <mergeCell ref="H5:J5"/>
    <mergeCell ref="K5:O5"/>
    <mergeCell ref="E6:G6"/>
    <mergeCell ref="H6:J6"/>
  </mergeCells>
  <phoneticPr fontId="2"/>
  <dataValidations count="3">
    <dataValidation type="list" allowBlank="1" showInputMessage="1" showErrorMessage="1" sqref="D15:D16 IZ15:IZ16 SV15:SV16 ACR15:ACR16 AMN15:AMN16 AWJ15:AWJ16 BGF15:BGF16 BQB15:BQB16 BZX15:BZX16 CJT15:CJT16 CTP15:CTP16 DDL15:DDL16 DNH15:DNH16 DXD15:DXD16 EGZ15:EGZ16 EQV15:EQV16 FAR15:FAR16 FKN15:FKN16 FUJ15:FUJ16 GEF15:GEF16 GOB15:GOB16 GXX15:GXX16 HHT15:HHT16 HRP15:HRP16 IBL15:IBL16 ILH15:ILH16 IVD15:IVD16 JEZ15:JEZ16 JOV15:JOV16 JYR15:JYR16 KIN15:KIN16 KSJ15:KSJ16 LCF15:LCF16 LMB15:LMB16 LVX15:LVX16 MFT15:MFT16 MPP15:MPP16 MZL15:MZL16 NJH15:NJH16 NTD15:NTD16 OCZ15:OCZ16 OMV15:OMV16 OWR15:OWR16 PGN15:PGN16 PQJ15:PQJ16 QAF15:QAF16 QKB15:QKB16 QTX15:QTX16 RDT15:RDT16 RNP15:RNP16 RXL15:RXL16 SHH15:SHH16 SRD15:SRD16 TAZ15:TAZ16 TKV15:TKV16 TUR15:TUR16 UEN15:UEN16 UOJ15:UOJ16 UYF15:UYF16 VIB15:VIB16 VRX15:VRX16 WBT15:WBT16 WLP15:WLP16 WVL15:WVL16 D65551:D65552 IZ65551:IZ65552 SV65551:SV65552 ACR65551:ACR65552 AMN65551:AMN65552 AWJ65551:AWJ65552 BGF65551:BGF65552 BQB65551:BQB65552 BZX65551:BZX65552 CJT65551:CJT65552 CTP65551:CTP65552 DDL65551:DDL65552 DNH65551:DNH65552 DXD65551:DXD65552 EGZ65551:EGZ65552 EQV65551:EQV65552 FAR65551:FAR65552 FKN65551:FKN65552 FUJ65551:FUJ65552 GEF65551:GEF65552 GOB65551:GOB65552 GXX65551:GXX65552 HHT65551:HHT65552 HRP65551:HRP65552 IBL65551:IBL65552 ILH65551:ILH65552 IVD65551:IVD65552 JEZ65551:JEZ65552 JOV65551:JOV65552 JYR65551:JYR65552 KIN65551:KIN65552 KSJ65551:KSJ65552 LCF65551:LCF65552 LMB65551:LMB65552 LVX65551:LVX65552 MFT65551:MFT65552 MPP65551:MPP65552 MZL65551:MZL65552 NJH65551:NJH65552 NTD65551:NTD65552 OCZ65551:OCZ65552 OMV65551:OMV65552 OWR65551:OWR65552 PGN65551:PGN65552 PQJ65551:PQJ65552 QAF65551:QAF65552 QKB65551:QKB65552 QTX65551:QTX65552 RDT65551:RDT65552 RNP65551:RNP65552 RXL65551:RXL65552 SHH65551:SHH65552 SRD65551:SRD65552 TAZ65551:TAZ65552 TKV65551:TKV65552 TUR65551:TUR65552 UEN65551:UEN65552 UOJ65551:UOJ65552 UYF65551:UYF65552 VIB65551:VIB65552 VRX65551:VRX65552 WBT65551:WBT65552 WLP65551:WLP65552 WVL65551:WVL65552 D131087:D131088 IZ131087:IZ131088 SV131087:SV131088 ACR131087:ACR131088 AMN131087:AMN131088 AWJ131087:AWJ131088 BGF131087:BGF131088 BQB131087:BQB131088 BZX131087:BZX131088 CJT131087:CJT131088 CTP131087:CTP131088 DDL131087:DDL131088 DNH131087:DNH131088 DXD131087:DXD131088 EGZ131087:EGZ131088 EQV131087:EQV131088 FAR131087:FAR131088 FKN131087:FKN131088 FUJ131087:FUJ131088 GEF131087:GEF131088 GOB131087:GOB131088 GXX131087:GXX131088 HHT131087:HHT131088 HRP131087:HRP131088 IBL131087:IBL131088 ILH131087:ILH131088 IVD131087:IVD131088 JEZ131087:JEZ131088 JOV131087:JOV131088 JYR131087:JYR131088 KIN131087:KIN131088 KSJ131087:KSJ131088 LCF131087:LCF131088 LMB131087:LMB131088 LVX131087:LVX131088 MFT131087:MFT131088 MPP131087:MPP131088 MZL131087:MZL131088 NJH131087:NJH131088 NTD131087:NTD131088 OCZ131087:OCZ131088 OMV131087:OMV131088 OWR131087:OWR131088 PGN131087:PGN131088 PQJ131087:PQJ131088 QAF131087:QAF131088 QKB131087:QKB131088 QTX131087:QTX131088 RDT131087:RDT131088 RNP131087:RNP131088 RXL131087:RXL131088 SHH131087:SHH131088 SRD131087:SRD131088 TAZ131087:TAZ131088 TKV131087:TKV131088 TUR131087:TUR131088 UEN131087:UEN131088 UOJ131087:UOJ131088 UYF131087:UYF131088 VIB131087:VIB131088 VRX131087:VRX131088 WBT131087:WBT131088 WLP131087:WLP131088 WVL131087:WVL131088 D196623:D196624 IZ196623:IZ196624 SV196623:SV196624 ACR196623:ACR196624 AMN196623:AMN196624 AWJ196623:AWJ196624 BGF196623:BGF196624 BQB196623:BQB196624 BZX196623:BZX196624 CJT196623:CJT196624 CTP196623:CTP196624 DDL196623:DDL196624 DNH196623:DNH196624 DXD196623:DXD196624 EGZ196623:EGZ196624 EQV196623:EQV196624 FAR196623:FAR196624 FKN196623:FKN196624 FUJ196623:FUJ196624 GEF196623:GEF196624 GOB196623:GOB196624 GXX196623:GXX196624 HHT196623:HHT196624 HRP196623:HRP196624 IBL196623:IBL196624 ILH196623:ILH196624 IVD196623:IVD196624 JEZ196623:JEZ196624 JOV196623:JOV196624 JYR196623:JYR196624 KIN196623:KIN196624 KSJ196623:KSJ196624 LCF196623:LCF196624 LMB196623:LMB196624 LVX196623:LVX196624 MFT196623:MFT196624 MPP196623:MPP196624 MZL196623:MZL196624 NJH196623:NJH196624 NTD196623:NTD196624 OCZ196623:OCZ196624 OMV196623:OMV196624 OWR196623:OWR196624 PGN196623:PGN196624 PQJ196623:PQJ196624 QAF196623:QAF196624 QKB196623:QKB196624 QTX196623:QTX196624 RDT196623:RDT196624 RNP196623:RNP196624 RXL196623:RXL196624 SHH196623:SHH196624 SRD196623:SRD196624 TAZ196623:TAZ196624 TKV196623:TKV196624 TUR196623:TUR196624 UEN196623:UEN196624 UOJ196623:UOJ196624 UYF196623:UYF196624 VIB196623:VIB196624 VRX196623:VRX196624 WBT196623:WBT196624 WLP196623:WLP196624 WVL196623:WVL196624 D262159:D262160 IZ262159:IZ262160 SV262159:SV262160 ACR262159:ACR262160 AMN262159:AMN262160 AWJ262159:AWJ262160 BGF262159:BGF262160 BQB262159:BQB262160 BZX262159:BZX262160 CJT262159:CJT262160 CTP262159:CTP262160 DDL262159:DDL262160 DNH262159:DNH262160 DXD262159:DXD262160 EGZ262159:EGZ262160 EQV262159:EQV262160 FAR262159:FAR262160 FKN262159:FKN262160 FUJ262159:FUJ262160 GEF262159:GEF262160 GOB262159:GOB262160 GXX262159:GXX262160 HHT262159:HHT262160 HRP262159:HRP262160 IBL262159:IBL262160 ILH262159:ILH262160 IVD262159:IVD262160 JEZ262159:JEZ262160 JOV262159:JOV262160 JYR262159:JYR262160 KIN262159:KIN262160 KSJ262159:KSJ262160 LCF262159:LCF262160 LMB262159:LMB262160 LVX262159:LVX262160 MFT262159:MFT262160 MPP262159:MPP262160 MZL262159:MZL262160 NJH262159:NJH262160 NTD262159:NTD262160 OCZ262159:OCZ262160 OMV262159:OMV262160 OWR262159:OWR262160 PGN262159:PGN262160 PQJ262159:PQJ262160 QAF262159:QAF262160 QKB262159:QKB262160 QTX262159:QTX262160 RDT262159:RDT262160 RNP262159:RNP262160 RXL262159:RXL262160 SHH262159:SHH262160 SRD262159:SRD262160 TAZ262159:TAZ262160 TKV262159:TKV262160 TUR262159:TUR262160 UEN262159:UEN262160 UOJ262159:UOJ262160 UYF262159:UYF262160 VIB262159:VIB262160 VRX262159:VRX262160 WBT262159:WBT262160 WLP262159:WLP262160 WVL262159:WVL262160 D327695:D327696 IZ327695:IZ327696 SV327695:SV327696 ACR327695:ACR327696 AMN327695:AMN327696 AWJ327695:AWJ327696 BGF327695:BGF327696 BQB327695:BQB327696 BZX327695:BZX327696 CJT327695:CJT327696 CTP327695:CTP327696 DDL327695:DDL327696 DNH327695:DNH327696 DXD327695:DXD327696 EGZ327695:EGZ327696 EQV327695:EQV327696 FAR327695:FAR327696 FKN327695:FKN327696 FUJ327695:FUJ327696 GEF327695:GEF327696 GOB327695:GOB327696 GXX327695:GXX327696 HHT327695:HHT327696 HRP327695:HRP327696 IBL327695:IBL327696 ILH327695:ILH327696 IVD327695:IVD327696 JEZ327695:JEZ327696 JOV327695:JOV327696 JYR327695:JYR327696 KIN327695:KIN327696 KSJ327695:KSJ327696 LCF327695:LCF327696 LMB327695:LMB327696 LVX327695:LVX327696 MFT327695:MFT327696 MPP327695:MPP327696 MZL327695:MZL327696 NJH327695:NJH327696 NTD327695:NTD327696 OCZ327695:OCZ327696 OMV327695:OMV327696 OWR327695:OWR327696 PGN327695:PGN327696 PQJ327695:PQJ327696 QAF327695:QAF327696 QKB327695:QKB327696 QTX327695:QTX327696 RDT327695:RDT327696 RNP327695:RNP327696 RXL327695:RXL327696 SHH327695:SHH327696 SRD327695:SRD327696 TAZ327695:TAZ327696 TKV327695:TKV327696 TUR327695:TUR327696 UEN327695:UEN327696 UOJ327695:UOJ327696 UYF327695:UYF327696 VIB327695:VIB327696 VRX327695:VRX327696 WBT327695:WBT327696 WLP327695:WLP327696 WVL327695:WVL327696 D393231:D393232 IZ393231:IZ393232 SV393231:SV393232 ACR393231:ACR393232 AMN393231:AMN393232 AWJ393231:AWJ393232 BGF393231:BGF393232 BQB393231:BQB393232 BZX393231:BZX393232 CJT393231:CJT393232 CTP393231:CTP393232 DDL393231:DDL393232 DNH393231:DNH393232 DXD393231:DXD393232 EGZ393231:EGZ393232 EQV393231:EQV393232 FAR393231:FAR393232 FKN393231:FKN393232 FUJ393231:FUJ393232 GEF393231:GEF393232 GOB393231:GOB393232 GXX393231:GXX393232 HHT393231:HHT393232 HRP393231:HRP393232 IBL393231:IBL393232 ILH393231:ILH393232 IVD393231:IVD393232 JEZ393231:JEZ393232 JOV393231:JOV393232 JYR393231:JYR393232 KIN393231:KIN393232 KSJ393231:KSJ393232 LCF393231:LCF393232 LMB393231:LMB393232 LVX393231:LVX393232 MFT393231:MFT393232 MPP393231:MPP393232 MZL393231:MZL393232 NJH393231:NJH393232 NTD393231:NTD393232 OCZ393231:OCZ393232 OMV393231:OMV393232 OWR393231:OWR393232 PGN393231:PGN393232 PQJ393231:PQJ393232 QAF393231:QAF393232 QKB393231:QKB393232 QTX393231:QTX393232 RDT393231:RDT393232 RNP393231:RNP393232 RXL393231:RXL393232 SHH393231:SHH393232 SRD393231:SRD393232 TAZ393231:TAZ393232 TKV393231:TKV393232 TUR393231:TUR393232 UEN393231:UEN393232 UOJ393231:UOJ393232 UYF393231:UYF393232 VIB393231:VIB393232 VRX393231:VRX393232 WBT393231:WBT393232 WLP393231:WLP393232 WVL393231:WVL393232 D458767:D458768 IZ458767:IZ458768 SV458767:SV458768 ACR458767:ACR458768 AMN458767:AMN458768 AWJ458767:AWJ458768 BGF458767:BGF458768 BQB458767:BQB458768 BZX458767:BZX458768 CJT458767:CJT458768 CTP458767:CTP458768 DDL458767:DDL458768 DNH458767:DNH458768 DXD458767:DXD458768 EGZ458767:EGZ458768 EQV458767:EQV458768 FAR458767:FAR458768 FKN458767:FKN458768 FUJ458767:FUJ458768 GEF458767:GEF458768 GOB458767:GOB458768 GXX458767:GXX458768 HHT458767:HHT458768 HRP458767:HRP458768 IBL458767:IBL458768 ILH458767:ILH458768 IVD458767:IVD458768 JEZ458767:JEZ458768 JOV458767:JOV458768 JYR458767:JYR458768 KIN458767:KIN458768 KSJ458767:KSJ458768 LCF458767:LCF458768 LMB458767:LMB458768 LVX458767:LVX458768 MFT458767:MFT458768 MPP458767:MPP458768 MZL458767:MZL458768 NJH458767:NJH458768 NTD458767:NTD458768 OCZ458767:OCZ458768 OMV458767:OMV458768 OWR458767:OWR458768 PGN458767:PGN458768 PQJ458767:PQJ458768 QAF458767:QAF458768 QKB458767:QKB458768 QTX458767:QTX458768 RDT458767:RDT458768 RNP458767:RNP458768 RXL458767:RXL458768 SHH458767:SHH458768 SRD458767:SRD458768 TAZ458767:TAZ458768 TKV458767:TKV458768 TUR458767:TUR458768 UEN458767:UEN458768 UOJ458767:UOJ458768 UYF458767:UYF458768 VIB458767:VIB458768 VRX458767:VRX458768 WBT458767:WBT458768 WLP458767:WLP458768 WVL458767:WVL458768 D524303:D524304 IZ524303:IZ524304 SV524303:SV524304 ACR524303:ACR524304 AMN524303:AMN524304 AWJ524303:AWJ524304 BGF524303:BGF524304 BQB524303:BQB524304 BZX524303:BZX524304 CJT524303:CJT524304 CTP524303:CTP524304 DDL524303:DDL524304 DNH524303:DNH524304 DXD524303:DXD524304 EGZ524303:EGZ524304 EQV524303:EQV524304 FAR524303:FAR524304 FKN524303:FKN524304 FUJ524303:FUJ524304 GEF524303:GEF524304 GOB524303:GOB524304 GXX524303:GXX524304 HHT524303:HHT524304 HRP524303:HRP524304 IBL524303:IBL524304 ILH524303:ILH524304 IVD524303:IVD524304 JEZ524303:JEZ524304 JOV524303:JOV524304 JYR524303:JYR524304 KIN524303:KIN524304 KSJ524303:KSJ524304 LCF524303:LCF524304 LMB524303:LMB524304 LVX524303:LVX524304 MFT524303:MFT524304 MPP524303:MPP524304 MZL524303:MZL524304 NJH524303:NJH524304 NTD524303:NTD524304 OCZ524303:OCZ524304 OMV524303:OMV524304 OWR524303:OWR524304 PGN524303:PGN524304 PQJ524303:PQJ524304 QAF524303:QAF524304 QKB524303:QKB524304 QTX524303:QTX524304 RDT524303:RDT524304 RNP524303:RNP524304 RXL524303:RXL524304 SHH524303:SHH524304 SRD524303:SRD524304 TAZ524303:TAZ524304 TKV524303:TKV524304 TUR524303:TUR524304 UEN524303:UEN524304 UOJ524303:UOJ524304 UYF524303:UYF524304 VIB524303:VIB524304 VRX524303:VRX524304 WBT524303:WBT524304 WLP524303:WLP524304 WVL524303:WVL524304 D589839:D589840 IZ589839:IZ589840 SV589839:SV589840 ACR589839:ACR589840 AMN589839:AMN589840 AWJ589839:AWJ589840 BGF589839:BGF589840 BQB589839:BQB589840 BZX589839:BZX589840 CJT589839:CJT589840 CTP589839:CTP589840 DDL589839:DDL589840 DNH589839:DNH589840 DXD589839:DXD589840 EGZ589839:EGZ589840 EQV589839:EQV589840 FAR589839:FAR589840 FKN589839:FKN589840 FUJ589839:FUJ589840 GEF589839:GEF589840 GOB589839:GOB589840 GXX589839:GXX589840 HHT589839:HHT589840 HRP589839:HRP589840 IBL589839:IBL589840 ILH589839:ILH589840 IVD589839:IVD589840 JEZ589839:JEZ589840 JOV589839:JOV589840 JYR589839:JYR589840 KIN589839:KIN589840 KSJ589839:KSJ589840 LCF589839:LCF589840 LMB589839:LMB589840 LVX589839:LVX589840 MFT589839:MFT589840 MPP589839:MPP589840 MZL589839:MZL589840 NJH589839:NJH589840 NTD589839:NTD589840 OCZ589839:OCZ589840 OMV589839:OMV589840 OWR589839:OWR589840 PGN589839:PGN589840 PQJ589839:PQJ589840 QAF589839:QAF589840 QKB589839:QKB589840 QTX589839:QTX589840 RDT589839:RDT589840 RNP589839:RNP589840 RXL589839:RXL589840 SHH589839:SHH589840 SRD589839:SRD589840 TAZ589839:TAZ589840 TKV589839:TKV589840 TUR589839:TUR589840 UEN589839:UEN589840 UOJ589839:UOJ589840 UYF589839:UYF589840 VIB589839:VIB589840 VRX589839:VRX589840 WBT589839:WBT589840 WLP589839:WLP589840 WVL589839:WVL589840 D655375:D655376 IZ655375:IZ655376 SV655375:SV655376 ACR655375:ACR655376 AMN655375:AMN655376 AWJ655375:AWJ655376 BGF655375:BGF655376 BQB655375:BQB655376 BZX655375:BZX655376 CJT655375:CJT655376 CTP655375:CTP655376 DDL655375:DDL655376 DNH655375:DNH655376 DXD655375:DXD655376 EGZ655375:EGZ655376 EQV655375:EQV655376 FAR655375:FAR655376 FKN655375:FKN655376 FUJ655375:FUJ655376 GEF655375:GEF655376 GOB655375:GOB655376 GXX655375:GXX655376 HHT655375:HHT655376 HRP655375:HRP655376 IBL655375:IBL655376 ILH655375:ILH655376 IVD655375:IVD655376 JEZ655375:JEZ655376 JOV655375:JOV655376 JYR655375:JYR655376 KIN655375:KIN655376 KSJ655375:KSJ655376 LCF655375:LCF655376 LMB655375:LMB655376 LVX655375:LVX655376 MFT655375:MFT655376 MPP655375:MPP655376 MZL655375:MZL655376 NJH655375:NJH655376 NTD655375:NTD655376 OCZ655375:OCZ655376 OMV655375:OMV655376 OWR655375:OWR655376 PGN655375:PGN655376 PQJ655375:PQJ655376 QAF655375:QAF655376 QKB655375:QKB655376 QTX655375:QTX655376 RDT655375:RDT655376 RNP655375:RNP655376 RXL655375:RXL655376 SHH655375:SHH655376 SRD655375:SRD655376 TAZ655375:TAZ655376 TKV655375:TKV655376 TUR655375:TUR655376 UEN655375:UEN655376 UOJ655375:UOJ655376 UYF655375:UYF655376 VIB655375:VIB655376 VRX655375:VRX655376 WBT655375:WBT655376 WLP655375:WLP655376 WVL655375:WVL655376 D720911:D720912 IZ720911:IZ720912 SV720911:SV720912 ACR720911:ACR720912 AMN720911:AMN720912 AWJ720911:AWJ720912 BGF720911:BGF720912 BQB720911:BQB720912 BZX720911:BZX720912 CJT720911:CJT720912 CTP720911:CTP720912 DDL720911:DDL720912 DNH720911:DNH720912 DXD720911:DXD720912 EGZ720911:EGZ720912 EQV720911:EQV720912 FAR720911:FAR720912 FKN720911:FKN720912 FUJ720911:FUJ720912 GEF720911:GEF720912 GOB720911:GOB720912 GXX720911:GXX720912 HHT720911:HHT720912 HRP720911:HRP720912 IBL720911:IBL720912 ILH720911:ILH720912 IVD720911:IVD720912 JEZ720911:JEZ720912 JOV720911:JOV720912 JYR720911:JYR720912 KIN720911:KIN720912 KSJ720911:KSJ720912 LCF720911:LCF720912 LMB720911:LMB720912 LVX720911:LVX720912 MFT720911:MFT720912 MPP720911:MPP720912 MZL720911:MZL720912 NJH720911:NJH720912 NTD720911:NTD720912 OCZ720911:OCZ720912 OMV720911:OMV720912 OWR720911:OWR720912 PGN720911:PGN720912 PQJ720911:PQJ720912 QAF720911:QAF720912 QKB720911:QKB720912 QTX720911:QTX720912 RDT720911:RDT720912 RNP720911:RNP720912 RXL720911:RXL720912 SHH720911:SHH720912 SRD720911:SRD720912 TAZ720911:TAZ720912 TKV720911:TKV720912 TUR720911:TUR720912 UEN720911:UEN720912 UOJ720911:UOJ720912 UYF720911:UYF720912 VIB720911:VIB720912 VRX720911:VRX720912 WBT720911:WBT720912 WLP720911:WLP720912 WVL720911:WVL720912 D786447:D786448 IZ786447:IZ786448 SV786447:SV786448 ACR786447:ACR786448 AMN786447:AMN786448 AWJ786447:AWJ786448 BGF786447:BGF786448 BQB786447:BQB786448 BZX786447:BZX786448 CJT786447:CJT786448 CTP786447:CTP786448 DDL786447:DDL786448 DNH786447:DNH786448 DXD786447:DXD786448 EGZ786447:EGZ786448 EQV786447:EQV786448 FAR786447:FAR786448 FKN786447:FKN786448 FUJ786447:FUJ786448 GEF786447:GEF786448 GOB786447:GOB786448 GXX786447:GXX786448 HHT786447:HHT786448 HRP786447:HRP786448 IBL786447:IBL786448 ILH786447:ILH786448 IVD786447:IVD786448 JEZ786447:JEZ786448 JOV786447:JOV786448 JYR786447:JYR786448 KIN786447:KIN786448 KSJ786447:KSJ786448 LCF786447:LCF786448 LMB786447:LMB786448 LVX786447:LVX786448 MFT786447:MFT786448 MPP786447:MPP786448 MZL786447:MZL786448 NJH786447:NJH786448 NTD786447:NTD786448 OCZ786447:OCZ786448 OMV786447:OMV786448 OWR786447:OWR786448 PGN786447:PGN786448 PQJ786447:PQJ786448 QAF786447:QAF786448 QKB786447:QKB786448 QTX786447:QTX786448 RDT786447:RDT786448 RNP786447:RNP786448 RXL786447:RXL786448 SHH786447:SHH786448 SRD786447:SRD786448 TAZ786447:TAZ786448 TKV786447:TKV786448 TUR786447:TUR786448 UEN786447:UEN786448 UOJ786447:UOJ786448 UYF786447:UYF786448 VIB786447:VIB786448 VRX786447:VRX786448 WBT786447:WBT786448 WLP786447:WLP786448 WVL786447:WVL786448 D851983:D851984 IZ851983:IZ851984 SV851983:SV851984 ACR851983:ACR851984 AMN851983:AMN851984 AWJ851983:AWJ851984 BGF851983:BGF851984 BQB851983:BQB851984 BZX851983:BZX851984 CJT851983:CJT851984 CTP851983:CTP851984 DDL851983:DDL851984 DNH851983:DNH851984 DXD851983:DXD851984 EGZ851983:EGZ851984 EQV851983:EQV851984 FAR851983:FAR851984 FKN851983:FKN851984 FUJ851983:FUJ851984 GEF851983:GEF851984 GOB851983:GOB851984 GXX851983:GXX851984 HHT851983:HHT851984 HRP851983:HRP851984 IBL851983:IBL851984 ILH851983:ILH851984 IVD851983:IVD851984 JEZ851983:JEZ851984 JOV851983:JOV851984 JYR851983:JYR851984 KIN851983:KIN851984 KSJ851983:KSJ851984 LCF851983:LCF851984 LMB851983:LMB851984 LVX851983:LVX851984 MFT851983:MFT851984 MPP851983:MPP851984 MZL851983:MZL851984 NJH851983:NJH851984 NTD851983:NTD851984 OCZ851983:OCZ851984 OMV851983:OMV851984 OWR851983:OWR851984 PGN851983:PGN851984 PQJ851983:PQJ851984 QAF851983:QAF851984 QKB851983:QKB851984 QTX851983:QTX851984 RDT851983:RDT851984 RNP851983:RNP851984 RXL851983:RXL851984 SHH851983:SHH851984 SRD851983:SRD851984 TAZ851983:TAZ851984 TKV851983:TKV851984 TUR851983:TUR851984 UEN851983:UEN851984 UOJ851983:UOJ851984 UYF851983:UYF851984 VIB851983:VIB851984 VRX851983:VRX851984 WBT851983:WBT851984 WLP851983:WLP851984 WVL851983:WVL851984 D917519:D917520 IZ917519:IZ917520 SV917519:SV917520 ACR917519:ACR917520 AMN917519:AMN917520 AWJ917519:AWJ917520 BGF917519:BGF917520 BQB917519:BQB917520 BZX917519:BZX917520 CJT917519:CJT917520 CTP917519:CTP917520 DDL917519:DDL917520 DNH917519:DNH917520 DXD917519:DXD917520 EGZ917519:EGZ917520 EQV917519:EQV917520 FAR917519:FAR917520 FKN917519:FKN917520 FUJ917519:FUJ917520 GEF917519:GEF917520 GOB917519:GOB917520 GXX917519:GXX917520 HHT917519:HHT917520 HRP917519:HRP917520 IBL917519:IBL917520 ILH917519:ILH917520 IVD917519:IVD917520 JEZ917519:JEZ917520 JOV917519:JOV917520 JYR917519:JYR917520 KIN917519:KIN917520 KSJ917519:KSJ917520 LCF917519:LCF917520 LMB917519:LMB917520 LVX917519:LVX917520 MFT917519:MFT917520 MPP917519:MPP917520 MZL917519:MZL917520 NJH917519:NJH917520 NTD917519:NTD917520 OCZ917519:OCZ917520 OMV917519:OMV917520 OWR917519:OWR917520 PGN917519:PGN917520 PQJ917519:PQJ917520 QAF917519:QAF917520 QKB917519:QKB917520 QTX917519:QTX917520 RDT917519:RDT917520 RNP917519:RNP917520 RXL917519:RXL917520 SHH917519:SHH917520 SRD917519:SRD917520 TAZ917519:TAZ917520 TKV917519:TKV917520 TUR917519:TUR917520 UEN917519:UEN917520 UOJ917519:UOJ917520 UYF917519:UYF917520 VIB917519:VIB917520 VRX917519:VRX917520 WBT917519:WBT917520 WLP917519:WLP917520 WVL917519:WVL917520 D983055:D983056 IZ983055:IZ983056 SV983055:SV983056 ACR983055:ACR983056 AMN983055:AMN983056 AWJ983055:AWJ983056 BGF983055:BGF983056 BQB983055:BQB983056 BZX983055:BZX983056 CJT983055:CJT983056 CTP983055:CTP983056 DDL983055:DDL983056 DNH983055:DNH983056 DXD983055:DXD983056 EGZ983055:EGZ983056 EQV983055:EQV983056 FAR983055:FAR983056 FKN983055:FKN983056 FUJ983055:FUJ983056 GEF983055:GEF983056 GOB983055:GOB983056 GXX983055:GXX983056 HHT983055:HHT983056 HRP983055:HRP983056 IBL983055:IBL983056 ILH983055:ILH983056 IVD983055:IVD983056 JEZ983055:JEZ983056 JOV983055:JOV983056 JYR983055:JYR983056 KIN983055:KIN983056 KSJ983055:KSJ983056 LCF983055:LCF983056 LMB983055:LMB983056 LVX983055:LVX983056 MFT983055:MFT983056 MPP983055:MPP983056 MZL983055:MZL983056 NJH983055:NJH983056 NTD983055:NTD983056 OCZ983055:OCZ983056 OMV983055:OMV983056 OWR983055:OWR983056 PGN983055:PGN983056 PQJ983055:PQJ983056 QAF983055:QAF983056 QKB983055:QKB983056 QTX983055:QTX983056 RDT983055:RDT983056 RNP983055:RNP983056 RXL983055:RXL983056 SHH983055:SHH983056 SRD983055:SRD983056 TAZ983055:TAZ983056 TKV983055:TKV983056 TUR983055:TUR983056 UEN983055:UEN983056 UOJ983055:UOJ983056 UYF983055:UYF983056 VIB983055:VIB983056 VRX983055:VRX983056 WBT983055:WBT983056 WLP983055:WLP983056 WVL983055:WVL983056 D27:D30 IZ27:IZ30 SV27:SV30 ACR27:ACR30 AMN27:AMN30 AWJ27:AWJ30 BGF27:BGF30 BQB27:BQB30 BZX27:BZX30 CJT27:CJT30 CTP27:CTP30 DDL27:DDL30 DNH27:DNH30 DXD27:DXD30 EGZ27:EGZ30 EQV27:EQV30 FAR27:FAR30 FKN27:FKN30 FUJ27:FUJ30 GEF27:GEF30 GOB27:GOB30 GXX27:GXX30 HHT27:HHT30 HRP27:HRP30 IBL27:IBL30 ILH27:ILH30 IVD27:IVD30 JEZ27:JEZ30 JOV27:JOV30 JYR27:JYR30 KIN27:KIN30 KSJ27:KSJ30 LCF27:LCF30 LMB27:LMB30 LVX27:LVX30 MFT27:MFT30 MPP27:MPP30 MZL27:MZL30 NJH27:NJH30 NTD27:NTD30 OCZ27:OCZ30 OMV27:OMV30 OWR27:OWR30 PGN27:PGN30 PQJ27:PQJ30 QAF27:QAF30 QKB27:QKB30 QTX27:QTX30 RDT27:RDT30 RNP27:RNP30 RXL27:RXL30 SHH27:SHH30 SRD27:SRD30 TAZ27:TAZ30 TKV27:TKV30 TUR27:TUR30 UEN27:UEN30 UOJ27:UOJ30 UYF27:UYF30 VIB27:VIB30 VRX27:VRX30 WBT27:WBT30 WLP27:WLP30 WVL27:WVL30 D65563:D65566 IZ65563:IZ65566 SV65563:SV65566 ACR65563:ACR65566 AMN65563:AMN65566 AWJ65563:AWJ65566 BGF65563:BGF65566 BQB65563:BQB65566 BZX65563:BZX65566 CJT65563:CJT65566 CTP65563:CTP65566 DDL65563:DDL65566 DNH65563:DNH65566 DXD65563:DXD65566 EGZ65563:EGZ65566 EQV65563:EQV65566 FAR65563:FAR65566 FKN65563:FKN65566 FUJ65563:FUJ65566 GEF65563:GEF65566 GOB65563:GOB65566 GXX65563:GXX65566 HHT65563:HHT65566 HRP65563:HRP65566 IBL65563:IBL65566 ILH65563:ILH65566 IVD65563:IVD65566 JEZ65563:JEZ65566 JOV65563:JOV65566 JYR65563:JYR65566 KIN65563:KIN65566 KSJ65563:KSJ65566 LCF65563:LCF65566 LMB65563:LMB65566 LVX65563:LVX65566 MFT65563:MFT65566 MPP65563:MPP65566 MZL65563:MZL65566 NJH65563:NJH65566 NTD65563:NTD65566 OCZ65563:OCZ65566 OMV65563:OMV65566 OWR65563:OWR65566 PGN65563:PGN65566 PQJ65563:PQJ65566 QAF65563:QAF65566 QKB65563:QKB65566 QTX65563:QTX65566 RDT65563:RDT65566 RNP65563:RNP65566 RXL65563:RXL65566 SHH65563:SHH65566 SRD65563:SRD65566 TAZ65563:TAZ65566 TKV65563:TKV65566 TUR65563:TUR65566 UEN65563:UEN65566 UOJ65563:UOJ65566 UYF65563:UYF65566 VIB65563:VIB65566 VRX65563:VRX65566 WBT65563:WBT65566 WLP65563:WLP65566 WVL65563:WVL65566 D131099:D131102 IZ131099:IZ131102 SV131099:SV131102 ACR131099:ACR131102 AMN131099:AMN131102 AWJ131099:AWJ131102 BGF131099:BGF131102 BQB131099:BQB131102 BZX131099:BZX131102 CJT131099:CJT131102 CTP131099:CTP131102 DDL131099:DDL131102 DNH131099:DNH131102 DXD131099:DXD131102 EGZ131099:EGZ131102 EQV131099:EQV131102 FAR131099:FAR131102 FKN131099:FKN131102 FUJ131099:FUJ131102 GEF131099:GEF131102 GOB131099:GOB131102 GXX131099:GXX131102 HHT131099:HHT131102 HRP131099:HRP131102 IBL131099:IBL131102 ILH131099:ILH131102 IVD131099:IVD131102 JEZ131099:JEZ131102 JOV131099:JOV131102 JYR131099:JYR131102 KIN131099:KIN131102 KSJ131099:KSJ131102 LCF131099:LCF131102 LMB131099:LMB131102 LVX131099:LVX131102 MFT131099:MFT131102 MPP131099:MPP131102 MZL131099:MZL131102 NJH131099:NJH131102 NTD131099:NTD131102 OCZ131099:OCZ131102 OMV131099:OMV131102 OWR131099:OWR131102 PGN131099:PGN131102 PQJ131099:PQJ131102 QAF131099:QAF131102 QKB131099:QKB131102 QTX131099:QTX131102 RDT131099:RDT131102 RNP131099:RNP131102 RXL131099:RXL131102 SHH131099:SHH131102 SRD131099:SRD131102 TAZ131099:TAZ131102 TKV131099:TKV131102 TUR131099:TUR131102 UEN131099:UEN131102 UOJ131099:UOJ131102 UYF131099:UYF131102 VIB131099:VIB131102 VRX131099:VRX131102 WBT131099:WBT131102 WLP131099:WLP131102 WVL131099:WVL131102 D196635:D196638 IZ196635:IZ196638 SV196635:SV196638 ACR196635:ACR196638 AMN196635:AMN196638 AWJ196635:AWJ196638 BGF196635:BGF196638 BQB196635:BQB196638 BZX196635:BZX196638 CJT196635:CJT196638 CTP196635:CTP196638 DDL196635:DDL196638 DNH196635:DNH196638 DXD196635:DXD196638 EGZ196635:EGZ196638 EQV196635:EQV196638 FAR196635:FAR196638 FKN196635:FKN196638 FUJ196635:FUJ196638 GEF196635:GEF196638 GOB196635:GOB196638 GXX196635:GXX196638 HHT196635:HHT196638 HRP196635:HRP196638 IBL196635:IBL196638 ILH196635:ILH196638 IVD196635:IVD196638 JEZ196635:JEZ196638 JOV196635:JOV196638 JYR196635:JYR196638 KIN196635:KIN196638 KSJ196635:KSJ196638 LCF196635:LCF196638 LMB196635:LMB196638 LVX196635:LVX196638 MFT196635:MFT196638 MPP196635:MPP196638 MZL196635:MZL196638 NJH196635:NJH196638 NTD196635:NTD196638 OCZ196635:OCZ196638 OMV196635:OMV196638 OWR196635:OWR196638 PGN196635:PGN196638 PQJ196635:PQJ196638 QAF196635:QAF196638 QKB196635:QKB196638 QTX196635:QTX196638 RDT196635:RDT196638 RNP196635:RNP196638 RXL196635:RXL196638 SHH196635:SHH196638 SRD196635:SRD196638 TAZ196635:TAZ196638 TKV196635:TKV196638 TUR196635:TUR196638 UEN196635:UEN196638 UOJ196635:UOJ196638 UYF196635:UYF196638 VIB196635:VIB196638 VRX196635:VRX196638 WBT196635:WBT196638 WLP196635:WLP196638 WVL196635:WVL196638 D262171:D262174 IZ262171:IZ262174 SV262171:SV262174 ACR262171:ACR262174 AMN262171:AMN262174 AWJ262171:AWJ262174 BGF262171:BGF262174 BQB262171:BQB262174 BZX262171:BZX262174 CJT262171:CJT262174 CTP262171:CTP262174 DDL262171:DDL262174 DNH262171:DNH262174 DXD262171:DXD262174 EGZ262171:EGZ262174 EQV262171:EQV262174 FAR262171:FAR262174 FKN262171:FKN262174 FUJ262171:FUJ262174 GEF262171:GEF262174 GOB262171:GOB262174 GXX262171:GXX262174 HHT262171:HHT262174 HRP262171:HRP262174 IBL262171:IBL262174 ILH262171:ILH262174 IVD262171:IVD262174 JEZ262171:JEZ262174 JOV262171:JOV262174 JYR262171:JYR262174 KIN262171:KIN262174 KSJ262171:KSJ262174 LCF262171:LCF262174 LMB262171:LMB262174 LVX262171:LVX262174 MFT262171:MFT262174 MPP262171:MPP262174 MZL262171:MZL262174 NJH262171:NJH262174 NTD262171:NTD262174 OCZ262171:OCZ262174 OMV262171:OMV262174 OWR262171:OWR262174 PGN262171:PGN262174 PQJ262171:PQJ262174 QAF262171:QAF262174 QKB262171:QKB262174 QTX262171:QTX262174 RDT262171:RDT262174 RNP262171:RNP262174 RXL262171:RXL262174 SHH262171:SHH262174 SRD262171:SRD262174 TAZ262171:TAZ262174 TKV262171:TKV262174 TUR262171:TUR262174 UEN262171:UEN262174 UOJ262171:UOJ262174 UYF262171:UYF262174 VIB262171:VIB262174 VRX262171:VRX262174 WBT262171:WBT262174 WLP262171:WLP262174 WVL262171:WVL262174 D327707:D327710 IZ327707:IZ327710 SV327707:SV327710 ACR327707:ACR327710 AMN327707:AMN327710 AWJ327707:AWJ327710 BGF327707:BGF327710 BQB327707:BQB327710 BZX327707:BZX327710 CJT327707:CJT327710 CTP327707:CTP327710 DDL327707:DDL327710 DNH327707:DNH327710 DXD327707:DXD327710 EGZ327707:EGZ327710 EQV327707:EQV327710 FAR327707:FAR327710 FKN327707:FKN327710 FUJ327707:FUJ327710 GEF327707:GEF327710 GOB327707:GOB327710 GXX327707:GXX327710 HHT327707:HHT327710 HRP327707:HRP327710 IBL327707:IBL327710 ILH327707:ILH327710 IVD327707:IVD327710 JEZ327707:JEZ327710 JOV327707:JOV327710 JYR327707:JYR327710 KIN327707:KIN327710 KSJ327707:KSJ327710 LCF327707:LCF327710 LMB327707:LMB327710 LVX327707:LVX327710 MFT327707:MFT327710 MPP327707:MPP327710 MZL327707:MZL327710 NJH327707:NJH327710 NTD327707:NTD327710 OCZ327707:OCZ327710 OMV327707:OMV327710 OWR327707:OWR327710 PGN327707:PGN327710 PQJ327707:PQJ327710 QAF327707:QAF327710 QKB327707:QKB327710 QTX327707:QTX327710 RDT327707:RDT327710 RNP327707:RNP327710 RXL327707:RXL327710 SHH327707:SHH327710 SRD327707:SRD327710 TAZ327707:TAZ327710 TKV327707:TKV327710 TUR327707:TUR327710 UEN327707:UEN327710 UOJ327707:UOJ327710 UYF327707:UYF327710 VIB327707:VIB327710 VRX327707:VRX327710 WBT327707:WBT327710 WLP327707:WLP327710 WVL327707:WVL327710 D393243:D393246 IZ393243:IZ393246 SV393243:SV393246 ACR393243:ACR393246 AMN393243:AMN393246 AWJ393243:AWJ393246 BGF393243:BGF393246 BQB393243:BQB393246 BZX393243:BZX393246 CJT393243:CJT393246 CTP393243:CTP393246 DDL393243:DDL393246 DNH393243:DNH393246 DXD393243:DXD393246 EGZ393243:EGZ393246 EQV393243:EQV393246 FAR393243:FAR393246 FKN393243:FKN393246 FUJ393243:FUJ393246 GEF393243:GEF393246 GOB393243:GOB393246 GXX393243:GXX393246 HHT393243:HHT393246 HRP393243:HRP393246 IBL393243:IBL393246 ILH393243:ILH393246 IVD393243:IVD393246 JEZ393243:JEZ393246 JOV393243:JOV393246 JYR393243:JYR393246 KIN393243:KIN393246 KSJ393243:KSJ393246 LCF393243:LCF393246 LMB393243:LMB393246 LVX393243:LVX393246 MFT393243:MFT393246 MPP393243:MPP393246 MZL393243:MZL393246 NJH393243:NJH393246 NTD393243:NTD393246 OCZ393243:OCZ393246 OMV393243:OMV393246 OWR393243:OWR393246 PGN393243:PGN393246 PQJ393243:PQJ393246 QAF393243:QAF393246 QKB393243:QKB393246 QTX393243:QTX393246 RDT393243:RDT393246 RNP393243:RNP393246 RXL393243:RXL393246 SHH393243:SHH393246 SRD393243:SRD393246 TAZ393243:TAZ393246 TKV393243:TKV393246 TUR393243:TUR393246 UEN393243:UEN393246 UOJ393243:UOJ393246 UYF393243:UYF393246 VIB393243:VIB393246 VRX393243:VRX393246 WBT393243:WBT393246 WLP393243:WLP393246 WVL393243:WVL393246 D458779:D458782 IZ458779:IZ458782 SV458779:SV458782 ACR458779:ACR458782 AMN458779:AMN458782 AWJ458779:AWJ458782 BGF458779:BGF458782 BQB458779:BQB458782 BZX458779:BZX458782 CJT458779:CJT458782 CTP458779:CTP458782 DDL458779:DDL458782 DNH458779:DNH458782 DXD458779:DXD458782 EGZ458779:EGZ458782 EQV458779:EQV458782 FAR458779:FAR458782 FKN458779:FKN458782 FUJ458779:FUJ458782 GEF458779:GEF458782 GOB458779:GOB458782 GXX458779:GXX458782 HHT458779:HHT458782 HRP458779:HRP458782 IBL458779:IBL458782 ILH458779:ILH458782 IVD458779:IVD458782 JEZ458779:JEZ458782 JOV458779:JOV458782 JYR458779:JYR458782 KIN458779:KIN458782 KSJ458779:KSJ458782 LCF458779:LCF458782 LMB458779:LMB458782 LVX458779:LVX458782 MFT458779:MFT458782 MPP458779:MPP458782 MZL458779:MZL458782 NJH458779:NJH458782 NTD458779:NTD458782 OCZ458779:OCZ458782 OMV458779:OMV458782 OWR458779:OWR458782 PGN458779:PGN458782 PQJ458779:PQJ458782 QAF458779:QAF458782 QKB458779:QKB458782 QTX458779:QTX458782 RDT458779:RDT458782 RNP458779:RNP458782 RXL458779:RXL458782 SHH458779:SHH458782 SRD458779:SRD458782 TAZ458779:TAZ458782 TKV458779:TKV458782 TUR458779:TUR458782 UEN458779:UEN458782 UOJ458779:UOJ458782 UYF458779:UYF458782 VIB458779:VIB458782 VRX458779:VRX458782 WBT458779:WBT458782 WLP458779:WLP458782 WVL458779:WVL458782 D524315:D524318 IZ524315:IZ524318 SV524315:SV524318 ACR524315:ACR524318 AMN524315:AMN524318 AWJ524315:AWJ524318 BGF524315:BGF524318 BQB524315:BQB524318 BZX524315:BZX524318 CJT524315:CJT524318 CTP524315:CTP524318 DDL524315:DDL524318 DNH524315:DNH524318 DXD524315:DXD524318 EGZ524315:EGZ524318 EQV524315:EQV524318 FAR524315:FAR524318 FKN524315:FKN524318 FUJ524315:FUJ524318 GEF524315:GEF524318 GOB524315:GOB524318 GXX524315:GXX524318 HHT524315:HHT524318 HRP524315:HRP524318 IBL524315:IBL524318 ILH524315:ILH524318 IVD524315:IVD524318 JEZ524315:JEZ524318 JOV524315:JOV524318 JYR524315:JYR524318 KIN524315:KIN524318 KSJ524315:KSJ524318 LCF524315:LCF524318 LMB524315:LMB524318 LVX524315:LVX524318 MFT524315:MFT524318 MPP524315:MPP524318 MZL524315:MZL524318 NJH524315:NJH524318 NTD524315:NTD524318 OCZ524315:OCZ524318 OMV524315:OMV524318 OWR524315:OWR524318 PGN524315:PGN524318 PQJ524315:PQJ524318 QAF524315:QAF524318 QKB524315:QKB524318 QTX524315:QTX524318 RDT524315:RDT524318 RNP524315:RNP524318 RXL524315:RXL524318 SHH524315:SHH524318 SRD524315:SRD524318 TAZ524315:TAZ524318 TKV524315:TKV524318 TUR524315:TUR524318 UEN524315:UEN524318 UOJ524315:UOJ524318 UYF524315:UYF524318 VIB524315:VIB524318 VRX524315:VRX524318 WBT524315:WBT524318 WLP524315:WLP524318 WVL524315:WVL524318 D589851:D589854 IZ589851:IZ589854 SV589851:SV589854 ACR589851:ACR589854 AMN589851:AMN589854 AWJ589851:AWJ589854 BGF589851:BGF589854 BQB589851:BQB589854 BZX589851:BZX589854 CJT589851:CJT589854 CTP589851:CTP589854 DDL589851:DDL589854 DNH589851:DNH589854 DXD589851:DXD589854 EGZ589851:EGZ589854 EQV589851:EQV589854 FAR589851:FAR589854 FKN589851:FKN589854 FUJ589851:FUJ589854 GEF589851:GEF589854 GOB589851:GOB589854 GXX589851:GXX589854 HHT589851:HHT589854 HRP589851:HRP589854 IBL589851:IBL589854 ILH589851:ILH589854 IVD589851:IVD589854 JEZ589851:JEZ589854 JOV589851:JOV589854 JYR589851:JYR589854 KIN589851:KIN589854 KSJ589851:KSJ589854 LCF589851:LCF589854 LMB589851:LMB589854 LVX589851:LVX589854 MFT589851:MFT589854 MPP589851:MPP589854 MZL589851:MZL589854 NJH589851:NJH589854 NTD589851:NTD589854 OCZ589851:OCZ589854 OMV589851:OMV589854 OWR589851:OWR589854 PGN589851:PGN589854 PQJ589851:PQJ589854 QAF589851:QAF589854 QKB589851:QKB589854 QTX589851:QTX589854 RDT589851:RDT589854 RNP589851:RNP589854 RXL589851:RXL589854 SHH589851:SHH589854 SRD589851:SRD589854 TAZ589851:TAZ589854 TKV589851:TKV589854 TUR589851:TUR589854 UEN589851:UEN589854 UOJ589851:UOJ589854 UYF589851:UYF589854 VIB589851:VIB589854 VRX589851:VRX589854 WBT589851:WBT589854 WLP589851:WLP589854 WVL589851:WVL589854 D655387:D655390 IZ655387:IZ655390 SV655387:SV655390 ACR655387:ACR655390 AMN655387:AMN655390 AWJ655387:AWJ655390 BGF655387:BGF655390 BQB655387:BQB655390 BZX655387:BZX655390 CJT655387:CJT655390 CTP655387:CTP655390 DDL655387:DDL655390 DNH655387:DNH655390 DXD655387:DXD655390 EGZ655387:EGZ655390 EQV655387:EQV655390 FAR655387:FAR655390 FKN655387:FKN655390 FUJ655387:FUJ655390 GEF655387:GEF655390 GOB655387:GOB655390 GXX655387:GXX655390 HHT655387:HHT655390 HRP655387:HRP655390 IBL655387:IBL655390 ILH655387:ILH655390 IVD655387:IVD655390 JEZ655387:JEZ655390 JOV655387:JOV655390 JYR655387:JYR655390 KIN655387:KIN655390 KSJ655387:KSJ655390 LCF655387:LCF655390 LMB655387:LMB655390 LVX655387:LVX655390 MFT655387:MFT655390 MPP655387:MPP655390 MZL655387:MZL655390 NJH655387:NJH655390 NTD655387:NTD655390 OCZ655387:OCZ655390 OMV655387:OMV655390 OWR655387:OWR655390 PGN655387:PGN655390 PQJ655387:PQJ655390 QAF655387:QAF655390 QKB655387:QKB655390 QTX655387:QTX655390 RDT655387:RDT655390 RNP655387:RNP655390 RXL655387:RXL655390 SHH655387:SHH655390 SRD655387:SRD655390 TAZ655387:TAZ655390 TKV655387:TKV655390 TUR655387:TUR655390 UEN655387:UEN655390 UOJ655387:UOJ655390 UYF655387:UYF655390 VIB655387:VIB655390 VRX655387:VRX655390 WBT655387:WBT655390 WLP655387:WLP655390 WVL655387:WVL655390 D720923:D720926 IZ720923:IZ720926 SV720923:SV720926 ACR720923:ACR720926 AMN720923:AMN720926 AWJ720923:AWJ720926 BGF720923:BGF720926 BQB720923:BQB720926 BZX720923:BZX720926 CJT720923:CJT720926 CTP720923:CTP720926 DDL720923:DDL720926 DNH720923:DNH720926 DXD720923:DXD720926 EGZ720923:EGZ720926 EQV720923:EQV720926 FAR720923:FAR720926 FKN720923:FKN720926 FUJ720923:FUJ720926 GEF720923:GEF720926 GOB720923:GOB720926 GXX720923:GXX720926 HHT720923:HHT720926 HRP720923:HRP720926 IBL720923:IBL720926 ILH720923:ILH720926 IVD720923:IVD720926 JEZ720923:JEZ720926 JOV720923:JOV720926 JYR720923:JYR720926 KIN720923:KIN720926 KSJ720923:KSJ720926 LCF720923:LCF720926 LMB720923:LMB720926 LVX720923:LVX720926 MFT720923:MFT720926 MPP720923:MPP720926 MZL720923:MZL720926 NJH720923:NJH720926 NTD720923:NTD720926 OCZ720923:OCZ720926 OMV720923:OMV720926 OWR720923:OWR720926 PGN720923:PGN720926 PQJ720923:PQJ720926 QAF720923:QAF720926 QKB720923:QKB720926 QTX720923:QTX720926 RDT720923:RDT720926 RNP720923:RNP720926 RXL720923:RXL720926 SHH720923:SHH720926 SRD720923:SRD720926 TAZ720923:TAZ720926 TKV720923:TKV720926 TUR720923:TUR720926 UEN720923:UEN720926 UOJ720923:UOJ720926 UYF720923:UYF720926 VIB720923:VIB720926 VRX720923:VRX720926 WBT720923:WBT720926 WLP720923:WLP720926 WVL720923:WVL720926 D786459:D786462 IZ786459:IZ786462 SV786459:SV786462 ACR786459:ACR786462 AMN786459:AMN786462 AWJ786459:AWJ786462 BGF786459:BGF786462 BQB786459:BQB786462 BZX786459:BZX786462 CJT786459:CJT786462 CTP786459:CTP786462 DDL786459:DDL786462 DNH786459:DNH786462 DXD786459:DXD786462 EGZ786459:EGZ786462 EQV786459:EQV786462 FAR786459:FAR786462 FKN786459:FKN786462 FUJ786459:FUJ786462 GEF786459:GEF786462 GOB786459:GOB786462 GXX786459:GXX786462 HHT786459:HHT786462 HRP786459:HRP786462 IBL786459:IBL786462 ILH786459:ILH786462 IVD786459:IVD786462 JEZ786459:JEZ786462 JOV786459:JOV786462 JYR786459:JYR786462 KIN786459:KIN786462 KSJ786459:KSJ786462 LCF786459:LCF786462 LMB786459:LMB786462 LVX786459:LVX786462 MFT786459:MFT786462 MPP786459:MPP786462 MZL786459:MZL786462 NJH786459:NJH786462 NTD786459:NTD786462 OCZ786459:OCZ786462 OMV786459:OMV786462 OWR786459:OWR786462 PGN786459:PGN786462 PQJ786459:PQJ786462 QAF786459:QAF786462 QKB786459:QKB786462 QTX786459:QTX786462 RDT786459:RDT786462 RNP786459:RNP786462 RXL786459:RXL786462 SHH786459:SHH786462 SRD786459:SRD786462 TAZ786459:TAZ786462 TKV786459:TKV786462 TUR786459:TUR786462 UEN786459:UEN786462 UOJ786459:UOJ786462 UYF786459:UYF786462 VIB786459:VIB786462 VRX786459:VRX786462 WBT786459:WBT786462 WLP786459:WLP786462 WVL786459:WVL786462 D851995:D851998 IZ851995:IZ851998 SV851995:SV851998 ACR851995:ACR851998 AMN851995:AMN851998 AWJ851995:AWJ851998 BGF851995:BGF851998 BQB851995:BQB851998 BZX851995:BZX851998 CJT851995:CJT851998 CTP851995:CTP851998 DDL851995:DDL851998 DNH851995:DNH851998 DXD851995:DXD851998 EGZ851995:EGZ851998 EQV851995:EQV851998 FAR851995:FAR851998 FKN851995:FKN851998 FUJ851995:FUJ851998 GEF851995:GEF851998 GOB851995:GOB851998 GXX851995:GXX851998 HHT851995:HHT851998 HRP851995:HRP851998 IBL851995:IBL851998 ILH851995:ILH851998 IVD851995:IVD851998 JEZ851995:JEZ851998 JOV851995:JOV851998 JYR851995:JYR851998 KIN851995:KIN851998 KSJ851995:KSJ851998 LCF851995:LCF851998 LMB851995:LMB851998 LVX851995:LVX851998 MFT851995:MFT851998 MPP851995:MPP851998 MZL851995:MZL851998 NJH851995:NJH851998 NTD851995:NTD851998 OCZ851995:OCZ851998 OMV851995:OMV851998 OWR851995:OWR851998 PGN851995:PGN851998 PQJ851995:PQJ851998 QAF851995:QAF851998 QKB851995:QKB851998 QTX851995:QTX851998 RDT851995:RDT851998 RNP851995:RNP851998 RXL851995:RXL851998 SHH851995:SHH851998 SRD851995:SRD851998 TAZ851995:TAZ851998 TKV851995:TKV851998 TUR851995:TUR851998 UEN851995:UEN851998 UOJ851995:UOJ851998 UYF851995:UYF851998 VIB851995:VIB851998 VRX851995:VRX851998 WBT851995:WBT851998 WLP851995:WLP851998 WVL851995:WVL851998 D917531:D917534 IZ917531:IZ917534 SV917531:SV917534 ACR917531:ACR917534 AMN917531:AMN917534 AWJ917531:AWJ917534 BGF917531:BGF917534 BQB917531:BQB917534 BZX917531:BZX917534 CJT917531:CJT917534 CTP917531:CTP917534 DDL917531:DDL917534 DNH917531:DNH917534 DXD917531:DXD917534 EGZ917531:EGZ917534 EQV917531:EQV917534 FAR917531:FAR917534 FKN917531:FKN917534 FUJ917531:FUJ917534 GEF917531:GEF917534 GOB917531:GOB917534 GXX917531:GXX917534 HHT917531:HHT917534 HRP917531:HRP917534 IBL917531:IBL917534 ILH917531:ILH917534 IVD917531:IVD917534 JEZ917531:JEZ917534 JOV917531:JOV917534 JYR917531:JYR917534 KIN917531:KIN917534 KSJ917531:KSJ917534 LCF917531:LCF917534 LMB917531:LMB917534 LVX917531:LVX917534 MFT917531:MFT917534 MPP917531:MPP917534 MZL917531:MZL917534 NJH917531:NJH917534 NTD917531:NTD917534 OCZ917531:OCZ917534 OMV917531:OMV917534 OWR917531:OWR917534 PGN917531:PGN917534 PQJ917531:PQJ917534 QAF917531:QAF917534 QKB917531:QKB917534 QTX917531:QTX917534 RDT917531:RDT917534 RNP917531:RNP917534 RXL917531:RXL917534 SHH917531:SHH917534 SRD917531:SRD917534 TAZ917531:TAZ917534 TKV917531:TKV917534 TUR917531:TUR917534 UEN917531:UEN917534 UOJ917531:UOJ917534 UYF917531:UYF917534 VIB917531:VIB917534 VRX917531:VRX917534 WBT917531:WBT917534 WLP917531:WLP917534 WVL917531:WVL917534 D983067:D983070 IZ983067:IZ983070 SV983067:SV983070 ACR983067:ACR983070 AMN983067:AMN983070 AWJ983067:AWJ983070 BGF983067:BGF983070 BQB983067:BQB983070 BZX983067:BZX983070 CJT983067:CJT983070 CTP983067:CTP983070 DDL983067:DDL983070 DNH983067:DNH983070 DXD983067:DXD983070 EGZ983067:EGZ983070 EQV983067:EQV983070 FAR983067:FAR983070 FKN983067:FKN983070 FUJ983067:FUJ983070 GEF983067:GEF983070 GOB983067:GOB983070 GXX983067:GXX983070 HHT983067:HHT983070 HRP983067:HRP983070 IBL983067:IBL983070 ILH983067:ILH983070 IVD983067:IVD983070 JEZ983067:JEZ983070 JOV983067:JOV983070 JYR983067:JYR983070 KIN983067:KIN983070 KSJ983067:KSJ983070 LCF983067:LCF983070 LMB983067:LMB983070 LVX983067:LVX983070 MFT983067:MFT983070 MPP983067:MPP983070 MZL983067:MZL983070 NJH983067:NJH983070 NTD983067:NTD983070 OCZ983067:OCZ983070 OMV983067:OMV983070 OWR983067:OWR983070 PGN983067:PGN983070 PQJ983067:PQJ983070 QAF983067:QAF983070 QKB983067:QKB983070 QTX983067:QTX983070 RDT983067:RDT983070 RNP983067:RNP983070 RXL983067:RXL983070 SHH983067:SHH983070 SRD983067:SRD983070 TAZ983067:TAZ983070 TKV983067:TKV983070 TUR983067:TUR983070 UEN983067:UEN983070 UOJ983067:UOJ983070 UYF983067:UYF983070 VIB983067:VIB983070 VRX983067:VRX983070 WBT983067:WBT983070 WLP983067:WLP983070 WVL983067:WVL983070 D19:D24 IZ19:IZ24 SV19:SV24 ACR19:ACR24 AMN19:AMN24 AWJ19:AWJ24 BGF19:BGF24 BQB19:BQB24 BZX19:BZX24 CJT19:CJT24 CTP19:CTP24 DDL19:DDL24 DNH19:DNH24 DXD19:DXD24 EGZ19:EGZ24 EQV19:EQV24 FAR19:FAR24 FKN19:FKN24 FUJ19:FUJ24 GEF19:GEF24 GOB19:GOB24 GXX19:GXX24 HHT19:HHT24 HRP19:HRP24 IBL19:IBL24 ILH19:ILH24 IVD19:IVD24 JEZ19:JEZ24 JOV19:JOV24 JYR19:JYR24 KIN19:KIN24 KSJ19:KSJ24 LCF19:LCF24 LMB19:LMB24 LVX19:LVX24 MFT19:MFT24 MPP19:MPP24 MZL19:MZL24 NJH19:NJH24 NTD19:NTD24 OCZ19:OCZ24 OMV19:OMV24 OWR19:OWR24 PGN19:PGN24 PQJ19:PQJ24 QAF19:QAF24 QKB19:QKB24 QTX19:QTX24 RDT19:RDT24 RNP19:RNP24 RXL19:RXL24 SHH19:SHH24 SRD19:SRD24 TAZ19:TAZ24 TKV19:TKV24 TUR19:TUR24 UEN19:UEN24 UOJ19:UOJ24 UYF19:UYF24 VIB19:VIB24 VRX19:VRX24 WBT19:WBT24 WLP19:WLP24 WVL19:WVL24 D65555:D65560 IZ65555:IZ65560 SV65555:SV65560 ACR65555:ACR65560 AMN65555:AMN65560 AWJ65555:AWJ65560 BGF65555:BGF65560 BQB65555:BQB65560 BZX65555:BZX65560 CJT65555:CJT65560 CTP65555:CTP65560 DDL65555:DDL65560 DNH65555:DNH65560 DXD65555:DXD65560 EGZ65555:EGZ65560 EQV65555:EQV65560 FAR65555:FAR65560 FKN65555:FKN65560 FUJ65555:FUJ65560 GEF65555:GEF65560 GOB65555:GOB65560 GXX65555:GXX65560 HHT65555:HHT65560 HRP65555:HRP65560 IBL65555:IBL65560 ILH65555:ILH65560 IVD65555:IVD65560 JEZ65555:JEZ65560 JOV65555:JOV65560 JYR65555:JYR65560 KIN65555:KIN65560 KSJ65555:KSJ65560 LCF65555:LCF65560 LMB65555:LMB65560 LVX65555:LVX65560 MFT65555:MFT65560 MPP65555:MPP65560 MZL65555:MZL65560 NJH65555:NJH65560 NTD65555:NTD65560 OCZ65555:OCZ65560 OMV65555:OMV65560 OWR65555:OWR65560 PGN65555:PGN65560 PQJ65555:PQJ65560 QAF65555:QAF65560 QKB65555:QKB65560 QTX65555:QTX65560 RDT65555:RDT65560 RNP65555:RNP65560 RXL65555:RXL65560 SHH65555:SHH65560 SRD65555:SRD65560 TAZ65555:TAZ65560 TKV65555:TKV65560 TUR65555:TUR65560 UEN65555:UEN65560 UOJ65555:UOJ65560 UYF65555:UYF65560 VIB65555:VIB65560 VRX65555:VRX65560 WBT65555:WBT65560 WLP65555:WLP65560 WVL65555:WVL65560 D131091:D131096 IZ131091:IZ131096 SV131091:SV131096 ACR131091:ACR131096 AMN131091:AMN131096 AWJ131091:AWJ131096 BGF131091:BGF131096 BQB131091:BQB131096 BZX131091:BZX131096 CJT131091:CJT131096 CTP131091:CTP131096 DDL131091:DDL131096 DNH131091:DNH131096 DXD131091:DXD131096 EGZ131091:EGZ131096 EQV131091:EQV131096 FAR131091:FAR131096 FKN131091:FKN131096 FUJ131091:FUJ131096 GEF131091:GEF131096 GOB131091:GOB131096 GXX131091:GXX131096 HHT131091:HHT131096 HRP131091:HRP131096 IBL131091:IBL131096 ILH131091:ILH131096 IVD131091:IVD131096 JEZ131091:JEZ131096 JOV131091:JOV131096 JYR131091:JYR131096 KIN131091:KIN131096 KSJ131091:KSJ131096 LCF131091:LCF131096 LMB131091:LMB131096 LVX131091:LVX131096 MFT131091:MFT131096 MPP131091:MPP131096 MZL131091:MZL131096 NJH131091:NJH131096 NTD131091:NTD131096 OCZ131091:OCZ131096 OMV131091:OMV131096 OWR131091:OWR131096 PGN131091:PGN131096 PQJ131091:PQJ131096 QAF131091:QAF131096 QKB131091:QKB131096 QTX131091:QTX131096 RDT131091:RDT131096 RNP131091:RNP131096 RXL131091:RXL131096 SHH131091:SHH131096 SRD131091:SRD131096 TAZ131091:TAZ131096 TKV131091:TKV131096 TUR131091:TUR131096 UEN131091:UEN131096 UOJ131091:UOJ131096 UYF131091:UYF131096 VIB131091:VIB131096 VRX131091:VRX131096 WBT131091:WBT131096 WLP131091:WLP131096 WVL131091:WVL131096 D196627:D196632 IZ196627:IZ196632 SV196627:SV196632 ACR196627:ACR196632 AMN196627:AMN196632 AWJ196627:AWJ196632 BGF196627:BGF196632 BQB196627:BQB196632 BZX196627:BZX196632 CJT196627:CJT196632 CTP196627:CTP196632 DDL196627:DDL196632 DNH196627:DNH196632 DXD196627:DXD196632 EGZ196627:EGZ196632 EQV196627:EQV196632 FAR196627:FAR196632 FKN196627:FKN196632 FUJ196627:FUJ196632 GEF196627:GEF196632 GOB196627:GOB196632 GXX196627:GXX196632 HHT196627:HHT196632 HRP196627:HRP196632 IBL196627:IBL196632 ILH196627:ILH196632 IVD196627:IVD196632 JEZ196627:JEZ196632 JOV196627:JOV196632 JYR196627:JYR196632 KIN196627:KIN196632 KSJ196627:KSJ196632 LCF196627:LCF196632 LMB196627:LMB196632 LVX196627:LVX196632 MFT196627:MFT196632 MPP196627:MPP196632 MZL196627:MZL196632 NJH196627:NJH196632 NTD196627:NTD196632 OCZ196627:OCZ196632 OMV196627:OMV196632 OWR196627:OWR196632 PGN196627:PGN196632 PQJ196627:PQJ196632 QAF196627:QAF196632 QKB196627:QKB196632 QTX196627:QTX196632 RDT196627:RDT196632 RNP196627:RNP196632 RXL196627:RXL196632 SHH196627:SHH196632 SRD196627:SRD196632 TAZ196627:TAZ196632 TKV196627:TKV196632 TUR196627:TUR196632 UEN196627:UEN196632 UOJ196627:UOJ196632 UYF196627:UYF196632 VIB196627:VIB196632 VRX196627:VRX196632 WBT196627:WBT196632 WLP196627:WLP196632 WVL196627:WVL196632 D262163:D262168 IZ262163:IZ262168 SV262163:SV262168 ACR262163:ACR262168 AMN262163:AMN262168 AWJ262163:AWJ262168 BGF262163:BGF262168 BQB262163:BQB262168 BZX262163:BZX262168 CJT262163:CJT262168 CTP262163:CTP262168 DDL262163:DDL262168 DNH262163:DNH262168 DXD262163:DXD262168 EGZ262163:EGZ262168 EQV262163:EQV262168 FAR262163:FAR262168 FKN262163:FKN262168 FUJ262163:FUJ262168 GEF262163:GEF262168 GOB262163:GOB262168 GXX262163:GXX262168 HHT262163:HHT262168 HRP262163:HRP262168 IBL262163:IBL262168 ILH262163:ILH262168 IVD262163:IVD262168 JEZ262163:JEZ262168 JOV262163:JOV262168 JYR262163:JYR262168 KIN262163:KIN262168 KSJ262163:KSJ262168 LCF262163:LCF262168 LMB262163:LMB262168 LVX262163:LVX262168 MFT262163:MFT262168 MPP262163:MPP262168 MZL262163:MZL262168 NJH262163:NJH262168 NTD262163:NTD262168 OCZ262163:OCZ262168 OMV262163:OMV262168 OWR262163:OWR262168 PGN262163:PGN262168 PQJ262163:PQJ262168 QAF262163:QAF262168 QKB262163:QKB262168 QTX262163:QTX262168 RDT262163:RDT262168 RNP262163:RNP262168 RXL262163:RXL262168 SHH262163:SHH262168 SRD262163:SRD262168 TAZ262163:TAZ262168 TKV262163:TKV262168 TUR262163:TUR262168 UEN262163:UEN262168 UOJ262163:UOJ262168 UYF262163:UYF262168 VIB262163:VIB262168 VRX262163:VRX262168 WBT262163:WBT262168 WLP262163:WLP262168 WVL262163:WVL262168 D327699:D327704 IZ327699:IZ327704 SV327699:SV327704 ACR327699:ACR327704 AMN327699:AMN327704 AWJ327699:AWJ327704 BGF327699:BGF327704 BQB327699:BQB327704 BZX327699:BZX327704 CJT327699:CJT327704 CTP327699:CTP327704 DDL327699:DDL327704 DNH327699:DNH327704 DXD327699:DXD327704 EGZ327699:EGZ327704 EQV327699:EQV327704 FAR327699:FAR327704 FKN327699:FKN327704 FUJ327699:FUJ327704 GEF327699:GEF327704 GOB327699:GOB327704 GXX327699:GXX327704 HHT327699:HHT327704 HRP327699:HRP327704 IBL327699:IBL327704 ILH327699:ILH327704 IVD327699:IVD327704 JEZ327699:JEZ327704 JOV327699:JOV327704 JYR327699:JYR327704 KIN327699:KIN327704 KSJ327699:KSJ327704 LCF327699:LCF327704 LMB327699:LMB327704 LVX327699:LVX327704 MFT327699:MFT327704 MPP327699:MPP327704 MZL327699:MZL327704 NJH327699:NJH327704 NTD327699:NTD327704 OCZ327699:OCZ327704 OMV327699:OMV327704 OWR327699:OWR327704 PGN327699:PGN327704 PQJ327699:PQJ327704 QAF327699:QAF327704 QKB327699:QKB327704 QTX327699:QTX327704 RDT327699:RDT327704 RNP327699:RNP327704 RXL327699:RXL327704 SHH327699:SHH327704 SRD327699:SRD327704 TAZ327699:TAZ327704 TKV327699:TKV327704 TUR327699:TUR327704 UEN327699:UEN327704 UOJ327699:UOJ327704 UYF327699:UYF327704 VIB327699:VIB327704 VRX327699:VRX327704 WBT327699:WBT327704 WLP327699:WLP327704 WVL327699:WVL327704 D393235:D393240 IZ393235:IZ393240 SV393235:SV393240 ACR393235:ACR393240 AMN393235:AMN393240 AWJ393235:AWJ393240 BGF393235:BGF393240 BQB393235:BQB393240 BZX393235:BZX393240 CJT393235:CJT393240 CTP393235:CTP393240 DDL393235:DDL393240 DNH393235:DNH393240 DXD393235:DXD393240 EGZ393235:EGZ393240 EQV393235:EQV393240 FAR393235:FAR393240 FKN393235:FKN393240 FUJ393235:FUJ393240 GEF393235:GEF393240 GOB393235:GOB393240 GXX393235:GXX393240 HHT393235:HHT393240 HRP393235:HRP393240 IBL393235:IBL393240 ILH393235:ILH393240 IVD393235:IVD393240 JEZ393235:JEZ393240 JOV393235:JOV393240 JYR393235:JYR393240 KIN393235:KIN393240 KSJ393235:KSJ393240 LCF393235:LCF393240 LMB393235:LMB393240 LVX393235:LVX393240 MFT393235:MFT393240 MPP393235:MPP393240 MZL393235:MZL393240 NJH393235:NJH393240 NTD393235:NTD393240 OCZ393235:OCZ393240 OMV393235:OMV393240 OWR393235:OWR393240 PGN393235:PGN393240 PQJ393235:PQJ393240 QAF393235:QAF393240 QKB393235:QKB393240 QTX393235:QTX393240 RDT393235:RDT393240 RNP393235:RNP393240 RXL393235:RXL393240 SHH393235:SHH393240 SRD393235:SRD393240 TAZ393235:TAZ393240 TKV393235:TKV393240 TUR393235:TUR393240 UEN393235:UEN393240 UOJ393235:UOJ393240 UYF393235:UYF393240 VIB393235:VIB393240 VRX393235:VRX393240 WBT393235:WBT393240 WLP393235:WLP393240 WVL393235:WVL393240 D458771:D458776 IZ458771:IZ458776 SV458771:SV458776 ACR458771:ACR458776 AMN458771:AMN458776 AWJ458771:AWJ458776 BGF458771:BGF458776 BQB458771:BQB458776 BZX458771:BZX458776 CJT458771:CJT458776 CTP458771:CTP458776 DDL458771:DDL458776 DNH458771:DNH458776 DXD458771:DXD458776 EGZ458771:EGZ458776 EQV458771:EQV458776 FAR458771:FAR458776 FKN458771:FKN458776 FUJ458771:FUJ458776 GEF458771:GEF458776 GOB458771:GOB458776 GXX458771:GXX458776 HHT458771:HHT458776 HRP458771:HRP458776 IBL458771:IBL458776 ILH458771:ILH458776 IVD458771:IVD458776 JEZ458771:JEZ458776 JOV458771:JOV458776 JYR458771:JYR458776 KIN458771:KIN458776 KSJ458771:KSJ458776 LCF458771:LCF458776 LMB458771:LMB458776 LVX458771:LVX458776 MFT458771:MFT458776 MPP458771:MPP458776 MZL458771:MZL458776 NJH458771:NJH458776 NTD458771:NTD458776 OCZ458771:OCZ458776 OMV458771:OMV458776 OWR458771:OWR458776 PGN458771:PGN458776 PQJ458771:PQJ458776 QAF458771:QAF458776 QKB458771:QKB458776 QTX458771:QTX458776 RDT458771:RDT458776 RNP458771:RNP458776 RXL458771:RXL458776 SHH458771:SHH458776 SRD458771:SRD458776 TAZ458771:TAZ458776 TKV458771:TKV458776 TUR458771:TUR458776 UEN458771:UEN458776 UOJ458771:UOJ458776 UYF458771:UYF458776 VIB458771:VIB458776 VRX458771:VRX458776 WBT458771:WBT458776 WLP458771:WLP458776 WVL458771:WVL458776 D524307:D524312 IZ524307:IZ524312 SV524307:SV524312 ACR524307:ACR524312 AMN524307:AMN524312 AWJ524307:AWJ524312 BGF524307:BGF524312 BQB524307:BQB524312 BZX524307:BZX524312 CJT524307:CJT524312 CTP524307:CTP524312 DDL524307:DDL524312 DNH524307:DNH524312 DXD524307:DXD524312 EGZ524307:EGZ524312 EQV524307:EQV524312 FAR524307:FAR524312 FKN524307:FKN524312 FUJ524307:FUJ524312 GEF524307:GEF524312 GOB524307:GOB524312 GXX524307:GXX524312 HHT524307:HHT524312 HRP524307:HRP524312 IBL524307:IBL524312 ILH524307:ILH524312 IVD524307:IVD524312 JEZ524307:JEZ524312 JOV524307:JOV524312 JYR524307:JYR524312 KIN524307:KIN524312 KSJ524307:KSJ524312 LCF524307:LCF524312 LMB524307:LMB524312 LVX524307:LVX524312 MFT524307:MFT524312 MPP524307:MPP524312 MZL524307:MZL524312 NJH524307:NJH524312 NTD524307:NTD524312 OCZ524307:OCZ524312 OMV524307:OMV524312 OWR524307:OWR524312 PGN524307:PGN524312 PQJ524307:PQJ524312 QAF524307:QAF524312 QKB524307:QKB524312 QTX524307:QTX524312 RDT524307:RDT524312 RNP524307:RNP524312 RXL524307:RXL524312 SHH524307:SHH524312 SRD524307:SRD524312 TAZ524307:TAZ524312 TKV524307:TKV524312 TUR524307:TUR524312 UEN524307:UEN524312 UOJ524307:UOJ524312 UYF524307:UYF524312 VIB524307:VIB524312 VRX524307:VRX524312 WBT524307:WBT524312 WLP524307:WLP524312 WVL524307:WVL524312 D589843:D589848 IZ589843:IZ589848 SV589843:SV589848 ACR589843:ACR589848 AMN589843:AMN589848 AWJ589843:AWJ589848 BGF589843:BGF589848 BQB589843:BQB589848 BZX589843:BZX589848 CJT589843:CJT589848 CTP589843:CTP589848 DDL589843:DDL589848 DNH589843:DNH589848 DXD589843:DXD589848 EGZ589843:EGZ589848 EQV589843:EQV589848 FAR589843:FAR589848 FKN589843:FKN589848 FUJ589843:FUJ589848 GEF589843:GEF589848 GOB589843:GOB589848 GXX589843:GXX589848 HHT589843:HHT589848 HRP589843:HRP589848 IBL589843:IBL589848 ILH589843:ILH589848 IVD589843:IVD589848 JEZ589843:JEZ589848 JOV589843:JOV589848 JYR589843:JYR589848 KIN589843:KIN589848 KSJ589843:KSJ589848 LCF589843:LCF589848 LMB589843:LMB589848 LVX589843:LVX589848 MFT589843:MFT589848 MPP589843:MPP589848 MZL589843:MZL589848 NJH589843:NJH589848 NTD589843:NTD589848 OCZ589843:OCZ589848 OMV589843:OMV589848 OWR589843:OWR589848 PGN589843:PGN589848 PQJ589843:PQJ589848 QAF589843:QAF589848 QKB589843:QKB589848 QTX589843:QTX589848 RDT589843:RDT589848 RNP589843:RNP589848 RXL589843:RXL589848 SHH589843:SHH589848 SRD589843:SRD589848 TAZ589843:TAZ589848 TKV589843:TKV589848 TUR589843:TUR589848 UEN589843:UEN589848 UOJ589843:UOJ589848 UYF589843:UYF589848 VIB589843:VIB589848 VRX589843:VRX589848 WBT589843:WBT589848 WLP589843:WLP589848 WVL589843:WVL589848 D655379:D655384 IZ655379:IZ655384 SV655379:SV655384 ACR655379:ACR655384 AMN655379:AMN655384 AWJ655379:AWJ655384 BGF655379:BGF655384 BQB655379:BQB655384 BZX655379:BZX655384 CJT655379:CJT655384 CTP655379:CTP655384 DDL655379:DDL655384 DNH655379:DNH655384 DXD655379:DXD655384 EGZ655379:EGZ655384 EQV655379:EQV655384 FAR655379:FAR655384 FKN655379:FKN655384 FUJ655379:FUJ655384 GEF655379:GEF655384 GOB655379:GOB655384 GXX655379:GXX655384 HHT655379:HHT655384 HRP655379:HRP655384 IBL655379:IBL655384 ILH655379:ILH655384 IVD655379:IVD655384 JEZ655379:JEZ655384 JOV655379:JOV655384 JYR655379:JYR655384 KIN655379:KIN655384 KSJ655379:KSJ655384 LCF655379:LCF655384 LMB655379:LMB655384 LVX655379:LVX655384 MFT655379:MFT655384 MPP655379:MPP655384 MZL655379:MZL655384 NJH655379:NJH655384 NTD655379:NTD655384 OCZ655379:OCZ655384 OMV655379:OMV655384 OWR655379:OWR655384 PGN655379:PGN655384 PQJ655379:PQJ655384 QAF655379:QAF655384 QKB655379:QKB655384 QTX655379:QTX655384 RDT655379:RDT655384 RNP655379:RNP655384 RXL655379:RXL655384 SHH655379:SHH655384 SRD655379:SRD655384 TAZ655379:TAZ655384 TKV655379:TKV655384 TUR655379:TUR655384 UEN655379:UEN655384 UOJ655379:UOJ655384 UYF655379:UYF655384 VIB655379:VIB655384 VRX655379:VRX655384 WBT655379:WBT655384 WLP655379:WLP655384 WVL655379:WVL655384 D720915:D720920 IZ720915:IZ720920 SV720915:SV720920 ACR720915:ACR720920 AMN720915:AMN720920 AWJ720915:AWJ720920 BGF720915:BGF720920 BQB720915:BQB720920 BZX720915:BZX720920 CJT720915:CJT720920 CTP720915:CTP720920 DDL720915:DDL720920 DNH720915:DNH720920 DXD720915:DXD720920 EGZ720915:EGZ720920 EQV720915:EQV720920 FAR720915:FAR720920 FKN720915:FKN720920 FUJ720915:FUJ720920 GEF720915:GEF720920 GOB720915:GOB720920 GXX720915:GXX720920 HHT720915:HHT720920 HRP720915:HRP720920 IBL720915:IBL720920 ILH720915:ILH720920 IVD720915:IVD720920 JEZ720915:JEZ720920 JOV720915:JOV720920 JYR720915:JYR720920 KIN720915:KIN720920 KSJ720915:KSJ720920 LCF720915:LCF720920 LMB720915:LMB720920 LVX720915:LVX720920 MFT720915:MFT720920 MPP720915:MPP720920 MZL720915:MZL720920 NJH720915:NJH720920 NTD720915:NTD720920 OCZ720915:OCZ720920 OMV720915:OMV720920 OWR720915:OWR720920 PGN720915:PGN720920 PQJ720915:PQJ720920 QAF720915:QAF720920 QKB720915:QKB720920 QTX720915:QTX720920 RDT720915:RDT720920 RNP720915:RNP720920 RXL720915:RXL720920 SHH720915:SHH720920 SRD720915:SRD720920 TAZ720915:TAZ720920 TKV720915:TKV720920 TUR720915:TUR720920 UEN720915:UEN720920 UOJ720915:UOJ720920 UYF720915:UYF720920 VIB720915:VIB720920 VRX720915:VRX720920 WBT720915:WBT720920 WLP720915:WLP720920 WVL720915:WVL720920 D786451:D786456 IZ786451:IZ786456 SV786451:SV786456 ACR786451:ACR786456 AMN786451:AMN786456 AWJ786451:AWJ786456 BGF786451:BGF786456 BQB786451:BQB786456 BZX786451:BZX786456 CJT786451:CJT786456 CTP786451:CTP786456 DDL786451:DDL786456 DNH786451:DNH786456 DXD786451:DXD786456 EGZ786451:EGZ786456 EQV786451:EQV786456 FAR786451:FAR786456 FKN786451:FKN786456 FUJ786451:FUJ786456 GEF786451:GEF786456 GOB786451:GOB786456 GXX786451:GXX786456 HHT786451:HHT786456 HRP786451:HRP786456 IBL786451:IBL786456 ILH786451:ILH786456 IVD786451:IVD786456 JEZ786451:JEZ786456 JOV786451:JOV786456 JYR786451:JYR786456 KIN786451:KIN786456 KSJ786451:KSJ786456 LCF786451:LCF786456 LMB786451:LMB786456 LVX786451:LVX786456 MFT786451:MFT786456 MPP786451:MPP786456 MZL786451:MZL786456 NJH786451:NJH786456 NTD786451:NTD786456 OCZ786451:OCZ786456 OMV786451:OMV786456 OWR786451:OWR786456 PGN786451:PGN786456 PQJ786451:PQJ786456 QAF786451:QAF786456 QKB786451:QKB786456 QTX786451:QTX786456 RDT786451:RDT786456 RNP786451:RNP786456 RXL786451:RXL786456 SHH786451:SHH786456 SRD786451:SRD786456 TAZ786451:TAZ786456 TKV786451:TKV786456 TUR786451:TUR786456 UEN786451:UEN786456 UOJ786451:UOJ786456 UYF786451:UYF786456 VIB786451:VIB786456 VRX786451:VRX786456 WBT786451:WBT786456 WLP786451:WLP786456 WVL786451:WVL786456 D851987:D851992 IZ851987:IZ851992 SV851987:SV851992 ACR851987:ACR851992 AMN851987:AMN851992 AWJ851987:AWJ851992 BGF851987:BGF851992 BQB851987:BQB851992 BZX851987:BZX851992 CJT851987:CJT851992 CTP851987:CTP851992 DDL851987:DDL851992 DNH851987:DNH851992 DXD851987:DXD851992 EGZ851987:EGZ851992 EQV851987:EQV851992 FAR851987:FAR851992 FKN851987:FKN851992 FUJ851987:FUJ851992 GEF851987:GEF851992 GOB851987:GOB851992 GXX851987:GXX851992 HHT851987:HHT851992 HRP851987:HRP851992 IBL851987:IBL851992 ILH851987:ILH851992 IVD851987:IVD851992 JEZ851987:JEZ851992 JOV851987:JOV851992 JYR851987:JYR851992 KIN851987:KIN851992 KSJ851987:KSJ851992 LCF851987:LCF851992 LMB851987:LMB851992 LVX851987:LVX851992 MFT851987:MFT851992 MPP851987:MPP851992 MZL851987:MZL851992 NJH851987:NJH851992 NTD851987:NTD851992 OCZ851987:OCZ851992 OMV851987:OMV851992 OWR851987:OWR851992 PGN851987:PGN851992 PQJ851987:PQJ851992 QAF851987:QAF851992 QKB851987:QKB851992 QTX851987:QTX851992 RDT851987:RDT851992 RNP851987:RNP851992 RXL851987:RXL851992 SHH851987:SHH851992 SRD851987:SRD851992 TAZ851987:TAZ851992 TKV851987:TKV851992 TUR851987:TUR851992 UEN851987:UEN851992 UOJ851987:UOJ851992 UYF851987:UYF851992 VIB851987:VIB851992 VRX851987:VRX851992 WBT851987:WBT851992 WLP851987:WLP851992 WVL851987:WVL851992 D917523:D917528 IZ917523:IZ917528 SV917523:SV917528 ACR917523:ACR917528 AMN917523:AMN917528 AWJ917523:AWJ917528 BGF917523:BGF917528 BQB917523:BQB917528 BZX917523:BZX917528 CJT917523:CJT917528 CTP917523:CTP917528 DDL917523:DDL917528 DNH917523:DNH917528 DXD917523:DXD917528 EGZ917523:EGZ917528 EQV917523:EQV917528 FAR917523:FAR917528 FKN917523:FKN917528 FUJ917523:FUJ917528 GEF917523:GEF917528 GOB917523:GOB917528 GXX917523:GXX917528 HHT917523:HHT917528 HRP917523:HRP917528 IBL917523:IBL917528 ILH917523:ILH917528 IVD917523:IVD917528 JEZ917523:JEZ917528 JOV917523:JOV917528 JYR917523:JYR917528 KIN917523:KIN917528 KSJ917523:KSJ917528 LCF917523:LCF917528 LMB917523:LMB917528 LVX917523:LVX917528 MFT917523:MFT917528 MPP917523:MPP917528 MZL917523:MZL917528 NJH917523:NJH917528 NTD917523:NTD917528 OCZ917523:OCZ917528 OMV917523:OMV917528 OWR917523:OWR917528 PGN917523:PGN917528 PQJ917523:PQJ917528 QAF917523:QAF917528 QKB917523:QKB917528 QTX917523:QTX917528 RDT917523:RDT917528 RNP917523:RNP917528 RXL917523:RXL917528 SHH917523:SHH917528 SRD917523:SRD917528 TAZ917523:TAZ917528 TKV917523:TKV917528 TUR917523:TUR917528 UEN917523:UEN917528 UOJ917523:UOJ917528 UYF917523:UYF917528 VIB917523:VIB917528 VRX917523:VRX917528 WBT917523:WBT917528 WLP917523:WLP917528 WVL917523:WVL917528 D983059:D983064 IZ983059:IZ983064 SV983059:SV983064 ACR983059:ACR983064 AMN983059:AMN983064 AWJ983059:AWJ983064 BGF983059:BGF983064 BQB983059:BQB983064 BZX983059:BZX983064 CJT983059:CJT983064 CTP983059:CTP983064 DDL983059:DDL983064 DNH983059:DNH983064 DXD983059:DXD983064 EGZ983059:EGZ983064 EQV983059:EQV983064 FAR983059:FAR983064 FKN983059:FKN983064 FUJ983059:FUJ983064 GEF983059:GEF983064 GOB983059:GOB983064 GXX983059:GXX983064 HHT983059:HHT983064 HRP983059:HRP983064 IBL983059:IBL983064 ILH983059:ILH983064 IVD983059:IVD983064 JEZ983059:JEZ983064 JOV983059:JOV983064 JYR983059:JYR983064 KIN983059:KIN983064 KSJ983059:KSJ983064 LCF983059:LCF983064 LMB983059:LMB983064 LVX983059:LVX983064 MFT983059:MFT983064 MPP983059:MPP983064 MZL983059:MZL983064 NJH983059:NJH983064 NTD983059:NTD983064 OCZ983059:OCZ983064 OMV983059:OMV983064 OWR983059:OWR983064 PGN983059:PGN983064 PQJ983059:PQJ983064 QAF983059:QAF983064 QKB983059:QKB983064 QTX983059:QTX983064 RDT983059:RDT983064 RNP983059:RNP983064 RXL983059:RXL983064 SHH983059:SHH983064 SRD983059:SRD983064 TAZ983059:TAZ983064 TKV983059:TKV983064 TUR983059:TUR983064 UEN983059:UEN983064 UOJ983059:UOJ983064 UYF983059:UYF983064 VIB983059:VIB983064 VRX983059:VRX983064 WBT983059:WBT983064 WLP983059:WLP983064 WVL983059:WVL983064" xr:uid="{AF777E6C-5E5D-48B3-B348-E988FF211240}">
      <formula1>$R$13:$R$14</formula1>
    </dataValidation>
    <dataValidation type="list" allowBlank="1" showInputMessage="1" showErrorMessage="1" sqref="D31:D64 IZ31:IZ64 SV31:SV64 ACR31:ACR64 AMN31:AMN64 AWJ31:AWJ64 BGF31:BGF64 BQB31:BQB64 BZX31:BZX64 CJT31:CJT64 CTP31:CTP64 DDL31:DDL64 DNH31:DNH64 DXD31:DXD64 EGZ31:EGZ64 EQV31:EQV64 FAR31:FAR64 FKN31:FKN64 FUJ31:FUJ64 GEF31:GEF64 GOB31:GOB64 GXX31:GXX64 HHT31:HHT64 HRP31:HRP64 IBL31:IBL64 ILH31:ILH64 IVD31:IVD64 JEZ31:JEZ64 JOV31:JOV64 JYR31:JYR64 KIN31:KIN64 KSJ31:KSJ64 LCF31:LCF64 LMB31:LMB64 LVX31:LVX64 MFT31:MFT64 MPP31:MPP64 MZL31:MZL64 NJH31:NJH64 NTD31:NTD64 OCZ31:OCZ64 OMV31:OMV64 OWR31:OWR64 PGN31:PGN64 PQJ31:PQJ64 QAF31:QAF64 QKB31:QKB64 QTX31:QTX64 RDT31:RDT64 RNP31:RNP64 RXL31:RXL64 SHH31:SHH64 SRD31:SRD64 TAZ31:TAZ64 TKV31:TKV64 TUR31:TUR64 UEN31:UEN64 UOJ31:UOJ64 UYF31:UYF64 VIB31:VIB64 VRX31:VRX64 WBT31:WBT64 WLP31:WLP64 WVL31:WVL64 D65567:D65600 IZ65567:IZ65600 SV65567:SV65600 ACR65567:ACR65600 AMN65567:AMN65600 AWJ65567:AWJ65600 BGF65567:BGF65600 BQB65567:BQB65600 BZX65567:BZX65600 CJT65567:CJT65600 CTP65567:CTP65600 DDL65567:DDL65600 DNH65567:DNH65600 DXD65567:DXD65600 EGZ65567:EGZ65600 EQV65567:EQV65600 FAR65567:FAR65600 FKN65567:FKN65600 FUJ65567:FUJ65600 GEF65567:GEF65600 GOB65567:GOB65600 GXX65567:GXX65600 HHT65567:HHT65600 HRP65567:HRP65600 IBL65567:IBL65600 ILH65567:ILH65600 IVD65567:IVD65600 JEZ65567:JEZ65600 JOV65567:JOV65600 JYR65567:JYR65600 KIN65567:KIN65600 KSJ65567:KSJ65600 LCF65567:LCF65600 LMB65567:LMB65600 LVX65567:LVX65600 MFT65567:MFT65600 MPP65567:MPP65600 MZL65567:MZL65600 NJH65567:NJH65600 NTD65567:NTD65600 OCZ65567:OCZ65600 OMV65567:OMV65600 OWR65567:OWR65600 PGN65567:PGN65600 PQJ65567:PQJ65600 QAF65567:QAF65600 QKB65567:QKB65600 QTX65567:QTX65600 RDT65567:RDT65600 RNP65567:RNP65600 RXL65567:RXL65600 SHH65567:SHH65600 SRD65567:SRD65600 TAZ65567:TAZ65600 TKV65567:TKV65600 TUR65567:TUR65600 UEN65567:UEN65600 UOJ65567:UOJ65600 UYF65567:UYF65600 VIB65567:VIB65600 VRX65567:VRX65600 WBT65567:WBT65600 WLP65567:WLP65600 WVL65567:WVL65600 D131103:D131136 IZ131103:IZ131136 SV131103:SV131136 ACR131103:ACR131136 AMN131103:AMN131136 AWJ131103:AWJ131136 BGF131103:BGF131136 BQB131103:BQB131136 BZX131103:BZX131136 CJT131103:CJT131136 CTP131103:CTP131136 DDL131103:DDL131136 DNH131103:DNH131136 DXD131103:DXD131136 EGZ131103:EGZ131136 EQV131103:EQV131136 FAR131103:FAR131136 FKN131103:FKN131136 FUJ131103:FUJ131136 GEF131103:GEF131136 GOB131103:GOB131136 GXX131103:GXX131136 HHT131103:HHT131136 HRP131103:HRP131136 IBL131103:IBL131136 ILH131103:ILH131136 IVD131103:IVD131136 JEZ131103:JEZ131136 JOV131103:JOV131136 JYR131103:JYR131136 KIN131103:KIN131136 KSJ131103:KSJ131136 LCF131103:LCF131136 LMB131103:LMB131136 LVX131103:LVX131136 MFT131103:MFT131136 MPP131103:MPP131136 MZL131103:MZL131136 NJH131103:NJH131136 NTD131103:NTD131136 OCZ131103:OCZ131136 OMV131103:OMV131136 OWR131103:OWR131136 PGN131103:PGN131136 PQJ131103:PQJ131136 QAF131103:QAF131136 QKB131103:QKB131136 QTX131103:QTX131136 RDT131103:RDT131136 RNP131103:RNP131136 RXL131103:RXL131136 SHH131103:SHH131136 SRD131103:SRD131136 TAZ131103:TAZ131136 TKV131103:TKV131136 TUR131103:TUR131136 UEN131103:UEN131136 UOJ131103:UOJ131136 UYF131103:UYF131136 VIB131103:VIB131136 VRX131103:VRX131136 WBT131103:WBT131136 WLP131103:WLP131136 WVL131103:WVL131136 D196639:D196672 IZ196639:IZ196672 SV196639:SV196672 ACR196639:ACR196672 AMN196639:AMN196672 AWJ196639:AWJ196672 BGF196639:BGF196672 BQB196639:BQB196672 BZX196639:BZX196672 CJT196639:CJT196672 CTP196639:CTP196672 DDL196639:DDL196672 DNH196639:DNH196672 DXD196639:DXD196672 EGZ196639:EGZ196672 EQV196639:EQV196672 FAR196639:FAR196672 FKN196639:FKN196672 FUJ196639:FUJ196672 GEF196639:GEF196672 GOB196639:GOB196672 GXX196639:GXX196672 HHT196639:HHT196672 HRP196639:HRP196672 IBL196639:IBL196672 ILH196639:ILH196672 IVD196639:IVD196672 JEZ196639:JEZ196672 JOV196639:JOV196672 JYR196639:JYR196672 KIN196639:KIN196672 KSJ196639:KSJ196672 LCF196639:LCF196672 LMB196639:LMB196672 LVX196639:LVX196672 MFT196639:MFT196672 MPP196639:MPP196672 MZL196639:MZL196672 NJH196639:NJH196672 NTD196639:NTD196672 OCZ196639:OCZ196672 OMV196639:OMV196672 OWR196639:OWR196672 PGN196639:PGN196672 PQJ196639:PQJ196672 QAF196639:QAF196672 QKB196639:QKB196672 QTX196639:QTX196672 RDT196639:RDT196672 RNP196639:RNP196672 RXL196639:RXL196672 SHH196639:SHH196672 SRD196639:SRD196672 TAZ196639:TAZ196672 TKV196639:TKV196672 TUR196639:TUR196672 UEN196639:UEN196672 UOJ196639:UOJ196672 UYF196639:UYF196672 VIB196639:VIB196672 VRX196639:VRX196672 WBT196639:WBT196672 WLP196639:WLP196672 WVL196639:WVL196672 D262175:D262208 IZ262175:IZ262208 SV262175:SV262208 ACR262175:ACR262208 AMN262175:AMN262208 AWJ262175:AWJ262208 BGF262175:BGF262208 BQB262175:BQB262208 BZX262175:BZX262208 CJT262175:CJT262208 CTP262175:CTP262208 DDL262175:DDL262208 DNH262175:DNH262208 DXD262175:DXD262208 EGZ262175:EGZ262208 EQV262175:EQV262208 FAR262175:FAR262208 FKN262175:FKN262208 FUJ262175:FUJ262208 GEF262175:GEF262208 GOB262175:GOB262208 GXX262175:GXX262208 HHT262175:HHT262208 HRP262175:HRP262208 IBL262175:IBL262208 ILH262175:ILH262208 IVD262175:IVD262208 JEZ262175:JEZ262208 JOV262175:JOV262208 JYR262175:JYR262208 KIN262175:KIN262208 KSJ262175:KSJ262208 LCF262175:LCF262208 LMB262175:LMB262208 LVX262175:LVX262208 MFT262175:MFT262208 MPP262175:MPP262208 MZL262175:MZL262208 NJH262175:NJH262208 NTD262175:NTD262208 OCZ262175:OCZ262208 OMV262175:OMV262208 OWR262175:OWR262208 PGN262175:PGN262208 PQJ262175:PQJ262208 QAF262175:QAF262208 QKB262175:QKB262208 QTX262175:QTX262208 RDT262175:RDT262208 RNP262175:RNP262208 RXL262175:RXL262208 SHH262175:SHH262208 SRD262175:SRD262208 TAZ262175:TAZ262208 TKV262175:TKV262208 TUR262175:TUR262208 UEN262175:UEN262208 UOJ262175:UOJ262208 UYF262175:UYF262208 VIB262175:VIB262208 VRX262175:VRX262208 WBT262175:WBT262208 WLP262175:WLP262208 WVL262175:WVL262208 D327711:D327744 IZ327711:IZ327744 SV327711:SV327744 ACR327711:ACR327744 AMN327711:AMN327744 AWJ327711:AWJ327744 BGF327711:BGF327744 BQB327711:BQB327744 BZX327711:BZX327744 CJT327711:CJT327744 CTP327711:CTP327744 DDL327711:DDL327744 DNH327711:DNH327744 DXD327711:DXD327744 EGZ327711:EGZ327744 EQV327711:EQV327744 FAR327711:FAR327744 FKN327711:FKN327744 FUJ327711:FUJ327744 GEF327711:GEF327744 GOB327711:GOB327744 GXX327711:GXX327744 HHT327711:HHT327744 HRP327711:HRP327744 IBL327711:IBL327744 ILH327711:ILH327744 IVD327711:IVD327744 JEZ327711:JEZ327744 JOV327711:JOV327744 JYR327711:JYR327744 KIN327711:KIN327744 KSJ327711:KSJ327744 LCF327711:LCF327744 LMB327711:LMB327744 LVX327711:LVX327744 MFT327711:MFT327744 MPP327711:MPP327744 MZL327711:MZL327744 NJH327711:NJH327744 NTD327711:NTD327744 OCZ327711:OCZ327744 OMV327711:OMV327744 OWR327711:OWR327744 PGN327711:PGN327744 PQJ327711:PQJ327744 QAF327711:QAF327744 QKB327711:QKB327744 QTX327711:QTX327744 RDT327711:RDT327744 RNP327711:RNP327744 RXL327711:RXL327744 SHH327711:SHH327744 SRD327711:SRD327744 TAZ327711:TAZ327744 TKV327711:TKV327744 TUR327711:TUR327744 UEN327711:UEN327744 UOJ327711:UOJ327744 UYF327711:UYF327744 VIB327711:VIB327744 VRX327711:VRX327744 WBT327711:WBT327744 WLP327711:WLP327744 WVL327711:WVL327744 D393247:D393280 IZ393247:IZ393280 SV393247:SV393280 ACR393247:ACR393280 AMN393247:AMN393280 AWJ393247:AWJ393280 BGF393247:BGF393280 BQB393247:BQB393280 BZX393247:BZX393280 CJT393247:CJT393280 CTP393247:CTP393280 DDL393247:DDL393280 DNH393247:DNH393280 DXD393247:DXD393280 EGZ393247:EGZ393280 EQV393247:EQV393280 FAR393247:FAR393280 FKN393247:FKN393280 FUJ393247:FUJ393280 GEF393247:GEF393280 GOB393247:GOB393280 GXX393247:GXX393280 HHT393247:HHT393280 HRP393247:HRP393280 IBL393247:IBL393280 ILH393247:ILH393280 IVD393247:IVD393280 JEZ393247:JEZ393280 JOV393247:JOV393280 JYR393247:JYR393280 KIN393247:KIN393280 KSJ393247:KSJ393280 LCF393247:LCF393280 LMB393247:LMB393280 LVX393247:LVX393280 MFT393247:MFT393280 MPP393247:MPP393280 MZL393247:MZL393280 NJH393247:NJH393280 NTD393247:NTD393280 OCZ393247:OCZ393280 OMV393247:OMV393280 OWR393247:OWR393280 PGN393247:PGN393280 PQJ393247:PQJ393280 QAF393247:QAF393280 QKB393247:QKB393280 QTX393247:QTX393280 RDT393247:RDT393280 RNP393247:RNP393280 RXL393247:RXL393280 SHH393247:SHH393280 SRD393247:SRD393280 TAZ393247:TAZ393280 TKV393247:TKV393280 TUR393247:TUR393280 UEN393247:UEN393280 UOJ393247:UOJ393280 UYF393247:UYF393280 VIB393247:VIB393280 VRX393247:VRX393280 WBT393247:WBT393280 WLP393247:WLP393280 WVL393247:WVL393280 D458783:D458816 IZ458783:IZ458816 SV458783:SV458816 ACR458783:ACR458816 AMN458783:AMN458816 AWJ458783:AWJ458816 BGF458783:BGF458816 BQB458783:BQB458816 BZX458783:BZX458816 CJT458783:CJT458816 CTP458783:CTP458816 DDL458783:DDL458816 DNH458783:DNH458816 DXD458783:DXD458816 EGZ458783:EGZ458816 EQV458783:EQV458816 FAR458783:FAR458816 FKN458783:FKN458816 FUJ458783:FUJ458816 GEF458783:GEF458816 GOB458783:GOB458816 GXX458783:GXX458816 HHT458783:HHT458816 HRP458783:HRP458816 IBL458783:IBL458816 ILH458783:ILH458816 IVD458783:IVD458816 JEZ458783:JEZ458816 JOV458783:JOV458816 JYR458783:JYR458816 KIN458783:KIN458816 KSJ458783:KSJ458816 LCF458783:LCF458816 LMB458783:LMB458816 LVX458783:LVX458816 MFT458783:MFT458816 MPP458783:MPP458816 MZL458783:MZL458816 NJH458783:NJH458816 NTD458783:NTD458816 OCZ458783:OCZ458816 OMV458783:OMV458816 OWR458783:OWR458816 PGN458783:PGN458816 PQJ458783:PQJ458816 QAF458783:QAF458816 QKB458783:QKB458816 QTX458783:QTX458816 RDT458783:RDT458816 RNP458783:RNP458816 RXL458783:RXL458816 SHH458783:SHH458816 SRD458783:SRD458816 TAZ458783:TAZ458816 TKV458783:TKV458816 TUR458783:TUR458816 UEN458783:UEN458816 UOJ458783:UOJ458816 UYF458783:UYF458816 VIB458783:VIB458816 VRX458783:VRX458816 WBT458783:WBT458816 WLP458783:WLP458816 WVL458783:WVL458816 D524319:D524352 IZ524319:IZ524352 SV524319:SV524352 ACR524319:ACR524352 AMN524319:AMN524352 AWJ524319:AWJ524352 BGF524319:BGF524352 BQB524319:BQB524352 BZX524319:BZX524352 CJT524319:CJT524352 CTP524319:CTP524352 DDL524319:DDL524352 DNH524319:DNH524352 DXD524319:DXD524352 EGZ524319:EGZ524352 EQV524319:EQV524352 FAR524319:FAR524352 FKN524319:FKN524352 FUJ524319:FUJ524352 GEF524319:GEF524352 GOB524319:GOB524352 GXX524319:GXX524352 HHT524319:HHT524352 HRP524319:HRP524352 IBL524319:IBL524352 ILH524319:ILH524352 IVD524319:IVD524352 JEZ524319:JEZ524352 JOV524319:JOV524352 JYR524319:JYR524352 KIN524319:KIN524352 KSJ524319:KSJ524352 LCF524319:LCF524352 LMB524319:LMB524352 LVX524319:LVX524352 MFT524319:MFT524352 MPP524319:MPP524352 MZL524319:MZL524352 NJH524319:NJH524352 NTD524319:NTD524352 OCZ524319:OCZ524352 OMV524319:OMV524352 OWR524319:OWR524352 PGN524319:PGN524352 PQJ524319:PQJ524352 QAF524319:QAF524352 QKB524319:QKB524352 QTX524319:QTX524352 RDT524319:RDT524352 RNP524319:RNP524352 RXL524319:RXL524352 SHH524319:SHH524352 SRD524319:SRD524352 TAZ524319:TAZ524352 TKV524319:TKV524352 TUR524319:TUR524352 UEN524319:UEN524352 UOJ524319:UOJ524352 UYF524319:UYF524352 VIB524319:VIB524352 VRX524319:VRX524352 WBT524319:WBT524352 WLP524319:WLP524352 WVL524319:WVL524352 D589855:D589888 IZ589855:IZ589888 SV589855:SV589888 ACR589855:ACR589888 AMN589855:AMN589888 AWJ589855:AWJ589888 BGF589855:BGF589888 BQB589855:BQB589888 BZX589855:BZX589888 CJT589855:CJT589888 CTP589855:CTP589888 DDL589855:DDL589888 DNH589855:DNH589888 DXD589855:DXD589888 EGZ589855:EGZ589888 EQV589855:EQV589888 FAR589855:FAR589888 FKN589855:FKN589888 FUJ589855:FUJ589888 GEF589855:GEF589888 GOB589855:GOB589888 GXX589855:GXX589888 HHT589855:HHT589888 HRP589855:HRP589888 IBL589855:IBL589888 ILH589855:ILH589888 IVD589855:IVD589888 JEZ589855:JEZ589888 JOV589855:JOV589888 JYR589855:JYR589888 KIN589855:KIN589888 KSJ589855:KSJ589888 LCF589855:LCF589888 LMB589855:LMB589888 LVX589855:LVX589888 MFT589855:MFT589888 MPP589855:MPP589888 MZL589855:MZL589888 NJH589855:NJH589888 NTD589855:NTD589888 OCZ589855:OCZ589888 OMV589855:OMV589888 OWR589855:OWR589888 PGN589855:PGN589888 PQJ589855:PQJ589888 QAF589855:QAF589888 QKB589855:QKB589888 QTX589855:QTX589888 RDT589855:RDT589888 RNP589855:RNP589888 RXL589855:RXL589888 SHH589855:SHH589888 SRD589855:SRD589888 TAZ589855:TAZ589888 TKV589855:TKV589888 TUR589855:TUR589888 UEN589855:UEN589888 UOJ589855:UOJ589888 UYF589855:UYF589888 VIB589855:VIB589888 VRX589855:VRX589888 WBT589855:WBT589888 WLP589855:WLP589888 WVL589855:WVL589888 D655391:D655424 IZ655391:IZ655424 SV655391:SV655424 ACR655391:ACR655424 AMN655391:AMN655424 AWJ655391:AWJ655424 BGF655391:BGF655424 BQB655391:BQB655424 BZX655391:BZX655424 CJT655391:CJT655424 CTP655391:CTP655424 DDL655391:DDL655424 DNH655391:DNH655424 DXD655391:DXD655424 EGZ655391:EGZ655424 EQV655391:EQV655424 FAR655391:FAR655424 FKN655391:FKN655424 FUJ655391:FUJ655424 GEF655391:GEF655424 GOB655391:GOB655424 GXX655391:GXX655424 HHT655391:HHT655424 HRP655391:HRP655424 IBL655391:IBL655424 ILH655391:ILH655424 IVD655391:IVD655424 JEZ655391:JEZ655424 JOV655391:JOV655424 JYR655391:JYR655424 KIN655391:KIN655424 KSJ655391:KSJ655424 LCF655391:LCF655424 LMB655391:LMB655424 LVX655391:LVX655424 MFT655391:MFT655424 MPP655391:MPP655424 MZL655391:MZL655424 NJH655391:NJH655424 NTD655391:NTD655424 OCZ655391:OCZ655424 OMV655391:OMV655424 OWR655391:OWR655424 PGN655391:PGN655424 PQJ655391:PQJ655424 QAF655391:QAF655424 QKB655391:QKB655424 QTX655391:QTX655424 RDT655391:RDT655424 RNP655391:RNP655424 RXL655391:RXL655424 SHH655391:SHH655424 SRD655391:SRD655424 TAZ655391:TAZ655424 TKV655391:TKV655424 TUR655391:TUR655424 UEN655391:UEN655424 UOJ655391:UOJ655424 UYF655391:UYF655424 VIB655391:VIB655424 VRX655391:VRX655424 WBT655391:WBT655424 WLP655391:WLP655424 WVL655391:WVL655424 D720927:D720960 IZ720927:IZ720960 SV720927:SV720960 ACR720927:ACR720960 AMN720927:AMN720960 AWJ720927:AWJ720960 BGF720927:BGF720960 BQB720927:BQB720960 BZX720927:BZX720960 CJT720927:CJT720960 CTP720927:CTP720960 DDL720927:DDL720960 DNH720927:DNH720960 DXD720927:DXD720960 EGZ720927:EGZ720960 EQV720927:EQV720960 FAR720927:FAR720960 FKN720927:FKN720960 FUJ720927:FUJ720960 GEF720927:GEF720960 GOB720927:GOB720960 GXX720927:GXX720960 HHT720927:HHT720960 HRP720927:HRP720960 IBL720927:IBL720960 ILH720927:ILH720960 IVD720927:IVD720960 JEZ720927:JEZ720960 JOV720927:JOV720960 JYR720927:JYR720960 KIN720927:KIN720960 KSJ720927:KSJ720960 LCF720927:LCF720960 LMB720927:LMB720960 LVX720927:LVX720960 MFT720927:MFT720960 MPP720927:MPP720960 MZL720927:MZL720960 NJH720927:NJH720960 NTD720927:NTD720960 OCZ720927:OCZ720960 OMV720927:OMV720960 OWR720927:OWR720960 PGN720927:PGN720960 PQJ720927:PQJ720960 QAF720927:QAF720960 QKB720927:QKB720960 QTX720927:QTX720960 RDT720927:RDT720960 RNP720927:RNP720960 RXL720927:RXL720960 SHH720927:SHH720960 SRD720927:SRD720960 TAZ720927:TAZ720960 TKV720927:TKV720960 TUR720927:TUR720960 UEN720927:UEN720960 UOJ720927:UOJ720960 UYF720927:UYF720960 VIB720927:VIB720960 VRX720927:VRX720960 WBT720927:WBT720960 WLP720927:WLP720960 WVL720927:WVL720960 D786463:D786496 IZ786463:IZ786496 SV786463:SV786496 ACR786463:ACR786496 AMN786463:AMN786496 AWJ786463:AWJ786496 BGF786463:BGF786496 BQB786463:BQB786496 BZX786463:BZX786496 CJT786463:CJT786496 CTP786463:CTP786496 DDL786463:DDL786496 DNH786463:DNH786496 DXD786463:DXD786496 EGZ786463:EGZ786496 EQV786463:EQV786496 FAR786463:FAR786496 FKN786463:FKN786496 FUJ786463:FUJ786496 GEF786463:GEF786496 GOB786463:GOB786496 GXX786463:GXX786496 HHT786463:HHT786496 HRP786463:HRP786496 IBL786463:IBL786496 ILH786463:ILH786496 IVD786463:IVD786496 JEZ786463:JEZ786496 JOV786463:JOV786496 JYR786463:JYR786496 KIN786463:KIN786496 KSJ786463:KSJ786496 LCF786463:LCF786496 LMB786463:LMB786496 LVX786463:LVX786496 MFT786463:MFT786496 MPP786463:MPP786496 MZL786463:MZL786496 NJH786463:NJH786496 NTD786463:NTD786496 OCZ786463:OCZ786496 OMV786463:OMV786496 OWR786463:OWR786496 PGN786463:PGN786496 PQJ786463:PQJ786496 QAF786463:QAF786496 QKB786463:QKB786496 QTX786463:QTX786496 RDT786463:RDT786496 RNP786463:RNP786496 RXL786463:RXL786496 SHH786463:SHH786496 SRD786463:SRD786496 TAZ786463:TAZ786496 TKV786463:TKV786496 TUR786463:TUR786496 UEN786463:UEN786496 UOJ786463:UOJ786496 UYF786463:UYF786496 VIB786463:VIB786496 VRX786463:VRX786496 WBT786463:WBT786496 WLP786463:WLP786496 WVL786463:WVL786496 D851999:D852032 IZ851999:IZ852032 SV851999:SV852032 ACR851999:ACR852032 AMN851999:AMN852032 AWJ851999:AWJ852032 BGF851999:BGF852032 BQB851999:BQB852032 BZX851999:BZX852032 CJT851999:CJT852032 CTP851999:CTP852032 DDL851999:DDL852032 DNH851999:DNH852032 DXD851999:DXD852032 EGZ851999:EGZ852032 EQV851999:EQV852032 FAR851999:FAR852032 FKN851999:FKN852032 FUJ851999:FUJ852032 GEF851999:GEF852032 GOB851999:GOB852032 GXX851999:GXX852032 HHT851999:HHT852032 HRP851999:HRP852032 IBL851999:IBL852032 ILH851999:ILH852032 IVD851999:IVD852032 JEZ851999:JEZ852032 JOV851999:JOV852032 JYR851999:JYR852032 KIN851999:KIN852032 KSJ851999:KSJ852032 LCF851999:LCF852032 LMB851999:LMB852032 LVX851999:LVX852032 MFT851999:MFT852032 MPP851999:MPP852032 MZL851999:MZL852032 NJH851999:NJH852032 NTD851999:NTD852032 OCZ851999:OCZ852032 OMV851999:OMV852032 OWR851999:OWR852032 PGN851999:PGN852032 PQJ851999:PQJ852032 QAF851999:QAF852032 QKB851999:QKB852032 QTX851999:QTX852032 RDT851999:RDT852032 RNP851999:RNP852032 RXL851999:RXL852032 SHH851999:SHH852032 SRD851999:SRD852032 TAZ851999:TAZ852032 TKV851999:TKV852032 TUR851999:TUR852032 UEN851999:UEN852032 UOJ851999:UOJ852032 UYF851999:UYF852032 VIB851999:VIB852032 VRX851999:VRX852032 WBT851999:WBT852032 WLP851999:WLP852032 WVL851999:WVL852032 D917535:D917568 IZ917535:IZ917568 SV917535:SV917568 ACR917535:ACR917568 AMN917535:AMN917568 AWJ917535:AWJ917568 BGF917535:BGF917568 BQB917535:BQB917568 BZX917535:BZX917568 CJT917535:CJT917568 CTP917535:CTP917568 DDL917535:DDL917568 DNH917535:DNH917568 DXD917535:DXD917568 EGZ917535:EGZ917568 EQV917535:EQV917568 FAR917535:FAR917568 FKN917535:FKN917568 FUJ917535:FUJ917568 GEF917535:GEF917568 GOB917535:GOB917568 GXX917535:GXX917568 HHT917535:HHT917568 HRP917535:HRP917568 IBL917535:IBL917568 ILH917535:ILH917568 IVD917535:IVD917568 JEZ917535:JEZ917568 JOV917535:JOV917568 JYR917535:JYR917568 KIN917535:KIN917568 KSJ917535:KSJ917568 LCF917535:LCF917568 LMB917535:LMB917568 LVX917535:LVX917568 MFT917535:MFT917568 MPP917535:MPP917568 MZL917535:MZL917568 NJH917535:NJH917568 NTD917535:NTD917568 OCZ917535:OCZ917568 OMV917535:OMV917568 OWR917535:OWR917568 PGN917535:PGN917568 PQJ917535:PQJ917568 QAF917535:QAF917568 QKB917535:QKB917568 QTX917535:QTX917568 RDT917535:RDT917568 RNP917535:RNP917568 RXL917535:RXL917568 SHH917535:SHH917568 SRD917535:SRD917568 TAZ917535:TAZ917568 TKV917535:TKV917568 TUR917535:TUR917568 UEN917535:UEN917568 UOJ917535:UOJ917568 UYF917535:UYF917568 VIB917535:VIB917568 VRX917535:VRX917568 WBT917535:WBT917568 WLP917535:WLP917568 WVL917535:WVL917568 D983071:D983104 IZ983071:IZ983104 SV983071:SV983104 ACR983071:ACR983104 AMN983071:AMN983104 AWJ983071:AWJ983104 BGF983071:BGF983104 BQB983071:BQB983104 BZX983071:BZX983104 CJT983071:CJT983104 CTP983071:CTP983104 DDL983071:DDL983104 DNH983071:DNH983104 DXD983071:DXD983104 EGZ983071:EGZ983104 EQV983071:EQV983104 FAR983071:FAR983104 FKN983071:FKN983104 FUJ983071:FUJ983104 GEF983071:GEF983104 GOB983071:GOB983104 GXX983071:GXX983104 HHT983071:HHT983104 HRP983071:HRP983104 IBL983071:IBL983104 ILH983071:ILH983104 IVD983071:IVD983104 JEZ983071:JEZ983104 JOV983071:JOV983104 JYR983071:JYR983104 KIN983071:KIN983104 KSJ983071:KSJ983104 LCF983071:LCF983104 LMB983071:LMB983104 LVX983071:LVX983104 MFT983071:MFT983104 MPP983071:MPP983104 MZL983071:MZL983104 NJH983071:NJH983104 NTD983071:NTD983104 OCZ983071:OCZ983104 OMV983071:OMV983104 OWR983071:OWR983104 PGN983071:PGN983104 PQJ983071:PQJ983104 QAF983071:QAF983104 QKB983071:QKB983104 QTX983071:QTX983104 RDT983071:RDT983104 RNP983071:RNP983104 RXL983071:RXL983104 SHH983071:SHH983104 SRD983071:SRD983104 TAZ983071:TAZ983104 TKV983071:TKV983104 TUR983071:TUR983104 UEN983071:UEN983104 UOJ983071:UOJ983104 UYF983071:UYF983104 VIB983071:VIB983104 VRX983071:VRX983104 WBT983071:WBT983104 WLP983071:WLP983104 WVL983071:WVL983104 D66:D145 IZ66:IZ145 SV66:SV145 ACR66:ACR145 AMN66:AMN145 AWJ66:AWJ145 BGF66:BGF145 BQB66:BQB145 BZX66:BZX145 CJT66:CJT145 CTP66:CTP145 DDL66:DDL145 DNH66:DNH145 DXD66:DXD145 EGZ66:EGZ145 EQV66:EQV145 FAR66:FAR145 FKN66:FKN145 FUJ66:FUJ145 GEF66:GEF145 GOB66:GOB145 GXX66:GXX145 HHT66:HHT145 HRP66:HRP145 IBL66:IBL145 ILH66:ILH145 IVD66:IVD145 JEZ66:JEZ145 JOV66:JOV145 JYR66:JYR145 KIN66:KIN145 KSJ66:KSJ145 LCF66:LCF145 LMB66:LMB145 LVX66:LVX145 MFT66:MFT145 MPP66:MPP145 MZL66:MZL145 NJH66:NJH145 NTD66:NTD145 OCZ66:OCZ145 OMV66:OMV145 OWR66:OWR145 PGN66:PGN145 PQJ66:PQJ145 QAF66:QAF145 QKB66:QKB145 QTX66:QTX145 RDT66:RDT145 RNP66:RNP145 RXL66:RXL145 SHH66:SHH145 SRD66:SRD145 TAZ66:TAZ145 TKV66:TKV145 TUR66:TUR145 UEN66:UEN145 UOJ66:UOJ145 UYF66:UYF145 VIB66:VIB145 VRX66:VRX145 WBT66:WBT145 WLP66:WLP145 WVL66:WVL145 D65602:D65681 IZ65602:IZ65681 SV65602:SV65681 ACR65602:ACR65681 AMN65602:AMN65681 AWJ65602:AWJ65681 BGF65602:BGF65681 BQB65602:BQB65681 BZX65602:BZX65681 CJT65602:CJT65681 CTP65602:CTP65681 DDL65602:DDL65681 DNH65602:DNH65681 DXD65602:DXD65681 EGZ65602:EGZ65681 EQV65602:EQV65681 FAR65602:FAR65681 FKN65602:FKN65681 FUJ65602:FUJ65681 GEF65602:GEF65681 GOB65602:GOB65681 GXX65602:GXX65681 HHT65602:HHT65681 HRP65602:HRP65681 IBL65602:IBL65681 ILH65602:ILH65681 IVD65602:IVD65681 JEZ65602:JEZ65681 JOV65602:JOV65681 JYR65602:JYR65681 KIN65602:KIN65681 KSJ65602:KSJ65681 LCF65602:LCF65681 LMB65602:LMB65681 LVX65602:LVX65681 MFT65602:MFT65681 MPP65602:MPP65681 MZL65602:MZL65681 NJH65602:NJH65681 NTD65602:NTD65681 OCZ65602:OCZ65681 OMV65602:OMV65681 OWR65602:OWR65681 PGN65602:PGN65681 PQJ65602:PQJ65681 QAF65602:QAF65681 QKB65602:QKB65681 QTX65602:QTX65681 RDT65602:RDT65681 RNP65602:RNP65681 RXL65602:RXL65681 SHH65602:SHH65681 SRD65602:SRD65681 TAZ65602:TAZ65681 TKV65602:TKV65681 TUR65602:TUR65681 UEN65602:UEN65681 UOJ65602:UOJ65681 UYF65602:UYF65681 VIB65602:VIB65681 VRX65602:VRX65681 WBT65602:WBT65681 WLP65602:WLP65681 WVL65602:WVL65681 D131138:D131217 IZ131138:IZ131217 SV131138:SV131217 ACR131138:ACR131217 AMN131138:AMN131217 AWJ131138:AWJ131217 BGF131138:BGF131217 BQB131138:BQB131217 BZX131138:BZX131217 CJT131138:CJT131217 CTP131138:CTP131217 DDL131138:DDL131217 DNH131138:DNH131217 DXD131138:DXD131217 EGZ131138:EGZ131217 EQV131138:EQV131217 FAR131138:FAR131217 FKN131138:FKN131217 FUJ131138:FUJ131217 GEF131138:GEF131217 GOB131138:GOB131217 GXX131138:GXX131217 HHT131138:HHT131217 HRP131138:HRP131217 IBL131138:IBL131217 ILH131138:ILH131217 IVD131138:IVD131217 JEZ131138:JEZ131217 JOV131138:JOV131217 JYR131138:JYR131217 KIN131138:KIN131217 KSJ131138:KSJ131217 LCF131138:LCF131217 LMB131138:LMB131217 LVX131138:LVX131217 MFT131138:MFT131217 MPP131138:MPP131217 MZL131138:MZL131217 NJH131138:NJH131217 NTD131138:NTD131217 OCZ131138:OCZ131217 OMV131138:OMV131217 OWR131138:OWR131217 PGN131138:PGN131217 PQJ131138:PQJ131217 QAF131138:QAF131217 QKB131138:QKB131217 QTX131138:QTX131217 RDT131138:RDT131217 RNP131138:RNP131217 RXL131138:RXL131217 SHH131138:SHH131217 SRD131138:SRD131217 TAZ131138:TAZ131217 TKV131138:TKV131217 TUR131138:TUR131217 UEN131138:UEN131217 UOJ131138:UOJ131217 UYF131138:UYF131217 VIB131138:VIB131217 VRX131138:VRX131217 WBT131138:WBT131217 WLP131138:WLP131217 WVL131138:WVL131217 D196674:D196753 IZ196674:IZ196753 SV196674:SV196753 ACR196674:ACR196753 AMN196674:AMN196753 AWJ196674:AWJ196753 BGF196674:BGF196753 BQB196674:BQB196753 BZX196674:BZX196753 CJT196674:CJT196753 CTP196674:CTP196753 DDL196674:DDL196753 DNH196674:DNH196753 DXD196674:DXD196753 EGZ196674:EGZ196753 EQV196674:EQV196753 FAR196674:FAR196753 FKN196674:FKN196753 FUJ196674:FUJ196753 GEF196674:GEF196753 GOB196674:GOB196753 GXX196674:GXX196753 HHT196674:HHT196753 HRP196674:HRP196753 IBL196674:IBL196753 ILH196674:ILH196753 IVD196674:IVD196753 JEZ196674:JEZ196753 JOV196674:JOV196753 JYR196674:JYR196753 KIN196674:KIN196753 KSJ196674:KSJ196753 LCF196674:LCF196753 LMB196674:LMB196753 LVX196674:LVX196753 MFT196674:MFT196753 MPP196674:MPP196753 MZL196674:MZL196753 NJH196674:NJH196753 NTD196674:NTD196753 OCZ196674:OCZ196753 OMV196674:OMV196753 OWR196674:OWR196753 PGN196674:PGN196753 PQJ196674:PQJ196753 QAF196674:QAF196753 QKB196674:QKB196753 QTX196674:QTX196753 RDT196674:RDT196753 RNP196674:RNP196753 RXL196674:RXL196753 SHH196674:SHH196753 SRD196674:SRD196753 TAZ196674:TAZ196753 TKV196674:TKV196753 TUR196674:TUR196753 UEN196674:UEN196753 UOJ196674:UOJ196753 UYF196674:UYF196753 VIB196674:VIB196753 VRX196674:VRX196753 WBT196674:WBT196753 WLP196674:WLP196753 WVL196674:WVL196753 D262210:D262289 IZ262210:IZ262289 SV262210:SV262289 ACR262210:ACR262289 AMN262210:AMN262289 AWJ262210:AWJ262289 BGF262210:BGF262289 BQB262210:BQB262289 BZX262210:BZX262289 CJT262210:CJT262289 CTP262210:CTP262289 DDL262210:DDL262289 DNH262210:DNH262289 DXD262210:DXD262289 EGZ262210:EGZ262289 EQV262210:EQV262289 FAR262210:FAR262289 FKN262210:FKN262289 FUJ262210:FUJ262289 GEF262210:GEF262289 GOB262210:GOB262289 GXX262210:GXX262289 HHT262210:HHT262289 HRP262210:HRP262289 IBL262210:IBL262289 ILH262210:ILH262289 IVD262210:IVD262289 JEZ262210:JEZ262289 JOV262210:JOV262289 JYR262210:JYR262289 KIN262210:KIN262289 KSJ262210:KSJ262289 LCF262210:LCF262289 LMB262210:LMB262289 LVX262210:LVX262289 MFT262210:MFT262289 MPP262210:MPP262289 MZL262210:MZL262289 NJH262210:NJH262289 NTD262210:NTD262289 OCZ262210:OCZ262289 OMV262210:OMV262289 OWR262210:OWR262289 PGN262210:PGN262289 PQJ262210:PQJ262289 QAF262210:QAF262289 QKB262210:QKB262289 QTX262210:QTX262289 RDT262210:RDT262289 RNP262210:RNP262289 RXL262210:RXL262289 SHH262210:SHH262289 SRD262210:SRD262289 TAZ262210:TAZ262289 TKV262210:TKV262289 TUR262210:TUR262289 UEN262210:UEN262289 UOJ262210:UOJ262289 UYF262210:UYF262289 VIB262210:VIB262289 VRX262210:VRX262289 WBT262210:WBT262289 WLP262210:WLP262289 WVL262210:WVL262289 D327746:D327825 IZ327746:IZ327825 SV327746:SV327825 ACR327746:ACR327825 AMN327746:AMN327825 AWJ327746:AWJ327825 BGF327746:BGF327825 BQB327746:BQB327825 BZX327746:BZX327825 CJT327746:CJT327825 CTP327746:CTP327825 DDL327746:DDL327825 DNH327746:DNH327825 DXD327746:DXD327825 EGZ327746:EGZ327825 EQV327746:EQV327825 FAR327746:FAR327825 FKN327746:FKN327825 FUJ327746:FUJ327825 GEF327746:GEF327825 GOB327746:GOB327825 GXX327746:GXX327825 HHT327746:HHT327825 HRP327746:HRP327825 IBL327746:IBL327825 ILH327746:ILH327825 IVD327746:IVD327825 JEZ327746:JEZ327825 JOV327746:JOV327825 JYR327746:JYR327825 KIN327746:KIN327825 KSJ327746:KSJ327825 LCF327746:LCF327825 LMB327746:LMB327825 LVX327746:LVX327825 MFT327746:MFT327825 MPP327746:MPP327825 MZL327746:MZL327825 NJH327746:NJH327825 NTD327746:NTD327825 OCZ327746:OCZ327825 OMV327746:OMV327825 OWR327746:OWR327825 PGN327746:PGN327825 PQJ327746:PQJ327825 QAF327746:QAF327825 QKB327746:QKB327825 QTX327746:QTX327825 RDT327746:RDT327825 RNP327746:RNP327825 RXL327746:RXL327825 SHH327746:SHH327825 SRD327746:SRD327825 TAZ327746:TAZ327825 TKV327746:TKV327825 TUR327746:TUR327825 UEN327746:UEN327825 UOJ327746:UOJ327825 UYF327746:UYF327825 VIB327746:VIB327825 VRX327746:VRX327825 WBT327746:WBT327825 WLP327746:WLP327825 WVL327746:WVL327825 D393282:D393361 IZ393282:IZ393361 SV393282:SV393361 ACR393282:ACR393361 AMN393282:AMN393361 AWJ393282:AWJ393361 BGF393282:BGF393361 BQB393282:BQB393361 BZX393282:BZX393361 CJT393282:CJT393361 CTP393282:CTP393361 DDL393282:DDL393361 DNH393282:DNH393361 DXD393282:DXD393361 EGZ393282:EGZ393361 EQV393282:EQV393361 FAR393282:FAR393361 FKN393282:FKN393361 FUJ393282:FUJ393361 GEF393282:GEF393361 GOB393282:GOB393361 GXX393282:GXX393361 HHT393282:HHT393361 HRP393282:HRP393361 IBL393282:IBL393361 ILH393282:ILH393361 IVD393282:IVD393361 JEZ393282:JEZ393361 JOV393282:JOV393361 JYR393282:JYR393361 KIN393282:KIN393361 KSJ393282:KSJ393361 LCF393282:LCF393361 LMB393282:LMB393361 LVX393282:LVX393361 MFT393282:MFT393361 MPP393282:MPP393361 MZL393282:MZL393361 NJH393282:NJH393361 NTD393282:NTD393361 OCZ393282:OCZ393361 OMV393282:OMV393361 OWR393282:OWR393361 PGN393282:PGN393361 PQJ393282:PQJ393361 QAF393282:QAF393361 QKB393282:QKB393361 QTX393282:QTX393361 RDT393282:RDT393361 RNP393282:RNP393361 RXL393282:RXL393361 SHH393282:SHH393361 SRD393282:SRD393361 TAZ393282:TAZ393361 TKV393282:TKV393361 TUR393282:TUR393361 UEN393282:UEN393361 UOJ393282:UOJ393361 UYF393282:UYF393361 VIB393282:VIB393361 VRX393282:VRX393361 WBT393282:WBT393361 WLP393282:WLP393361 WVL393282:WVL393361 D458818:D458897 IZ458818:IZ458897 SV458818:SV458897 ACR458818:ACR458897 AMN458818:AMN458897 AWJ458818:AWJ458897 BGF458818:BGF458897 BQB458818:BQB458897 BZX458818:BZX458897 CJT458818:CJT458897 CTP458818:CTP458897 DDL458818:DDL458897 DNH458818:DNH458897 DXD458818:DXD458897 EGZ458818:EGZ458897 EQV458818:EQV458897 FAR458818:FAR458897 FKN458818:FKN458897 FUJ458818:FUJ458897 GEF458818:GEF458897 GOB458818:GOB458897 GXX458818:GXX458897 HHT458818:HHT458897 HRP458818:HRP458897 IBL458818:IBL458897 ILH458818:ILH458897 IVD458818:IVD458897 JEZ458818:JEZ458897 JOV458818:JOV458897 JYR458818:JYR458897 KIN458818:KIN458897 KSJ458818:KSJ458897 LCF458818:LCF458897 LMB458818:LMB458897 LVX458818:LVX458897 MFT458818:MFT458897 MPP458818:MPP458897 MZL458818:MZL458897 NJH458818:NJH458897 NTD458818:NTD458897 OCZ458818:OCZ458897 OMV458818:OMV458897 OWR458818:OWR458897 PGN458818:PGN458897 PQJ458818:PQJ458897 QAF458818:QAF458897 QKB458818:QKB458897 QTX458818:QTX458897 RDT458818:RDT458897 RNP458818:RNP458897 RXL458818:RXL458897 SHH458818:SHH458897 SRD458818:SRD458897 TAZ458818:TAZ458897 TKV458818:TKV458897 TUR458818:TUR458897 UEN458818:UEN458897 UOJ458818:UOJ458897 UYF458818:UYF458897 VIB458818:VIB458897 VRX458818:VRX458897 WBT458818:WBT458897 WLP458818:WLP458897 WVL458818:WVL458897 D524354:D524433 IZ524354:IZ524433 SV524354:SV524433 ACR524354:ACR524433 AMN524354:AMN524433 AWJ524354:AWJ524433 BGF524354:BGF524433 BQB524354:BQB524433 BZX524354:BZX524433 CJT524354:CJT524433 CTP524354:CTP524433 DDL524354:DDL524433 DNH524354:DNH524433 DXD524354:DXD524433 EGZ524354:EGZ524433 EQV524354:EQV524433 FAR524354:FAR524433 FKN524354:FKN524433 FUJ524354:FUJ524433 GEF524354:GEF524433 GOB524354:GOB524433 GXX524354:GXX524433 HHT524354:HHT524433 HRP524354:HRP524433 IBL524354:IBL524433 ILH524354:ILH524433 IVD524354:IVD524433 JEZ524354:JEZ524433 JOV524354:JOV524433 JYR524354:JYR524433 KIN524354:KIN524433 KSJ524354:KSJ524433 LCF524354:LCF524433 LMB524354:LMB524433 LVX524354:LVX524433 MFT524354:MFT524433 MPP524354:MPP524433 MZL524354:MZL524433 NJH524354:NJH524433 NTD524354:NTD524433 OCZ524354:OCZ524433 OMV524354:OMV524433 OWR524354:OWR524433 PGN524354:PGN524433 PQJ524354:PQJ524433 QAF524354:QAF524433 QKB524354:QKB524433 QTX524354:QTX524433 RDT524354:RDT524433 RNP524354:RNP524433 RXL524354:RXL524433 SHH524354:SHH524433 SRD524354:SRD524433 TAZ524354:TAZ524433 TKV524354:TKV524433 TUR524354:TUR524433 UEN524354:UEN524433 UOJ524354:UOJ524433 UYF524354:UYF524433 VIB524354:VIB524433 VRX524354:VRX524433 WBT524354:WBT524433 WLP524354:WLP524433 WVL524354:WVL524433 D589890:D589969 IZ589890:IZ589969 SV589890:SV589969 ACR589890:ACR589969 AMN589890:AMN589969 AWJ589890:AWJ589969 BGF589890:BGF589969 BQB589890:BQB589969 BZX589890:BZX589969 CJT589890:CJT589969 CTP589890:CTP589969 DDL589890:DDL589969 DNH589890:DNH589969 DXD589890:DXD589969 EGZ589890:EGZ589969 EQV589890:EQV589969 FAR589890:FAR589969 FKN589890:FKN589969 FUJ589890:FUJ589969 GEF589890:GEF589969 GOB589890:GOB589969 GXX589890:GXX589969 HHT589890:HHT589969 HRP589890:HRP589969 IBL589890:IBL589969 ILH589890:ILH589969 IVD589890:IVD589969 JEZ589890:JEZ589969 JOV589890:JOV589969 JYR589890:JYR589969 KIN589890:KIN589969 KSJ589890:KSJ589969 LCF589890:LCF589969 LMB589890:LMB589969 LVX589890:LVX589969 MFT589890:MFT589969 MPP589890:MPP589969 MZL589890:MZL589969 NJH589890:NJH589969 NTD589890:NTD589969 OCZ589890:OCZ589969 OMV589890:OMV589969 OWR589890:OWR589969 PGN589890:PGN589969 PQJ589890:PQJ589969 QAF589890:QAF589969 QKB589890:QKB589969 QTX589890:QTX589969 RDT589890:RDT589969 RNP589890:RNP589969 RXL589890:RXL589969 SHH589890:SHH589969 SRD589890:SRD589969 TAZ589890:TAZ589969 TKV589890:TKV589969 TUR589890:TUR589969 UEN589890:UEN589969 UOJ589890:UOJ589969 UYF589890:UYF589969 VIB589890:VIB589969 VRX589890:VRX589969 WBT589890:WBT589969 WLP589890:WLP589969 WVL589890:WVL589969 D655426:D655505 IZ655426:IZ655505 SV655426:SV655505 ACR655426:ACR655505 AMN655426:AMN655505 AWJ655426:AWJ655505 BGF655426:BGF655505 BQB655426:BQB655505 BZX655426:BZX655505 CJT655426:CJT655505 CTP655426:CTP655505 DDL655426:DDL655505 DNH655426:DNH655505 DXD655426:DXD655505 EGZ655426:EGZ655505 EQV655426:EQV655505 FAR655426:FAR655505 FKN655426:FKN655505 FUJ655426:FUJ655505 GEF655426:GEF655505 GOB655426:GOB655505 GXX655426:GXX655505 HHT655426:HHT655505 HRP655426:HRP655505 IBL655426:IBL655505 ILH655426:ILH655505 IVD655426:IVD655505 JEZ655426:JEZ655505 JOV655426:JOV655505 JYR655426:JYR655505 KIN655426:KIN655505 KSJ655426:KSJ655505 LCF655426:LCF655505 LMB655426:LMB655505 LVX655426:LVX655505 MFT655426:MFT655505 MPP655426:MPP655505 MZL655426:MZL655505 NJH655426:NJH655505 NTD655426:NTD655505 OCZ655426:OCZ655505 OMV655426:OMV655505 OWR655426:OWR655505 PGN655426:PGN655505 PQJ655426:PQJ655505 QAF655426:QAF655505 QKB655426:QKB655505 QTX655426:QTX655505 RDT655426:RDT655505 RNP655426:RNP655505 RXL655426:RXL655505 SHH655426:SHH655505 SRD655426:SRD655505 TAZ655426:TAZ655505 TKV655426:TKV655505 TUR655426:TUR655505 UEN655426:UEN655505 UOJ655426:UOJ655505 UYF655426:UYF655505 VIB655426:VIB655505 VRX655426:VRX655505 WBT655426:WBT655505 WLP655426:WLP655505 WVL655426:WVL655505 D720962:D721041 IZ720962:IZ721041 SV720962:SV721041 ACR720962:ACR721041 AMN720962:AMN721041 AWJ720962:AWJ721041 BGF720962:BGF721041 BQB720962:BQB721041 BZX720962:BZX721041 CJT720962:CJT721041 CTP720962:CTP721041 DDL720962:DDL721041 DNH720962:DNH721041 DXD720962:DXD721041 EGZ720962:EGZ721041 EQV720962:EQV721041 FAR720962:FAR721041 FKN720962:FKN721041 FUJ720962:FUJ721041 GEF720962:GEF721041 GOB720962:GOB721041 GXX720962:GXX721041 HHT720962:HHT721041 HRP720962:HRP721041 IBL720962:IBL721041 ILH720962:ILH721041 IVD720962:IVD721041 JEZ720962:JEZ721041 JOV720962:JOV721041 JYR720962:JYR721041 KIN720962:KIN721041 KSJ720962:KSJ721041 LCF720962:LCF721041 LMB720962:LMB721041 LVX720962:LVX721041 MFT720962:MFT721041 MPP720962:MPP721041 MZL720962:MZL721041 NJH720962:NJH721041 NTD720962:NTD721041 OCZ720962:OCZ721041 OMV720962:OMV721041 OWR720962:OWR721041 PGN720962:PGN721041 PQJ720962:PQJ721041 QAF720962:QAF721041 QKB720962:QKB721041 QTX720962:QTX721041 RDT720962:RDT721041 RNP720962:RNP721041 RXL720962:RXL721041 SHH720962:SHH721041 SRD720962:SRD721041 TAZ720962:TAZ721041 TKV720962:TKV721041 TUR720962:TUR721041 UEN720962:UEN721041 UOJ720962:UOJ721041 UYF720962:UYF721041 VIB720962:VIB721041 VRX720962:VRX721041 WBT720962:WBT721041 WLP720962:WLP721041 WVL720962:WVL721041 D786498:D786577 IZ786498:IZ786577 SV786498:SV786577 ACR786498:ACR786577 AMN786498:AMN786577 AWJ786498:AWJ786577 BGF786498:BGF786577 BQB786498:BQB786577 BZX786498:BZX786577 CJT786498:CJT786577 CTP786498:CTP786577 DDL786498:DDL786577 DNH786498:DNH786577 DXD786498:DXD786577 EGZ786498:EGZ786577 EQV786498:EQV786577 FAR786498:FAR786577 FKN786498:FKN786577 FUJ786498:FUJ786577 GEF786498:GEF786577 GOB786498:GOB786577 GXX786498:GXX786577 HHT786498:HHT786577 HRP786498:HRP786577 IBL786498:IBL786577 ILH786498:ILH786577 IVD786498:IVD786577 JEZ786498:JEZ786577 JOV786498:JOV786577 JYR786498:JYR786577 KIN786498:KIN786577 KSJ786498:KSJ786577 LCF786498:LCF786577 LMB786498:LMB786577 LVX786498:LVX786577 MFT786498:MFT786577 MPP786498:MPP786577 MZL786498:MZL786577 NJH786498:NJH786577 NTD786498:NTD786577 OCZ786498:OCZ786577 OMV786498:OMV786577 OWR786498:OWR786577 PGN786498:PGN786577 PQJ786498:PQJ786577 QAF786498:QAF786577 QKB786498:QKB786577 QTX786498:QTX786577 RDT786498:RDT786577 RNP786498:RNP786577 RXL786498:RXL786577 SHH786498:SHH786577 SRD786498:SRD786577 TAZ786498:TAZ786577 TKV786498:TKV786577 TUR786498:TUR786577 UEN786498:UEN786577 UOJ786498:UOJ786577 UYF786498:UYF786577 VIB786498:VIB786577 VRX786498:VRX786577 WBT786498:WBT786577 WLP786498:WLP786577 WVL786498:WVL786577 D852034:D852113 IZ852034:IZ852113 SV852034:SV852113 ACR852034:ACR852113 AMN852034:AMN852113 AWJ852034:AWJ852113 BGF852034:BGF852113 BQB852034:BQB852113 BZX852034:BZX852113 CJT852034:CJT852113 CTP852034:CTP852113 DDL852034:DDL852113 DNH852034:DNH852113 DXD852034:DXD852113 EGZ852034:EGZ852113 EQV852034:EQV852113 FAR852034:FAR852113 FKN852034:FKN852113 FUJ852034:FUJ852113 GEF852034:GEF852113 GOB852034:GOB852113 GXX852034:GXX852113 HHT852034:HHT852113 HRP852034:HRP852113 IBL852034:IBL852113 ILH852034:ILH852113 IVD852034:IVD852113 JEZ852034:JEZ852113 JOV852034:JOV852113 JYR852034:JYR852113 KIN852034:KIN852113 KSJ852034:KSJ852113 LCF852034:LCF852113 LMB852034:LMB852113 LVX852034:LVX852113 MFT852034:MFT852113 MPP852034:MPP852113 MZL852034:MZL852113 NJH852034:NJH852113 NTD852034:NTD852113 OCZ852034:OCZ852113 OMV852034:OMV852113 OWR852034:OWR852113 PGN852034:PGN852113 PQJ852034:PQJ852113 QAF852034:QAF852113 QKB852034:QKB852113 QTX852034:QTX852113 RDT852034:RDT852113 RNP852034:RNP852113 RXL852034:RXL852113 SHH852034:SHH852113 SRD852034:SRD852113 TAZ852034:TAZ852113 TKV852034:TKV852113 TUR852034:TUR852113 UEN852034:UEN852113 UOJ852034:UOJ852113 UYF852034:UYF852113 VIB852034:VIB852113 VRX852034:VRX852113 WBT852034:WBT852113 WLP852034:WLP852113 WVL852034:WVL852113 D917570:D917649 IZ917570:IZ917649 SV917570:SV917649 ACR917570:ACR917649 AMN917570:AMN917649 AWJ917570:AWJ917649 BGF917570:BGF917649 BQB917570:BQB917649 BZX917570:BZX917649 CJT917570:CJT917649 CTP917570:CTP917649 DDL917570:DDL917649 DNH917570:DNH917649 DXD917570:DXD917649 EGZ917570:EGZ917649 EQV917570:EQV917649 FAR917570:FAR917649 FKN917570:FKN917649 FUJ917570:FUJ917649 GEF917570:GEF917649 GOB917570:GOB917649 GXX917570:GXX917649 HHT917570:HHT917649 HRP917570:HRP917649 IBL917570:IBL917649 ILH917570:ILH917649 IVD917570:IVD917649 JEZ917570:JEZ917649 JOV917570:JOV917649 JYR917570:JYR917649 KIN917570:KIN917649 KSJ917570:KSJ917649 LCF917570:LCF917649 LMB917570:LMB917649 LVX917570:LVX917649 MFT917570:MFT917649 MPP917570:MPP917649 MZL917570:MZL917649 NJH917570:NJH917649 NTD917570:NTD917649 OCZ917570:OCZ917649 OMV917570:OMV917649 OWR917570:OWR917649 PGN917570:PGN917649 PQJ917570:PQJ917649 QAF917570:QAF917649 QKB917570:QKB917649 QTX917570:QTX917649 RDT917570:RDT917649 RNP917570:RNP917649 RXL917570:RXL917649 SHH917570:SHH917649 SRD917570:SRD917649 TAZ917570:TAZ917649 TKV917570:TKV917649 TUR917570:TUR917649 UEN917570:UEN917649 UOJ917570:UOJ917649 UYF917570:UYF917649 VIB917570:VIB917649 VRX917570:VRX917649 WBT917570:WBT917649 WLP917570:WLP917649 WVL917570:WVL917649 D983106:D983185 IZ983106:IZ983185 SV983106:SV983185 ACR983106:ACR983185 AMN983106:AMN983185 AWJ983106:AWJ983185 BGF983106:BGF983185 BQB983106:BQB983185 BZX983106:BZX983185 CJT983106:CJT983185 CTP983106:CTP983185 DDL983106:DDL983185 DNH983106:DNH983185 DXD983106:DXD983185 EGZ983106:EGZ983185 EQV983106:EQV983185 FAR983106:FAR983185 FKN983106:FKN983185 FUJ983106:FUJ983185 GEF983106:GEF983185 GOB983106:GOB983185 GXX983106:GXX983185 HHT983106:HHT983185 HRP983106:HRP983185 IBL983106:IBL983185 ILH983106:ILH983185 IVD983106:IVD983185 JEZ983106:JEZ983185 JOV983106:JOV983185 JYR983106:JYR983185 KIN983106:KIN983185 KSJ983106:KSJ983185 LCF983106:LCF983185 LMB983106:LMB983185 LVX983106:LVX983185 MFT983106:MFT983185 MPP983106:MPP983185 MZL983106:MZL983185 NJH983106:NJH983185 NTD983106:NTD983185 OCZ983106:OCZ983185 OMV983106:OMV983185 OWR983106:OWR983185 PGN983106:PGN983185 PQJ983106:PQJ983185 QAF983106:QAF983185 QKB983106:QKB983185 QTX983106:QTX983185 RDT983106:RDT983185 RNP983106:RNP983185 RXL983106:RXL983185 SHH983106:SHH983185 SRD983106:SRD983185 TAZ983106:TAZ983185 TKV983106:TKV983185 TUR983106:TUR983185 UEN983106:UEN983185 UOJ983106:UOJ983185 UYF983106:UYF983185 VIB983106:VIB983185 VRX983106:VRX983185 WBT983106:WBT983185 WLP983106:WLP983185 WVL983106:WVL983185" xr:uid="{68F208C8-FF2D-4CFC-9966-15DF801E8E0E}">
      <formula1>$Q$27:$Q$28</formula1>
    </dataValidation>
    <dataValidation type="list" allowBlank="1" showInputMessage="1" showErrorMessage="1" sqref="D17:D1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D65553:D65554 IZ65553:IZ65554 SV65553:SV65554 ACR65553:ACR65554 AMN65553:AMN65554 AWJ65553:AWJ65554 BGF65553:BGF65554 BQB65553:BQB65554 BZX65553:BZX65554 CJT65553:CJT65554 CTP65553:CTP65554 DDL65553:DDL65554 DNH65553:DNH65554 DXD65553:DXD65554 EGZ65553:EGZ65554 EQV65553:EQV65554 FAR65553:FAR65554 FKN65553:FKN65554 FUJ65553:FUJ65554 GEF65553:GEF65554 GOB65553:GOB65554 GXX65553:GXX65554 HHT65553:HHT65554 HRP65553:HRP65554 IBL65553:IBL65554 ILH65553:ILH65554 IVD65553:IVD65554 JEZ65553:JEZ65554 JOV65553:JOV65554 JYR65553:JYR65554 KIN65553:KIN65554 KSJ65553:KSJ65554 LCF65553:LCF65554 LMB65553:LMB65554 LVX65553:LVX65554 MFT65553:MFT65554 MPP65553:MPP65554 MZL65553:MZL65554 NJH65553:NJH65554 NTD65553:NTD65554 OCZ65553:OCZ65554 OMV65553:OMV65554 OWR65553:OWR65554 PGN65553:PGN65554 PQJ65553:PQJ65554 QAF65553:QAF65554 QKB65553:QKB65554 QTX65553:QTX65554 RDT65553:RDT65554 RNP65553:RNP65554 RXL65553:RXL65554 SHH65553:SHH65554 SRD65553:SRD65554 TAZ65553:TAZ65554 TKV65553:TKV65554 TUR65553:TUR65554 UEN65553:UEN65554 UOJ65553:UOJ65554 UYF65553:UYF65554 VIB65553:VIB65554 VRX65553:VRX65554 WBT65553:WBT65554 WLP65553:WLP65554 WVL65553:WVL65554 D131089:D131090 IZ131089:IZ131090 SV131089:SV131090 ACR131089:ACR131090 AMN131089:AMN131090 AWJ131089:AWJ131090 BGF131089:BGF131090 BQB131089:BQB131090 BZX131089:BZX131090 CJT131089:CJT131090 CTP131089:CTP131090 DDL131089:DDL131090 DNH131089:DNH131090 DXD131089:DXD131090 EGZ131089:EGZ131090 EQV131089:EQV131090 FAR131089:FAR131090 FKN131089:FKN131090 FUJ131089:FUJ131090 GEF131089:GEF131090 GOB131089:GOB131090 GXX131089:GXX131090 HHT131089:HHT131090 HRP131089:HRP131090 IBL131089:IBL131090 ILH131089:ILH131090 IVD131089:IVD131090 JEZ131089:JEZ131090 JOV131089:JOV131090 JYR131089:JYR131090 KIN131089:KIN131090 KSJ131089:KSJ131090 LCF131089:LCF131090 LMB131089:LMB131090 LVX131089:LVX131090 MFT131089:MFT131090 MPP131089:MPP131090 MZL131089:MZL131090 NJH131089:NJH131090 NTD131089:NTD131090 OCZ131089:OCZ131090 OMV131089:OMV131090 OWR131089:OWR131090 PGN131089:PGN131090 PQJ131089:PQJ131090 QAF131089:QAF131090 QKB131089:QKB131090 QTX131089:QTX131090 RDT131089:RDT131090 RNP131089:RNP131090 RXL131089:RXL131090 SHH131089:SHH131090 SRD131089:SRD131090 TAZ131089:TAZ131090 TKV131089:TKV131090 TUR131089:TUR131090 UEN131089:UEN131090 UOJ131089:UOJ131090 UYF131089:UYF131090 VIB131089:VIB131090 VRX131089:VRX131090 WBT131089:WBT131090 WLP131089:WLP131090 WVL131089:WVL131090 D196625:D196626 IZ196625:IZ196626 SV196625:SV196626 ACR196625:ACR196626 AMN196625:AMN196626 AWJ196625:AWJ196626 BGF196625:BGF196626 BQB196625:BQB196626 BZX196625:BZX196626 CJT196625:CJT196626 CTP196625:CTP196626 DDL196625:DDL196626 DNH196625:DNH196626 DXD196625:DXD196626 EGZ196625:EGZ196626 EQV196625:EQV196626 FAR196625:FAR196626 FKN196625:FKN196626 FUJ196625:FUJ196626 GEF196625:GEF196626 GOB196625:GOB196626 GXX196625:GXX196626 HHT196625:HHT196626 HRP196625:HRP196626 IBL196625:IBL196626 ILH196625:ILH196626 IVD196625:IVD196626 JEZ196625:JEZ196626 JOV196625:JOV196626 JYR196625:JYR196626 KIN196625:KIN196626 KSJ196625:KSJ196626 LCF196625:LCF196626 LMB196625:LMB196626 LVX196625:LVX196626 MFT196625:MFT196626 MPP196625:MPP196626 MZL196625:MZL196626 NJH196625:NJH196626 NTD196625:NTD196626 OCZ196625:OCZ196626 OMV196625:OMV196626 OWR196625:OWR196626 PGN196625:PGN196626 PQJ196625:PQJ196626 QAF196625:QAF196626 QKB196625:QKB196626 QTX196625:QTX196626 RDT196625:RDT196626 RNP196625:RNP196626 RXL196625:RXL196626 SHH196625:SHH196626 SRD196625:SRD196626 TAZ196625:TAZ196626 TKV196625:TKV196626 TUR196625:TUR196626 UEN196625:UEN196626 UOJ196625:UOJ196626 UYF196625:UYF196626 VIB196625:VIB196626 VRX196625:VRX196626 WBT196625:WBT196626 WLP196625:WLP196626 WVL196625:WVL196626 D262161:D262162 IZ262161:IZ262162 SV262161:SV262162 ACR262161:ACR262162 AMN262161:AMN262162 AWJ262161:AWJ262162 BGF262161:BGF262162 BQB262161:BQB262162 BZX262161:BZX262162 CJT262161:CJT262162 CTP262161:CTP262162 DDL262161:DDL262162 DNH262161:DNH262162 DXD262161:DXD262162 EGZ262161:EGZ262162 EQV262161:EQV262162 FAR262161:FAR262162 FKN262161:FKN262162 FUJ262161:FUJ262162 GEF262161:GEF262162 GOB262161:GOB262162 GXX262161:GXX262162 HHT262161:HHT262162 HRP262161:HRP262162 IBL262161:IBL262162 ILH262161:ILH262162 IVD262161:IVD262162 JEZ262161:JEZ262162 JOV262161:JOV262162 JYR262161:JYR262162 KIN262161:KIN262162 KSJ262161:KSJ262162 LCF262161:LCF262162 LMB262161:LMB262162 LVX262161:LVX262162 MFT262161:MFT262162 MPP262161:MPP262162 MZL262161:MZL262162 NJH262161:NJH262162 NTD262161:NTD262162 OCZ262161:OCZ262162 OMV262161:OMV262162 OWR262161:OWR262162 PGN262161:PGN262162 PQJ262161:PQJ262162 QAF262161:QAF262162 QKB262161:QKB262162 QTX262161:QTX262162 RDT262161:RDT262162 RNP262161:RNP262162 RXL262161:RXL262162 SHH262161:SHH262162 SRD262161:SRD262162 TAZ262161:TAZ262162 TKV262161:TKV262162 TUR262161:TUR262162 UEN262161:UEN262162 UOJ262161:UOJ262162 UYF262161:UYF262162 VIB262161:VIB262162 VRX262161:VRX262162 WBT262161:WBT262162 WLP262161:WLP262162 WVL262161:WVL262162 D327697:D327698 IZ327697:IZ327698 SV327697:SV327698 ACR327697:ACR327698 AMN327697:AMN327698 AWJ327697:AWJ327698 BGF327697:BGF327698 BQB327697:BQB327698 BZX327697:BZX327698 CJT327697:CJT327698 CTP327697:CTP327698 DDL327697:DDL327698 DNH327697:DNH327698 DXD327697:DXD327698 EGZ327697:EGZ327698 EQV327697:EQV327698 FAR327697:FAR327698 FKN327697:FKN327698 FUJ327697:FUJ327698 GEF327697:GEF327698 GOB327697:GOB327698 GXX327697:GXX327698 HHT327697:HHT327698 HRP327697:HRP327698 IBL327697:IBL327698 ILH327697:ILH327698 IVD327697:IVD327698 JEZ327697:JEZ327698 JOV327697:JOV327698 JYR327697:JYR327698 KIN327697:KIN327698 KSJ327697:KSJ327698 LCF327697:LCF327698 LMB327697:LMB327698 LVX327697:LVX327698 MFT327697:MFT327698 MPP327697:MPP327698 MZL327697:MZL327698 NJH327697:NJH327698 NTD327697:NTD327698 OCZ327697:OCZ327698 OMV327697:OMV327698 OWR327697:OWR327698 PGN327697:PGN327698 PQJ327697:PQJ327698 QAF327697:QAF327698 QKB327697:QKB327698 QTX327697:QTX327698 RDT327697:RDT327698 RNP327697:RNP327698 RXL327697:RXL327698 SHH327697:SHH327698 SRD327697:SRD327698 TAZ327697:TAZ327698 TKV327697:TKV327698 TUR327697:TUR327698 UEN327697:UEN327698 UOJ327697:UOJ327698 UYF327697:UYF327698 VIB327697:VIB327698 VRX327697:VRX327698 WBT327697:WBT327698 WLP327697:WLP327698 WVL327697:WVL327698 D393233:D393234 IZ393233:IZ393234 SV393233:SV393234 ACR393233:ACR393234 AMN393233:AMN393234 AWJ393233:AWJ393234 BGF393233:BGF393234 BQB393233:BQB393234 BZX393233:BZX393234 CJT393233:CJT393234 CTP393233:CTP393234 DDL393233:DDL393234 DNH393233:DNH393234 DXD393233:DXD393234 EGZ393233:EGZ393234 EQV393233:EQV393234 FAR393233:FAR393234 FKN393233:FKN393234 FUJ393233:FUJ393234 GEF393233:GEF393234 GOB393233:GOB393234 GXX393233:GXX393234 HHT393233:HHT393234 HRP393233:HRP393234 IBL393233:IBL393234 ILH393233:ILH393234 IVD393233:IVD393234 JEZ393233:JEZ393234 JOV393233:JOV393234 JYR393233:JYR393234 KIN393233:KIN393234 KSJ393233:KSJ393234 LCF393233:LCF393234 LMB393233:LMB393234 LVX393233:LVX393234 MFT393233:MFT393234 MPP393233:MPP393234 MZL393233:MZL393234 NJH393233:NJH393234 NTD393233:NTD393234 OCZ393233:OCZ393234 OMV393233:OMV393234 OWR393233:OWR393234 PGN393233:PGN393234 PQJ393233:PQJ393234 QAF393233:QAF393234 QKB393233:QKB393234 QTX393233:QTX393234 RDT393233:RDT393234 RNP393233:RNP393234 RXL393233:RXL393234 SHH393233:SHH393234 SRD393233:SRD393234 TAZ393233:TAZ393234 TKV393233:TKV393234 TUR393233:TUR393234 UEN393233:UEN393234 UOJ393233:UOJ393234 UYF393233:UYF393234 VIB393233:VIB393234 VRX393233:VRX393234 WBT393233:WBT393234 WLP393233:WLP393234 WVL393233:WVL393234 D458769:D458770 IZ458769:IZ458770 SV458769:SV458770 ACR458769:ACR458770 AMN458769:AMN458770 AWJ458769:AWJ458770 BGF458769:BGF458770 BQB458769:BQB458770 BZX458769:BZX458770 CJT458769:CJT458770 CTP458769:CTP458770 DDL458769:DDL458770 DNH458769:DNH458770 DXD458769:DXD458770 EGZ458769:EGZ458770 EQV458769:EQV458770 FAR458769:FAR458770 FKN458769:FKN458770 FUJ458769:FUJ458770 GEF458769:GEF458770 GOB458769:GOB458770 GXX458769:GXX458770 HHT458769:HHT458770 HRP458769:HRP458770 IBL458769:IBL458770 ILH458769:ILH458770 IVD458769:IVD458770 JEZ458769:JEZ458770 JOV458769:JOV458770 JYR458769:JYR458770 KIN458769:KIN458770 KSJ458769:KSJ458770 LCF458769:LCF458770 LMB458769:LMB458770 LVX458769:LVX458770 MFT458769:MFT458770 MPP458769:MPP458770 MZL458769:MZL458770 NJH458769:NJH458770 NTD458769:NTD458770 OCZ458769:OCZ458770 OMV458769:OMV458770 OWR458769:OWR458770 PGN458769:PGN458770 PQJ458769:PQJ458770 QAF458769:QAF458770 QKB458769:QKB458770 QTX458769:QTX458770 RDT458769:RDT458770 RNP458769:RNP458770 RXL458769:RXL458770 SHH458769:SHH458770 SRD458769:SRD458770 TAZ458769:TAZ458770 TKV458769:TKV458770 TUR458769:TUR458770 UEN458769:UEN458770 UOJ458769:UOJ458770 UYF458769:UYF458770 VIB458769:VIB458770 VRX458769:VRX458770 WBT458769:WBT458770 WLP458769:WLP458770 WVL458769:WVL458770 D524305:D524306 IZ524305:IZ524306 SV524305:SV524306 ACR524305:ACR524306 AMN524305:AMN524306 AWJ524305:AWJ524306 BGF524305:BGF524306 BQB524305:BQB524306 BZX524305:BZX524306 CJT524305:CJT524306 CTP524305:CTP524306 DDL524305:DDL524306 DNH524305:DNH524306 DXD524305:DXD524306 EGZ524305:EGZ524306 EQV524305:EQV524306 FAR524305:FAR524306 FKN524305:FKN524306 FUJ524305:FUJ524306 GEF524305:GEF524306 GOB524305:GOB524306 GXX524305:GXX524306 HHT524305:HHT524306 HRP524305:HRP524306 IBL524305:IBL524306 ILH524305:ILH524306 IVD524305:IVD524306 JEZ524305:JEZ524306 JOV524305:JOV524306 JYR524305:JYR524306 KIN524305:KIN524306 KSJ524305:KSJ524306 LCF524305:LCF524306 LMB524305:LMB524306 LVX524305:LVX524306 MFT524305:MFT524306 MPP524305:MPP524306 MZL524305:MZL524306 NJH524305:NJH524306 NTD524305:NTD524306 OCZ524305:OCZ524306 OMV524305:OMV524306 OWR524305:OWR524306 PGN524305:PGN524306 PQJ524305:PQJ524306 QAF524305:QAF524306 QKB524305:QKB524306 QTX524305:QTX524306 RDT524305:RDT524306 RNP524305:RNP524306 RXL524305:RXL524306 SHH524305:SHH524306 SRD524305:SRD524306 TAZ524305:TAZ524306 TKV524305:TKV524306 TUR524305:TUR524306 UEN524305:UEN524306 UOJ524305:UOJ524306 UYF524305:UYF524306 VIB524305:VIB524306 VRX524305:VRX524306 WBT524305:WBT524306 WLP524305:WLP524306 WVL524305:WVL524306 D589841:D589842 IZ589841:IZ589842 SV589841:SV589842 ACR589841:ACR589842 AMN589841:AMN589842 AWJ589841:AWJ589842 BGF589841:BGF589842 BQB589841:BQB589842 BZX589841:BZX589842 CJT589841:CJT589842 CTP589841:CTP589842 DDL589841:DDL589842 DNH589841:DNH589842 DXD589841:DXD589842 EGZ589841:EGZ589842 EQV589841:EQV589842 FAR589841:FAR589842 FKN589841:FKN589842 FUJ589841:FUJ589842 GEF589841:GEF589842 GOB589841:GOB589842 GXX589841:GXX589842 HHT589841:HHT589842 HRP589841:HRP589842 IBL589841:IBL589842 ILH589841:ILH589842 IVD589841:IVD589842 JEZ589841:JEZ589842 JOV589841:JOV589842 JYR589841:JYR589842 KIN589841:KIN589842 KSJ589841:KSJ589842 LCF589841:LCF589842 LMB589841:LMB589842 LVX589841:LVX589842 MFT589841:MFT589842 MPP589841:MPP589842 MZL589841:MZL589842 NJH589841:NJH589842 NTD589841:NTD589842 OCZ589841:OCZ589842 OMV589841:OMV589842 OWR589841:OWR589842 PGN589841:PGN589842 PQJ589841:PQJ589842 QAF589841:QAF589842 QKB589841:QKB589842 QTX589841:QTX589842 RDT589841:RDT589842 RNP589841:RNP589842 RXL589841:RXL589842 SHH589841:SHH589842 SRD589841:SRD589842 TAZ589841:TAZ589842 TKV589841:TKV589842 TUR589841:TUR589842 UEN589841:UEN589842 UOJ589841:UOJ589842 UYF589841:UYF589842 VIB589841:VIB589842 VRX589841:VRX589842 WBT589841:WBT589842 WLP589841:WLP589842 WVL589841:WVL589842 D655377:D655378 IZ655377:IZ655378 SV655377:SV655378 ACR655377:ACR655378 AMN655377:AMN655378 AWJ655377:AWJ655378 BGF655377:BGF655378 BQB655377:BQB655378 BZX655377:BZX655378 CJT655377:CJT655378 CTP655377:CTP655378 DDL655377:DDL655378 DNH655377:DNH655378 DXD655377:DXD655378 EGZ655377:EGZ655378 EQV655377:EQV655378 FAR655377:FAR655378 FKN655377:FKN655378 FUJ655377:FUJ655378 GEF655377:GEF655378 GOB655377:GOB655378 GXX655377:GXX655378 HHT655377:HHT655378 HRP655377:HRP655378 IBL655377:IBL655378 ILH655377:ILH655378 IVD655377:IVD655378 JEZ655377:JEZ655378 JOV655377:JOV655378 JYR655377:JYR655378 KIN655377:KIN655378 KSJ655377:KSJ655378 LCF655377:LCF655378 LMB655377:LMB655378 LVX655377:LVX655378 MFT655377:MFT655378 MPP655377:MPP655378 MZL655377:MZL655378 NJH655377:NJH655378 NTD655377:NTD655378 OCZ655377:OCZ655378 OMV655377:OMV655378 OWR655377:OWR655378 PGN655377:PGN655378 PQJ655377:PQJ655378 QAF655377:QAF655378 QKB655377:QKB655378 QTX655377:QTX655378 RDT655377:RDT655378 RNP655377:RNP655378 RXL655377:RXL655378 SHH655377:SHH655378 SRD655377:SRD655378 TAZ655377:TAZ655378 TKV655377:TKV655378 TUR655377:TUR655378 UEN655377:UEN655378 UOJ655377:UOJ655378 UYF655377:UYF655378 VIB655377:VIB655378 VRX655377:VRX655378 WBT655377:WBT655378 WLP655377:WLP655378 WVL655377:WVL655378 D720913:D720914 IZ720913:IZ720914 SV720913:SV720914 ACR720913:ACR720914 AMN720913:AMN720914 AWJ720913:AWJ720914 BGF720913:BGF720914 BQB720913:BQB720914 BZX720913:BZX720914 CJT720913:CJT720914 CTP720913:CTP720914 DDL720913:DDL720914 DNH720913:DNH720914 DXD720913:DXD720914 EGZ720913:EGZ720914 EQV720913:EQV720914 FAR720913:FAR720914 FKN720913:FKN720914 FUJ720913:FUJ720914 GEF720913:GEF720914 GOB720913:GOB720914 GXX720913:GXX720914 HHT720913:HHT720914 HRP720913:HRP720914 IBL720913:IBL720914 ILH720913:ILH720914 IVD720913:IVD720914 JEZ720913:JEZ720914 JOV720913:JOV720914 JYR720913:JYR720914 KIN720913:KIN720914 KSJ720913:KSJ720914 LCF720913:LCF720914 LMB720913:LMB720914 LVX720913:LVX720914 MFT720913:MFT720914 MPP720913:MPP720914 MZL720913:MZL720914 NJH720913:NJH720914 NTD720913:NTD720914 OCZ720913:OCZ720914 OMV720913:OMV720914 OWR720913:OWR720914 PGN720913:PGN720914 PQJ720913:PQJ720914 QAF720913:QAF720914 QKB720913:QKB720914 QTX720913:QTX720914 RDT720913:RDT720914 RNP720913:RNP720914 RXL720913:RXL720914 SHH720913:SHH720914 SRD720913:SRD720914 TAZ720913:TAZ720914 TKV720913:TKV720914 TUR720913:TUR720914 UEN720913:UEN720914 UOJ720913:UOJ720914 UYF720913:UYF720914 VIB720913:VIB720914 VRX720913:VRX720914 WBT720913:WBT720914 WLP720913:WLP720914 WVL720913:WVL720914 D786449:D786450 IZ786449:IZ786450 SV786449:SV786450 ACR786449:ACR786450 AMN786449:AMN786450 AWJ786449:AWJ786450 BGF786449:BGF786450 BQB786449:BQB786450 BZX786449:BZX786450 CJT786449:CJT786450 CTP786449:CTP786450 DDL786449:DDL786450 DNH786449:DNH786450 DXD786449:DXD786450 EGZ786449:EGZ786450 EQV786449:EQV786450 FAR786449:FAR786450 FKN786449:FKN786450 FUJ786449:FUJ786450 GEF786449:GEF786450 GOB786449:GOB786450 GXX786449:GXX786450 HHT786449:HHT786450 HRP786449:HRP786450 IBL786449:IBL786450 ILH786449:ILH786450 IVD786449:IVD786450 JEZ786449:JEZ786450 JOV786449:JOV786450 JYR786449:JYR786450 KIN786449:KIN786450 KSJ786449:KSJ786450 LCF786449:LCF786450 LMB786449:LMB786450 LVX786449:LVX786450 MFT786449:MFT786450 MPP786449:MPP786450 MZL786449:MZL786450 NJH786449:NJH786450 NTD786449:NTD786450 OCZ786449:OCZ786450 OMV786449:OMV786450 OWR786449:OWR786450 PGN786449:PGN786450 PQJ786449:PQJ786450 QAF786449:QAF786450 QKB786449:QKB786450 QTX786449:QTX786450 RDT786449:RDT786450 RNP786449:RNP786450 RXL786449:RXL786450 SHH786449:SHH786450 SRD786449:SRD786450 TAZ786449:TAZ786450 TKV786449:TKV786450 TUR786449:TUR786450 UEN786449:UEN786450 UOJ786449:UOJ786450 UYF786449:UYF786450 VIB786449:VIB786450 VRX786449:VRX786450 WBT786449:WBT786450 WLP786449:WLP786450 WVL786449:WVL786450 D851985:D851986 IZ851985:IZ851986 SV851985:SV851986 ACR851985:ACR851986 AMN851985:AMN851986 AWJ851985:AWJ851986 BGF851985:BGF851986 BQB851985:BQB851986 BZX851985:BZX851986 CJT851985:CJT851986 CTP851985:CTP851986 DDL851985:DDL851986 DNH851985:DNH851986 DXD851985:DXD851986 EGZ851985:EGZ851986 EQV851985:EQV851986 FAR851985:FAR851986 FKN851985:FKN851986 FUJ851985:FUJ851986 GEF851985:GEF851986 GOB851985:GOB851986 GXX851985:GXX851986 HHT851985:HHT851986 HRP851985:HRP851986 IBL851985:IBL851986 ILH851985:ILH851986 IVD851985:IVD851986 JEZ851985:JEZ851986 JOV851985:JOV851986 JYR851985:JYR851986 KIN851985:KIN851986 KSJ851985:KSJ851986 LCF851985:LCF851986 LMB851985:LMB851986 LVX851985:LVX851986 MFT851985:MFT851986 MPP851985:MPP851986 MZL851985:MZL851986 NJH851985:NJH851986 NTD851985:NTD851986 OCZ851985:OCZ851986 OMV851985:OMV851986 OWR851985:OWR851986 PGN851985:PGN851986 PQJ851985:PQJ851986 QAF851985:QAF851986 QKB851985:QKB851986 QTX851985:QTX851986 RDT851985:RDT851986 RNP851985:RNP851986 RXL851985:RXL851986 SHH851985:SHH851986 SRD851985:SRD851986 TAZ851985:TAZ851986 TKV851985:TKV851986 TUR851985:TUR851986 UEN851985:UEN851986 UOJ851985:UOJ851986 UYF851985:UYF851986 VIB851985:VIB851986 VRX851985:VRX851986 WBT851985:WBT851986 WLP851985:WLP851986 WVL851985:WVL851986 D917521:D917522 IZ917521:IZ917522 SV917521:SV917522 ACR917521:ACR917522 AMN917521:AMN917522 AWJ917521:AWJ917522 BGF917521:BGF917522 BQB917521:BQB917522 BZX917521:BZX917522 CJT917521:CJT917522 CTP917521:CTP917522 DDL917521:DDL917522 DNH917521:DNH917522 DXD917521:DXD917522 EGZ917521:EGZ917522 EQV917521:EQV917522 FAR917521:FAR917522 FKN917521:FKN917522 FUJ917521:FUJ917522 GEF917521:GEF917522 GOB917521:GOB917522 GXX917521:GXX917522 HHT917521:HHT917522 HRP917521:HRP917522 IBL917521:IBL917522 ILH917521:ILH917522 IVD917521:IVD917522 JEZ917521:JEZ917522 JOV917521:JOV917522 JYR917521:JYR917522 KIN917521:KIN917522 KSJ917521:KSJ917522 LCF917521:LCF917522 LMB917521:LMB917522 LVX917521:LVX917522 MFT917521:MFT917522 MPP917521:MPP917522 MZL917521:MZL917522 NJH917521:NJH917522 NTD917521:NTD917522 OCZ917521:OCZ917522 OMV917521:OMV917522 OWR917521:OWR917522 PGN917521:PGN917522 PQJ917521:PQJ917522 QAF917521:QAF917522 QKB917521:QKB917522 QTX917521:QTX917522 RDT917521:RDT917522 RNP917521:RNP917522 RXL917521:RXL917522 SHH917521:SHH917522 SRD917521:SRD917522 TAZ917521:TAZ917522 TKV917521:TKV917522 TUR917521:TUR917522 UEN917521:UEN917522 UOJ917521:UOJ917522 UYF917521:UYF917522 VIB917521:VIB917522 VRX917521:VRX917522 WBT917521:WBT917522 WLP917521:WLP917522 WVL917521:WVL917522 D983057:D983058 IZ983057:IZ983058 SV983057:SV983058 ACR983057:ACR983058 AMN983057:AMN983058 AWJ983057:AWJ983058 BGF983057:BGF983058 BQB983057:BQB983058 BZX983057:BZX983058 CJT983057:CJT983058 CTP983057:CTP983058 DDL983057:DDL983058 DNH983057:DNH983058 DXD983057:DXD983058 EGZ983057:EGZ983058 EQV983057:EQV983058 FAR983057:FAR983058 FKN983057:FKN983058 FUJ983057:FUJ983058 GEF983057:GEF983058 GOB983057:GOB983058 GXX983057:GXX983058 HHT983057:HHT983058 HRP983057:HRP983058 IBL983057:IBL983058 ILH983057:ILH983058 IVD983057:IVD983058 JEZ983057:JEZ983058 JOV983057:JOV983058 JYR983057:JYR983058 KIN983057:KIN983058 KSJ983057:KSJ983058 LCF983057:LCF983058 LMB983057:LMB983058 LVX983057:LVX983058 MFT983057:MFT983058 MPP983057:MPP983058 MZL983057:MZL983058 NJH983057:NJH983058 NTD983057:NTD983058 OCZ983057:OCZ983058 OMV983057:OMV983058 OWR983057:OWR983058 PGN983057:PGN983058 PQJ983057:PQJ983058 QAF983057:QAF983058 QKB983057:QKB983058 QTX983057:QTX983058 RDT983057:RDT983058 RNP983057:RNP983058 RXL983057:RXL983058 SHH983057:SHH983058 SRD983057:SRD983058 TAZ983057:TAZ983058 TKV983057:TKV983058 TUR983057:TUR983058 UEN983057:UEN983058 UOJ983057:UOJ983058 UYF983057:UYF983058 VIB983057:VIB983058 VRX983057:VRX983058 WBT983057:WBT983058 WLP983057:WLP983058 WVL983057:WVL983058 D25:D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D65561:D65562 IZ65561:IZ65562 SV65561:SV65562 ACR65561:ACR65562 AMN65561:AMN65562 AWJ65561:AWJ65562 BGF65561:BGF65562 BQB65561:BQB65562 BZX65561:BZX65562 CJT65561:CJT65562 CTP65561:CTP65562 DDL65561:DDL65562 DNH65561:DNH65562 DXD65561:DXD65562 EGZ65561:EGZ65562 EQV65561:EQV65562 FAR65561:FAR65562 FKN65561:FKN65562 FUJ65561:FUJ65562 GEF65561:GEF65562 GOB65561:GOB65562 GXX65561:GXX65562 HHT65561:HHT65562 HRP65561:HRP65562 IBL65561:IBL65562 ILH65561:ILH65562 IVD65561:IVD65562 JEZ65561:JEZ65562 JOV65561:JOV65562 JYR65561:JYR65562 KIN65561:KIN65562 KSJ65561:KSJ65562 LCF65561:LCF65562 LMB65561:LMB65562 LVX65561:LVX65562 MFT65561:MFT65562 MPP65561:MPP65562 MZL65561:MZL65562 NJH65561:NJH65562 NTD65561:NTD65562 OCZ65561:OCZ65562 OMV65561:OMV65562 OWR65561:OWR65562 PGN65561:PGN65562 PQJ65561:PQJ65562 QAF65561:QAF65562 QKB65561:QKB65562 QTX65561:QTX65562 RDT65561:RDT65562 RNP65561:RNP65562 RXL65561:RXL65562 SHH65561:SHH65562 SRD65561:SRD65562 TAZ65561:TAZ65562 TKV65561:TKV65562 TUR65561:TUR65562 UEN65561:UEN65562 UOJ65561:UOJ65562 UYF65561:UYF65562 VIB65561:VIB65562 VRX65561:VRX65562 WBT65561:WBT65562 WLP65561:WLP65562 WVL65561:WVL65562 D131097:D131098 IZ131097:IZ131098 SV131097:SV131098 ACR131097:ACR131098 AMN131097:AMN131098 AWJ131097:AWJ131098 BGF131097:BGF131098 BQB131097:BQB131098 BZX131097:BZX131098 CJT131097:CJT131098 CTP131097:CTP131098 DDL131097:DDL131098 DNH131097:DNH131098 DXD131097:DXD131098 EGZ131097:EGZ131098 EQV131097:EQV131098 FAR131097:FAR131098 FKN131097:FKN131098 FUJ131097:FUJ131098 GEF131097:GEF131098 GOB131097:GOB131098 GXX131097:GXX131098 HHT131097:HHT131098 HRP131097:HRP131098 IBL131097:IBL131098 ILH131097:ILH131098 IVD131097:IVD131098 JEZ131097:JEZ131098 JOV131097:JOV131098 JYR131097:JYR131098 KIN131097:KIN131098 KSJ131097:KSJ131098 LCF131097:LCF131098 LMB131097:LMB131098 LVX131097:LVX131098 MFT131097:MFT131098 MPP131097:MPP131098 MZL131097:MZL131098 NJH131097:NJH131098 NTD131097:NTD131098 OCZ131097:OCZ131098 OMV131097:OMV131098 OWR131097:OWR131098 PGN131097:PGN131098 PQJ131097:PQJ131098 QAF131097:QAF131098 QKB131097:QKB131098 QTX131097:QTX131098 RDT131097:RDT131098 RNP131097:RNP131098 RXL131097:RXL131098 SHH131097:SHH131098 SRD131097:SRD131098 TAZ131097:TAZ131098 TKV131097:TKV131098 TUR131097:TUR131098 UEN131097:UEN131098 UOJ131097:UOJ131098 UYF131097:UYF131098 VIB131097:VIB131098 VRX131097:VRX131098 WBT131097:WBT131098 WLP131097:WLP131098 WVL131097:WVL131098 D196633:D196634 IZ196633:IZ196634 SV196633:SV196634 ACR196633:ACR196634 AMN196633:AMN196634 AWJ196633:AWJ196634 BGF196633:BGF196634 BQB196633:BQB196634 BZX196633:BZX196634 CJT196633:CJT196634 CTP196633:CTP196634 DDL196633:DDL196634 DNH196633:DNH196634 DXD196633:DXD196634 EGZ196633:EGZ196634 EQV196633:EQV196634 FAR196633:FAR196634 FKN196633:FKN196634 FUJ196633:FUJ196634 GEF196633:GEF196634 GOB196633:GOB196634 GXX196633:GXX196634 HHT196633:HHT196634 HRP196633:HRP196634 IBL196633:IBL196634 ILH196633:ILH196634 IVD196633:IVD196634 JEZ196633:JEZ196634 JOV196633:JOV196634 JYR196633:JYR196634 KIN196633:KIN196634 KSJ196633:KSJ196634 LCF196633:LCF196634 LMB196633:LMB196634 LVX196633:LVX196634 MFT196633:MFT196634 MPP196633:MPP196634 MZL196633:MZL196634 NJH196633:NJH196634 NTD196633:NTD196634 OCZ196633:OCZ196634 OMV196633:OMV196634 OWR196633:OWR196634 PGN196633:PGN196634 PQJ196633:PQJ196634 QAF196633:QAF196634 QKB196633:QKB196634 QTX196633:QTX196634 RDT196633:RDT196634 RNP196633:RNP196634 RXL196633:RXL196634 SHH196633:SHH196634 SRD196633:SRD196634 TAZ196633:TAZ196634 TKV196633:TKV196634 TUR196633:TUR196634 UEN196633:UEN196634 UOJ196633:UOJ196634 UYF196633:UYF196634 VIB196633:VIB196634 VRX196633:VRX196634 WBT196633:WBT196634 WLP196633:WLP196634 WVL196633:WVL196634 D262169:D262170 IZ262169:IZ262170 SV262169:SV262170 ACR262169:ACR262170 AMN262169:AMN262170 AWJ262169:AWJ262170 BGF262169:BGF262170 BQB262169:BQB262170 BZX262169:BZX262170 CJT262169:CJT262170 CTP262169:CTP262170 DDL262169:DDL262170 DNH262169:DNH262170 DXD262169:DXD262170 EGZ262169:EGZ262170 EQV262169:EQV262170 FAR262169:FAR262170 FKN262169:FKN262170 FUJ262169:FUJ262170 GEF262169:GEF262170 GOB262169:GOB262170 GXX262169:GXX262170 HHT262169:HHT262170 HRP262169:HRP262170 IBL262169:IBL262170 ILH262169:ILH262170 IVD262169:IVD262170 JEZ262169:JEZ262170 JOV262169:JOV262170 JYR262169:JYR262170 KIN262169:KIN262170 KSJ262169:KSJ262170 LCF262169:LCF262170 LMB262169:LMB262170 LVX262169:LVX262170 MFT262169:MFT262170 MPP262169:MPP262170 MZL262169:MZL262170 NJH262169:NJH262170 NTD262169:NTD262170 OCZ262169:OCZ262170 OMV262169:OMV262170 OWR262169:OWR262170 PGN262169:PGN262170 PQJ262169:PQJ262170 QAF262169:QAF262170 QKB262169:QKB262170 QTX262169:QTX262170 RDT262169:RDT262170 RNP262169:RNP262170 RXL262169:RXL262170 SHH262169:SHH262170 SRD262169:SRD262170 TAZ262169:TAZ262170 TKV262169:TKV262170 TUR262169:TUR262170 UEN262169:UEN262170 UOJ262169:UOJ262170 UYF262169:UYF262170 VIB262169:VIB262170 VRX262169:VRX262170 WBT262169:WBT262170 WLP262169:WLP262170 WVL262169:WVL262170 D327705:D327706 IZ327705:IZ327706 SV327705:SV327706 ACR327705:ACR327706 AMN327705:AMN327706 AWJ327705:AWJ327706 BGF327705:BGF327706 BQB327705:BQB327706 BZX327705:BZX327706 CJT327705:CJT327706 CTP327705:CTP327706 DDL327705:DDL327706 DNH327705:DNH327706 DXD327705:DXD327706 EGZ327705:EGZ327706 EQV327705:EQV327706 FAR327705:FAR327706 FKN327705:FKN327706 FUJ327705:FUJ327706 GEF327705:GEF327706 GOB327705:GOB327706 GXX327705:GXX327706 HHT327705:HHT327706 HRP327705:HRP327706 IBL327705:IBL327706 ILH327705:ILH327706 IVD327705:IVD327706 JEZ327705:JEZ327706 JOV327705:JOV327706 JYR327705:JYR327706 KIN327705:KIN327706 KSJ327705:KSJ327706 LCF327705:LCF327706 LMB327705:LMB327706 LVX327705:LVX327706 MFT327705:MFT327706 MPP327705:MPP327706 MZL327705:MZL327706 NJH327705:NJH327706 NTD327705:NTD327706 OCZ327705:OCZ327706 OMV327705:OMV327706 OWR327705:OWR327706 PGN327705:PGN327706 PQJ327705:PQJ327706 QAF327705:QAF327706 QKB327705:QKB327706 QTX327705:QTX327706 RDT327705:RDT327706 RNP327705:RNP327706 RXL327705:RXL327706 SHH327705:SHH327706 SRD327705:SRD327706 TAZ327705:TAZ327706 TKV327705:TKV327706 TUR327705:TUR327706 UEN327705:UEN327706 UOJ327705:UOJ327706 UYF327705:UYF327706 VIB327705:VIB327706 VRX327705:VRX327706 WBT327705:WBT327706 WLP327705:WLP327706 WVL327705:WVL327706 D393241:D393242 IZ393241:IZ393242 SV393241:SV393242 ACR393241:ACR393242 AMN393241:AMN393242 AWJ393241:AWJ393242 BGF393241:BGF393242 BQB393241:BQB393242 BZX393241:BZX393242 CJT393241:CJT393242 CTP393241:CTP393242 DDL393241:DDL393242 DNH393241:DNH393242 DXD393241:DXD393242 EGZ393241:EGZ393242 EQV393241:EQV393242 FAR393241:FAR393242 FKN393241:FKN393242 FUJ393241:FUJ393242 GEF393241:GEF393242 GOB393241:GOB393242 GXX393241:GXX393242 HHT393241:HHT393242 HRP393241:HRP393242 IBL393241:IBL393242 ILH393241:ILH393242 IVD393241:IVD393242 JEZ393241:JEZ393242 JOV393241:JOV393242 JYR393241:JYR393242 KIN393241:KIN393242 KSJ393241:KSJ393242 LCF393241:LCF393242 LMB393241:LMB393242 LVX393241:LVX393242 MFT393241:MFT393242 MPP393241:MPP393242 MZL393241:MZL393242 NJH393241:NJH393242 NTD393241:NTD393242 OCZ393241:OCZ393242 OMV393241:OMV393242 OWR393241:OWR393242 PGN393241:PGN393242 PQJ393241:PQJ393242 QAF393241:QAF393242 QKB393241:QKB393242 QTX393241:QTX393242 RDT393241:RDT393242 RNP393241:RNP393242 RXL393241:RXL393242 SHH393241:SHH393242 SRD393241:SRD393242 TAZ393241:TAZ393242 TKV393241:TKV393242 TUR393241:TUR393242 UEN393241:UEN393242 UOJ393241:UOJ393242 UYF393241:UYF393242 VIB393241:VIB393242 VRX393241:VRX393242 WBT393241:WBT393242 WLP393241:WLP393242 WVL393241:WVL393242 D458777:D458778 IZ458777:IZ458778 SV458777:SV458778 ACR458777:ACR458778 AMN458777:AMN458778 AWJ458777:AWJ458778 BGF458777:BGF458778 BQB458777:BQB458778 BZX458777:BZX458778 CJT458777:CJT458778 CTP458777:CTP458778 DDL458777:DDL458778 DNH458777:DNH458778 DXD458777:DXD458778 EGZ458777:EGZ458778 EQV458777:EQV458778 FAR458777:FAR458778 FKN458777:FKN458778 FUJ458777:FUJ458778 GEF458777:GEF458778 GOB458777:GOB458778 GXX458777:GXX458778 HHT458777:HHT458778 HRP458777:HRP458778 IBL458777:IBL458778 ILH458777:ILH458778 IVD458777:IVD458778 JEZ458777:JEZ458778 JOV458777:JOV458778 JYR458777:JYR458778 KIN458777:KIN458778 KSJ458777:KSJ458778 LCF458777:LCF458778 LMB458777:LMB458778 LVX458777:LVX458778 MFT458777:MFT458778 MPP458777:MPP458778 MZL458777:MZL458778 NJH458777:NJH458778 NTD458777:NTD458778 OCZ458777:OCZ458778 OMV458777:OMV458778 OWR458777:OWR458778 PGN458777:PGN458778 PQJ458777:PQJ458778 QAF458777:QAF458778 QKB458777:QKB458778 QTX458777:QTX458778 RDT458777:RDT458778 RNP458777:RNP458778 RXL458777:RXL458778 SHH458777:SHH458778 SRD458777:SRD458778 TAZ458777:TAZ458778 TKV458777:TKV458778 TUR458777:TUR458778 UEN458777:UEN458778 UOJ458777:UOJ458778 UYF458777:UYF458778 VIB458777:VIB458778 VRX458777:VRX458778 WBT458777:WBT458778 WLP458777:WLP458778 WVL458777:WVL458778 D524313:D524314 IZ524313:IZ524314 SV524313:SV524314 ACR524313:ACR524314 AMN524313:AMN524314 AWJ524313:AWJ524314 BGF524313:BGF524314 BQB524313:BQB524314 BZX524313:BZX524314 CJT524313:CJT524314 CTP524313:CTP524314 DDL524313:DDL524314 DNH524313:DNH524314 DXD524313:DXD524314 EGZ524313:EGZ524314 EQV524313:EQV524314 FAR524313:FAR524314 FKN524313:FKN524314 FUJ524313:FUJ524314 GEF524313:GEF524314 GOB524313:GOB524314 GXX524313:GXX524314 HHT524313:HHT524314 HRP524313:HRP524314 IBL524313:IBL524314 ILH524313:ILH524314 IVD524313:IVD524314 JEZ524313:JEZ524314 JOV524313:JOV524314 JYR524313:JYR524314 KIN524313:KIN524314 KSJ524313:KSJ524314 LCF524313:LCF524314 LMB524313:LMB524314 LVX524313:LVX524314 MFT524313:MFT524314 MPP524313:MPP524314 MZL524313:MZL524314 NJH524313:NJH524314 NTD524313:NTD524314 OCZ524313:OCZ524314 OMV524313:OMV524314 OWR524313:OWR524314 PGN524313:PGN524314 PQJ524313:PQJ524314 QAF524313:QAF524314 QKB524313:QKB524314 QTX524313:QTX524314 RDT524313:RDT524314 RNP524313:RNP524314 RXL524313:RXL524314 SHH524313:SHH524314 SRD524313:SRD524314 TAZ524313:TAZ524314 TKV524313:TKV524314 TUR524313:TUR524314 UEN524313:UEN524314 UOJ524313:UOJ524314 UYF524313:UYF524314 VIB524313:VIB524314 VRX524313:VRX524314 WBT524313:WBT524314 WLP524313:WLP524314 WVL524313:WVL524314 D589849:D589850 IZ589849:IZ589850 SV589849:SV589850 ACR589849:ACR589850 AMN589849:AMN589850 AWJ589849:AWJ589850 BGF589849:BGF589850 BQB589849:BQB589850 BZX589849:BZX589850 CJT589849:CJT589850 CTP589849:CTP589850 DDL589849:DDL589850 DNH589849:DNH589850 DXD589849:DXD589850 EGZ589849:EGZ589850 EQV589849:EQV589850 FAR589849:FAR589850 FKN589849:FKN589850 FUJ589849:FUJ589850 GEF589849:GEF589850 GOB589849:GOB589850 GXX589849:GXX589850 HHT589849:HHT589850 HRP589849:HRP589850 IBL589849:IBL589850 ILH589849:ILH589850 IVD589849:IVD589850 JEZ589849:JEZ589850 JOV589849:JOV589850 JYR589849:JYR589850 KIN589849:KIN589850 KSJ589849:KSJ589850 LCF589849:LCF589850 LMB589849:LMB589850 LVX589849:LVX589850 MFT589849:MFT589850 MPP589849:MPP589850 MZL589849:MZL589850 NJH589849:NJH589850 NTD589849:NTD589850 OCZ589849:OCZ589850 OMV589849:OMV589850 OWR589849:OWR589850 PGN589849:PGN589850 PQJ589849:PQJ589850 QAF589849:QAF589850 QKB589849:QKB589850 QTX589849:QTX589850 RDT589849:RDT589850 RNP589849:RNP589850 RXL589849:RXL589850 SHH589849:SHH589850 SRD589849:SRD589850 TAZ589849:TAZ589850 TKV589849:TKV589850 TUR589849:TUR589850 UEN589849:UEN589850 UOJ589849:UOJ589850 UYF589849:UYF589850 VIB589849:VIB589850 VRX589849:VRX589850 WBT589849:WBT589850 WLP589849:WLP589850 WVL589849:WVL589850 D655385:D655386 IZ655385:IZ655386 SV655385:SV655386 ACR655385:ACR655386 AMN655385:AMN655386 AWJ655385:AWJ655386 BGF655385:BGF655386 BQB655385:BQB655386 BZX655385:BZX655386 CJT655385:CJT655386 CTP655385:CTP655386 DDL655385:DDL655386 DNH655385:DNH655386 DXD655385:DXD655386 EGZ655385:EGZ655386 EQV655385:EQV655386 FAR655385:FAR655386 FKN655385:FKN655386 FUJ655385:FUJ655386 GEF655385:GEF655386 GOB655385:GOB655386 GXX655385:GXX655386 HHT655385:HHT655386 HRP655385:HRP655386 IBL655385:IBL655386 ILH655385:ILH655386 IVD655385:IVD655386 JEZ655385:JEZ655386 JOV655385:JOV655386 JYR655385:JYR655386 KIN655385:KIN655386 KSJ655385:KSJ655386 LCF655385:LCF655386 LMB655385:LMB655386 LVX655385:LVX655386 MFT655385:MFT655386 MPP655385:MPP655386 MZL655385:MZL655386 NJH655385:NJH655386 NTD655385:NTD655386 OCZ655385:OCZ655386 OMV655385:OMV655386 OWR655385:OWR655386 PGN655385:PGN655386 PQJ655385:PQJ655386 QAF655385:QAF655386 QKB655385:QKB655386 QTX655385:QTX655386 RDT655385:RDT655386 RNP655385:RNP655386 RXL655385:RXL655386 SHH655385:SHH655386 SRD655385:SRD655386 TAZ655385:TAZ655386 TKV655385:TKV655386 TUR655385:TUR655386 UEN655385:UEN655386 UOJ655385:UOJ655386 UYF655385:UYF655386 VIB655385:VIB655386 VRX655385:VRX655386 WBT655385:WBT655386 WLP655385:WLP655386 WVL655385:WVL655386 D720921:D720922 IZ720921:IZ720922 SV720921:SV720922 ACR720921:ACR720922 AMN720921:AMN720922 AWJ720921:AWJ720922 BGF720921:BGF720922 BQB720921:BQB720922 BZX720921:BZX720922 CJT720921:CJT720922 CTP720921:CTP720922 DDL720921:DDL720922 DNH720921:DNH720922 DXD720921:DXD720922 EGZ720921:EGZ720922 EQV720921:EQV720922 FAR720921:FAR720922 FKN720921:FKN720922 FUJ720921:FUJ720922 GEF720921:GEF720922 GOB720921:GOB720922 GXX720921:GXX720922 HHT720921:HHT720922 HRP720921:HRP720922 IBL720921:IBL720922 ILH720921:ILH720922 IVD720921:IVD720922 JEZ720921:JEZ720922 JOV720921:JOV720922 JYR720921:JYR720922 KIN720921:KIN720922 KSJ720921:KSJ720922 LCF720921:LCF720922 LMB720921:LMB720922 LVX720921:LVX720922 MFT720921:MFT720922 MPP720921:MPP720922 MZL720921:MZL720922 NJH720921:NJH720922 NTD720921:NTD720922 OCZ720921:OCZ720922 OMV720921:OMV720922 OWR720921:OWR720922 PGN720921:PGN720922 PQJ720921:PQJ720922 QAF720921:QAF720922 QKB720921:QKB720922 QTX720921:QTX720922 RDT720921:RDT720922 RNP720921:RNP720922 RXL720921:RXL720922 SHH720921:SHH720922 SRD720921:SRD720922 TAZ720921:TAZ720922 TKV720921:TKV720922 TUR720921:TUR720922 UEN720921:UEN720922 UOJ720921:UOJ720922 UYF720921:UYF720922 VIB720921:VIB720922 VRX720921:VRX720922 WBT720921:WBT720922 WLP720921:WLP720922 WVL720921:WVL720922 D786457:D786458 IZ786457:IZ786458 SV786457:SV786458 ACR786457:ACR786458 AMN786457:AMN786458 AWJ786457:AWJ786458 BGF786457:BGF786458 BQB786457:BQB786458 BZX786457:BZX786458 CJT786457:CJT786458 CTP786457:CTP786458 DDL786457:DDL786458 DNH786457:DNH786458 DXD786457:DXD786458 EGZ786457:EGZ786458 EQV786457:EQV786458 FAR786457:FAR786458 FKN786457:FKN786458 FUJ786457:FUJ786458 GEF786457:GEF786458 GOB786457:GOB786458 GXX786457:GXX786458 HHT786457:HHT786458 HRP786457:HRP786458 IBL786457:IBL786458 ILH786457:ILH786458 IVD786457:IVD786458 JEZ786457:JEZ786458 JOV786457:JOV786458 JYR786457:JYR786458 KIN786457:KIN786458 KSJ786457:KSJ786458 LCF786457:LCF786458 LMB786457:LMB786458 LVX786457:LVX786458 MFT786457:MFT786458 MPP786457:MPP786458 MZL786457:MZL786458 NJH786457:NJH786458 NTD786457:NTD786458 OCZ786457:OCZ786458 OMV786457:OMV786458 OWR786457:OWR786458 PGN786457:PGN786458 PQJ786457:PQJ786458 QAF786457:QAF786458 QKB786457:QKB786458 QTX786457:QTX786458 RDT786457:RDT786458 RNP786457:RNP786458 RXL786457:RXL786458 SHH786457:SHH786458 SRD786457:SRD786458 TAZ786457:TAZ786458 TKV786457:TKV786458 TUR786457:TUR786458 UEN786457:UEN786458 UOJ786457:UOJ786458 UYF786457:UYF786458 VIB786457:VIB786458 VRX786457:VRX786458 WBT786457:WBT786458 WLP786457:WLP786458 WVL786457:WVL786458 D851993:D851994 IZ851993:IZ851994 SV851993:SV851994 ACR851993:ACR851994 AMN851993:AMN851994 AWJ851993:AWJ851994 BGF851993:BGF851994 BQB851993:BQB851994 BZX851993:BZX851994 CJT851993:CJT851994 CTP851993:CTP851994 DDL851993:DDL851994 DNH851993:DNH851994 DXD851993:DXD851994 EGZ851993:EGZ851994 EQV851993:EQV851994 FAR851993:FAR851994 FKN851993:FKN851994 FUJ851993:FUJ851994 GEF851993:GEF851994 GOB851993:GOB851994 GXX851993:GXX851994 HHT851993:HHT851994 HRP851993:HRP851994 IBL851993:IBL851994 ILH851993:ILH851994 IVD851993:IVD851994 JEZ851993:JEZ851994 JOV851993:JOV851994 JYR851993:JYR851994 KIN851993:KIN851994 KSJ851993:KSJ851994 LCF851993:LCF851994 LMB851993:LMB851994 LVX851993:LVX851994 MFT851993:MFT851994 MPP851993:MPP851994 MZL851993:MZL851994 NJH851993:NJH851994 NTD851993:NTD851994 OCZ851993:OCZ851994 OMV851993:OMV851994 OWR851993:OWR851994 PGN851993:PGN851994 PQJ851993:PQJ851994 QAF851993:QAF851994 QKB851993:QKB851994 QTX851993:QTX851994 RDT851993:RDT851994 RNP851993:RNP851994 RXL851993:RXL851994 SHH851993:SHH851994 SRD851993:SRD851994 TAZ851993:TAZ851994 TKV851993:TKV851994 TUR851993:TUR851994 UEN851993:UEN851994 UOJ851993:UOJ851994 UYF851993:UYF851994 VIB851993:VIB851994 VRX851993:VRX851994 WBT851993:WBT851994 WLP851993:WLP851994 WVL851993:WVL851994 D917529:D917530 IZ917529:IZ917530 SV917529:SV917530 ACR917529:ACR917530 AMN917529:AMN917530 AWJ917529:AWJ917530 BGF917529:BGF917530 BQB917529:BQB917530 BZX917529:BZX917530 CJT917529:CJT917530 CTP917529:CTP917530 DDL917529:DDL917530 DNH917529:DNH917530 DXD917529:DXD917530 EGZ917529:EGZ917530 EQV917529:EQV917530 FAR917529:FAR917530 FKN917529:FKN917530 FUJ917529:FUJ917530 GEF917529:GEF917530 GOB917529:GOB917530 GXX917529:GXX917530 HHT917529:HHT917530 HRP917529:HRP917530 IBL917529:IBL917530 ILH917529:ILH917530 IVD917529:IVD917530 JEZ917529:JEZ917530 JOV917529:JOV917530 JYR917529:JYR917530 KIN917529:KIN917530 KSJ917529:KSJ917530 LCF917529:LCF917530 LMB917529:LMB917530 LVX917529:LVX917530 MFT917529:MFT917530 MPP917529:MPP917530 MZL917529:MZL917530 NJH917529:NJH917530 NTD917529:NTD917530 OCZ917529:OCZ917530 OMV917529:OMV917530 OWR917529:OWR917530 PGN917529:PGN917530 PQJ917529:PQJ917530 QAF917529:QAF917530 QKB917529:QKB917530 QTX917529:QTX917530 RDT917529:RDT917530 RNP917529:RNP917530 RXL917529:RXL917530 SHH917529:SHH917530 SRD917529:SRD917530 TAZ917529:TAZ917530 TKV917529:TKV917530 TUR917529:TUR917530 UEN917529:UEN917530 UOJ917529:UOJ917530 UYF917529:UYF917530 VIB917529:VIB917530 VRX917529:VRX917530 WBT917529:WBT917530 WLP917529:WLP917530 WVL917529:WVL917530 D983065:D983066 IZ983065:IZ983066 SV983065:SV983066 ACR983065:ACR983066 AMN983065:AMN983066 AWJ983065:AWJ983066 BGF983065:BGF983066 BQB983065:BQB983066 BZX983065:BZX983066 CJT983065:CJT983066 CTP983065:CTP983066 DDL983065:DDL983066 DNH983065:DNH983066 DXD983065:DXD983066 EGZ983065:EGZ983066 EQV983065:EQV983066 FAR983065:FAR983066 FKN983065:FKN983066 FUJ983065:FUJ983066 GEF983065:GEF983066 GOB983065:GOB983066 GXX983065:GXX983066 HHT983065:HHT983066 HRP983065:HRP983066 IBL983065:IBL983066 ILH983065:ILH983066 IVD983065:IVD983066 JEZ983065:JEZ983066 JOV983065:JOV983066 JYR983065:JYR983066 KIN983065:KIN983066 KSJ983065:KSJ983066 LCF983065:LCF983066 LMB983065:LMB983066 LVX983065:LVX983066 MFT983065:MFT983066 MPP983065:MPP983066 MZL983065:MZL983066 NJH983065:NJH983066 NTD983065:NTD983066 OCZ983065:OCZ983066 OMV983065:OMV983066 OWR983065:OWR983066 PGN983065:PGN983066 PQJ983065:PQJ983066 QAF983065:QAF983066 QKB983065:QKB983066 QTX983065:QTX983066 RDT983065:RDT983066 RNP983065:RNP983066 RXL983065:RXL983066 SHH983065:SHH983066 SRD983065:SRD983066 TAZ983065:TAZ983066 TKV983065:TKV983066 TUR983065:TUR983066 UEN983065:UEN983066 UOJ983065:UOJ983066 UYF983065:UYF983066 VIB983065:VIB983066 VRX983065:VRX983066 WBT983065:WBT983066 WLP983065:WLP983066 WVL983065:WVL983066" xr:uid="{B7FA0E7D-4C0F-4F9F-B8FC-AD04A8F3BA70}">
      <formula1>$Q$23:$Q$24</formula1>
    </dataValidation>
  </dataValidations>
  <pageMargins left="0.70866141732283472" right="0.51181102362204722" top="0.35433070866141736" bottom="0.35433070866141736" header="0.11811023622047245" footer="0.11811023622047245"/>
  <pageSetup paperSize="9" scale="53" fitToHeight="0" orientation="landscape" r:id="rId1"/>
  <headerFooter>
    <oddFooter xml:space="preserve">&amp;C&amp;"ＭＳ ゴシック,標準"&amp;P / &amp;N </oddFooter>
  </headerFooter>
  <rowBreaks count="6" manualBreakCount="6">
    <brk id="28" max="14" man="1"/>
    <brk id="48" max="14" man="1"/>
    <brk id="67" max="14" man="1"/>
    <brk id="85" max="14" man="1"/>
    <brk id="105" max="14" man="1"/>
    <brk id="127"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D352C-5FA9-4198-898B-08ECA7598CEA}">
  <sheetPr>
    <tabColor theme="1" tint="0.499984740745262"/>
  </sheetPr>
  <dimension ref="A1:AA33"/>
  <sheetViews>
    <sheetView view="pageBreakPreview" zoomScaleNormal="70" zoomScaleSheetLayoutView="100" workbookViewId="0">
      <selection activeCell="P5" sqref="P5:Z10"/>
    </sheetView>
  </sheetViews>
  <sheetFormatPr defaultRowHeight="10.5" x14ac:dyDescent="0.4"/>
  <cols>
    <col min="1" max="1" width="10" style="283" customWidth="1"/>
    <col min="2" max="2" width="7.25" style="283" customWidth="1"/>
    <col min="3" max="3" width="3.125" style="283" customWidth="1"/>
    <col min="4" max="4" width="8.25" style="283" customWidth="1"/>
    <col min="5" max="5" width="3.375" style="283" customWidth="1"/>
    <col min="6" max="6" width="4.375" style="283" customWidth="1"/>
    <col min="7" max="7" width="3.375" style="283" customWidth="1"/>
    <col min="8" max="8" width="5.625" style="283" bestFit="1" customWidth="1"/>
    <col min="9" max="9" width="3.375" style="283" customWidth="1"/>
    <col min="10" max="10" width="4.875" style="283" customWidth="1"/>
    <col min="11" max="11" width="3.125" style="283" customWidth="1"/>
    <col min="12" max="12" width="7.375" style="283" customWidth="1"/>
    <col min="13" max="13" width="7.625" style="283" customWidth="1"/>
    <col min="14" max="14" width="2.875" style="283" bestFit="1" customWidth="1"/>
    <col min="15" max="15" width="7.625" style="283" customWidth="1"/>
    <col min="16" max="16" width="3.625" style="283" customWidth="1"/>
    <col min="17" max="25" width="7" style="283" customWidth="1"/>
    <col min="26" max="26" width="11.75" style="283" customWidth="1"/>
    <col min="27" max="16384" width="9" style="283"/>
  </cols>
  <sheetData>
    <row r="1" spans="1:27" ht="21" customHeight="1" x14ac:dyDescent="0.4">
      <c r="A1" s="282" t="s">
        <v>37</v>
      </c>
      <c r="B1" s="282"/>
      <c r="C1" s="282"/>
      <c r="D1" s="282"/>
      <c r="E1" s="282"/>
      <c r="F1" s="282"/>
      <c r="G1" s="282"/>
      <c r="H1" s="282"/>
      <c r="I1" s="282"/>
      <c r="J1" s="282"/>
      <c r="K1" s="282"/>
      <c r="L1" s="282"/>
      <c r="M1" s="282"/>
      <c r="N1" s="282"/>
      <c r="O1" s="282"/>
      <c r="X1" s="284">
        <f>IF(C15="","",C15)</f>
        <v>0</v>
      </c>
      <c r="Y1" s="284"/>
      <c r="Z1" s="284"/>
    </row>
    <row r="2" spans="1:27" ht="21" customHeight="1" x14ac:dyDescent="0.4">
      <c r="A2" s="282"/>
      <c r="B2" s="282"/>
      <c r="C2" s="282"/>
      <c r="D2" s="282"/>
      <c r="E2" s="282"/>
      <c r="F2" s="282"/>
      <c r="G2" s="282"/>
      <c r="H2" s="282"/>
      <c r="I2" s="282"/>
      <c r="J2" s="282"/>
      <c r="K2" s="282"/>
      <c r="L2" s="282"/>
      <c r="M2" s="282"/>
      <c r="N2" s="282"/>
      <c r="O2" s="282"/>
      <c r="X2" s="285" t="str">
        <f>IF(B5="","",B5&amp;" "&amp;G5)</f>
        <v>0 0</v>
      </c>
      <c r="Y2" s="285"/>
      <c r="Z2" s="285"/>
    </row>
    <row r="3" spans="1:27" ht="6" customHeight="1" thickBot="1" x14ac:dyDescent="0.45">
      <c r="A3" s="286"/>
      <c r="B3" s="287"/>
      <c r="C3" s="287"/>
      <c r="D3" s="287"/>
      <c r="E3" s="287"/>
      <c r="F3" s="287"/>
      <c r="G3" s="287"/>
      <c r="H3" s="287"/>
      <c r="I3" s="287"/>
      <c r="J3" s="287"/>
      <c r="K3" s="287"/>
      <c r="L3" s="287"/>
      <c r="M3" s="287"/>
      <c r="N3" s="287"/>
      <c r="O3" s="287"/>
    </row>
    <row r="4" spans="1:27" ht="24.75" customHeight="1" x14ac:dyDescent="0.4">
      <c r="A4" s="288" t="s">
        <v>0</v>
      </c>
      <c r="B4" s="289">
        <f>希望調書!B4</f>
        <v>0</v>
      </c>
      <c r="C4" s="289"/>
      <c r="D4" s="289"/>
      <c r="E4" s="289"/>
      <c r="F4" s="289"/>
      <c r="G4" s="289">
        <f>希望調書!G4</f>
        <v>0</v>
      </c>
      <c r="H4" s="289"/>
      <c r="I4" s="289"/>
      <c r="J4" s="289"/>
      <c r="K4" s="289"/>
      <c r="L4" s="290"/>
      <c r="M4" s="291" t="s">
        <v>38</v>
      </c>
      <c r="N4" s="292"/>
      <c r="O4" s="293"/>
      <c r="P4" s="294" t="s">
        <v>36</v>
      </c>
      <c r="Q4" s="295"/>
      <c r="R4" s="295"/>
      <c r="S4" s="295"/>
      <c r="T4" s="295"/>
      <c r="U4" s="295"/>
      <c r="V4" s="295"/>
      <c r="W4" s="295"/>
      <c r="X4" s="295"/>
      <c r="Y4" s="295"/>
      <c r="Z4" s="296"/>
    </row>
    <row r="5" spans="1:27" ht="25.5" customHeight="1" x14ac:dyDescent="0.4">
      <c r="A5" s="297" t="s">
        <v>1</v>
      </c>
      <c r="B5" s="298">
        <f>希望調書!B5</f>
        <v>0</v>
      </c>
      <c r="C5" s="298"/>
      <c r="D5" s="298"/>
      <c r="E5" s="298"/>
      <c r="F5" s="298"/>
      <c r="G5" s="298">
        <f>希望調書!G5</f>
        <v>0</v>
      </c>
      <c r="H5" s="298"/>
      <c r="I5" s="298"/>
      <c r="J5" s="298"/>
      <c r="K5" s="298"/>
      <c r="L5" s="299"/>
      <c r="M5" s="300"/>
      <c r="N5" s="301"/>
      <c r="O5" s="302"/>
      <c r="P5" s="303">
        <f>希望調書!P5</f>
        <v>0</v>
      </c>
      <c r="Q5" s="304"/>
      <c r="R5" s="304"/>
      <c r="S5" s="304"/>
      <c r="T5" s="304"/>
      <c r="U5" s="304"/>
      <c r="V5" s="304"/>
      <c r="W5" s="304"/>
      <c r="X5" s="304"/>
      <c r="Y5" s="304"/>
      <c r="Z5" s="305"/>
    </row>
    <row r="6" spans="1:27" ht="23.25" customHeight="1" x14ac:dyDescent="0.4">
      <c r="A6" s="306" t="s">
        <v>2</v>
      </c>
      <c r="B6" s="307"/>
      <c r="C6" s="307"/>
      <c r="D6" s="307"/>
      <c r="E6" s="307"/>
      <c r="F6" s="308"/>
      <c r="G6" s="309" t="s">
        <v>15</v>
      </c>
      <c r="H6" s="310"/>
      <c r="I6" s="311">
        <f>希望調書!I6</f>
        <v>0</v>
      </c>
      <c r="J6" s="311"/>
      <c r="K6" s="311"/>
      <c r="L6" s="312" t="s">
        <v>31</v>
      </c>
      <c r="M6" s="300"/>
      <c r="N6" s="301"/>
      <c r="O6" s="302"/>
      <c r="P6" s="303"/>
      <c r="Q6" s="304"/>
      <c r="R6" s="304"/>
      <c r="S6" s="304"/>
      <c r="T6" s="304"/>
      <c r="U6" s="304"/>
      <c r="V6" s="304"/>
      <c r="W6" s="304"/>
      <c r="X6" s="304"/>
      <c r="Y6" s="304"/>
      <c r="Z6" s="305"/>
    </row>
    <row r="7" spans="1:27" ht="23.25" customHeight="1" x14ac:dyDescent="0.4">
      <c r="A7" s="306" t="s">
        <v>3</v>
      </c>
      <c r="B7" s="313">
        <f>希望調書!B7</f>
        <v>0</v>
      </c>
      <c r="C7" s="314"/>
      <c r="D7" s="315" t="s">
        <v>4</v>
      </c>
      <c r="E7" s="313">
        <f>希望調書!E7</f>
        <v>0</v>
      </c>
      <c r="F7" s="313"/>
      <c r="G7" s="313"/>
      <c r="H7" s="313"/>
      <c r="I7" s="313"/>
      <c r="J7" s="313"/>
      <c r="K7" s="313"/>
      <c r="L7" s="314"/>
      <c r="M7" s="300"/>
      <c r="N7" s="301"/>
      <c r="O7" s="302"/>
      <c r="P7" s="303"/>
      <c r="Q7" s="304"/>
      <c r="R7" s="304"/>
      <c r="S7" s="304"/>
      <c r="T7" s="304"/>
      <c r="U7" s="304"/>
      <c r="V7" s="304"/>
      <c r="W7" s="304"/>
      <c r="X7" s="304"/>
      <c r="Y7" s="304"/>
      <c r="Z7" s="305"/>
    </row>
    <row r="8" spans="1:27" ht="21" customHeight="1" x14ac:dyDescent="0.4">
      <c r="A8" s="316" t="s">
        <v>39</v>
      </c>
      <c r="B8" s="317" t="s">
        <v>10</v>
      </c>
      <c r="C8" s="318"/>
      <c r="D8" s="318"/>
      <c r="E8" s="318"/>
      <c r="F8" s="318"/>
      <c r="G8" s="318"/>
      <c r="H8" s="318"/>
      <c r="I8" s="318"/>
      <c r="J8" s="318"/>
      <c r="K8" s="318"/>
      <c r="L8" s="319"/>
      <c r="M8" s="300"/>
      <c r="N8" s="301"/>
      <c r="O8" s="302"/>
      <c r="P8" s="303"/>
      <c r="Q8" s="304"/>
      <c r="R8" s="304"/>
      <c r="S8" s="304"/>
      <c r="T8" s="304"/>
      <c r="U8" s="304"/>
      <c r="V8" s="304"/>
      <c r="W8" s="304"/>
      <c r="X8" s="304"/>
      <c r="Y8" s="304"/>
      <c r="Z8" s="305"/>
    </row>
    <row r="9" spans="1:27" ht="21" customHeight="1" x14ac:dyDescent="0.4">
      <c r="A9" s="320"/>
      <c r="B9" s="321"/>
      <c r="C9" s="321"/>
      <c r="D9" s="321"/>
      <c r="E9" s="321"/>
      <c r="F9" s="321"/>
      <c r="G9" s="321"/>
      <c r="H9" s="321"/>
      <c r="I9" s="321"/>
      <c r="J9" s="321"/>
      <c r="K9" s="321"/>
      <c r="L9" s="322"/>
      <c r="M9" s="323"/>
      <c r="N9" s="324"/>
      <c r="O9" s="325"/>
      <c r="P9" s="303"/>
      <c r="Q9" s="304"/>
      <c r="R9" s="304"/>
      <c r="S9" s="304"/>
      <c r="T9" s="304"/>
      <c r="U9" s="304"/>
      <c r="V9" s="304"/>
      <c r="W9" s="304"/>
      <c r="X9" s="304"/>
      <c r="Y9" s="304"/>
      <c r="Z9" s="305"/>
    </row>
    <row r="10" spans="1:27" ht="24.75" customHeight="1" x14ac:dyDescent="0.4">
      <c r="A10" s="326"/>
      <c r="B10" s="327" t="s">
        <v>11</v>
      </c>
      <c r="C10" s="328"/>
      <c r="D10" s="328"/>
      <c r="E10" s="328"/>
      <c r="F10" s="329"/>
      <c r="G10" s="330" t="s">
        <v>12</v>
      </c>
      <c r="H10" s="310"/>
      <c r="I10" s="331"/>
      <c r="J10" s="332"/>
      <c r="K10" s="332"/>
      <c r="L10" s="332"/>
      <c r="M10" s="332"/>
      <c r="N10" s="332"/>
      <c r="O10" s="333"/>
      <c r="P10" s="334"/>
      <c r="Q10" s="335"/>
      <c r="R10" s="335"/>
      <c r="S10" s="335"/>
      <c r="T10" s="335"/>
      <c r="U10" s="335"/>
      <c r="V10" s="335"/>
      <c r="W10" s="335"/>
      <c r="X10" s="335"/>
      <c r="Y10" s="335"/>
      <c r="Z10" s="336"/>
    </row>
    <row r="11" spans="1:27" ht="24.75" customHeight="1" x14ac:dyDescent="0.4">
      <c r="A11" s="306" t="s">
        <v>24</v>
      </c>
      <c r="B11" s="337" t="s">
        <v>10</v>
      </c>
      <c r="C11" s="338"/>
      <c r="D11" s="338"/>
      <c r="E11" s="338"/>
      <c r="F11" s="338"/>
      <c r="G11" s="338"/>
      <c r="H11" s="338"/>
      <c r="I11" s="338"/>
      <c r="J11" s="338"/>
      <c r="K11" s="338"/>
      <c r="L11" s="338"/>
      <c r="M11" s="338"/>
      <c r="N11" s="338"/>
      <c r="O11" s="339"/>
      <c r="P11" s="340" t="s">
        <v>643</v>
      </c>
      <c r="Q11" s="341"/>
      <c r="R11" s="341"/>
      <c r="S11" s="341"/>
      <c r="T11" s="341"/>
      <c r="U11" s="341"/>
      <c r="V11" s="341"/>
      <c r="W11" s="341"/>
      <c r="X11" s="341"/>
      <c r="Y11" s="341"/>
      <c r="Z11" s="342"/>
    </row>
    <row r="12" spans="1:27" ht="23.25" customHeight="1" x14ac:dyDescent="0.4">
      <c r="A12" s="343" t="s">
        <v>13</v>
      </c>
      <c r="B12" s="344" t="s">
        <v>16</v>
      </c>
      <c r="C12" s="345"/>
      <c r="D12" s="345"/>
      <c r="E12" s="345"/>
      <c r="F12" s="345"/>
      <c r="G12" s="345"/>
      <c r="H12" s="345"/>
      <c r="I12" s="345"/>
      <c r="J12" s="346"/>
      <c r="K12" s="347" t="s">
        <v>14</v>
      </c>
      <c r="L12" s="348"/>
      <c r="M12" s="345"/>
      <c r="N12" s="345"/>
      <c r="O12" s="349"/>
      <c r="P12" s="303">
        <f>希望調書!P12</f>
        <v>0</v>
      </c>
      <c r="Q12" s="304"/>
      <c r="R12" s="304"/>
      <c r="S12" s="304"/>
      <c r="T12" s="304"/>
      <c r="U12" s="304"/>
      <c r="V12" s="304"/>
      <c r="W12" s="304"/>
      <c r="X12" s="304"/>
      <c r="Y12" s="304"/>
      <c r="Z12" s="305"/>
      <c r="AA12" s="350"/>
    </row>
    <row r="13" spans="1:27" ht="23.25" customHeight="1" x14ac:dyDescent="0.4">
      <c r="A13" s="351"/>
      <c r="B13" s="352" t="s">
        <v>32</v>
      </c>
      <c r="C13" s="353"/>
      <c r="D13" s="353"/>
      <c r="E13" s="353"/>
      <c r="F13" s="353"/>
      <c r="G13" s="353"/>
      <c r="H13" s="353"/>
      <c r="I13" s="353"/>
      <c r="J13" s="354"/>
      <c r="K13" s="355" t="s">
        <v>11</v>
      </c>
      <c r="L13" s="356"/>
      <c r="M13" s="357"/>
      <c r="N13" s="357"/>
      <c r="O13" s="358"/>
      <c r="P13" s="303"/>
      <c r="Q13" s="304"/>
      <c r="R13" s="304"/>
      <c r="S13" s="304"/>
      <c r="T13" s="304"/>
      <c r="U13" s="304"/>
      <c r="V13" s="304"/>
      <c r="W13" s="304"/>
      <c r="X13" s="304"/>
      <c r="Y13" s="304"/>
      <c r="Z13" s="305"/>
    </row>
    <row r="14" spans="1:27" ht="23.25" customHeight="1" x14ac:dyDescent="0.4">
      <c r="A14" s="326"/>
      <c r="B14" s="359" t="s">
        <v>10</v>
      </c>
      <c r="C14" s="360"/>
      <c r="D14" s="360"/>
      <c r="E14" s="360"/>
      <c r="F14" s="360"/>
      <c r="G14" s="360"/>
      <c r="H14" s="360"/>
      <c r="I14" s="360"/>
      <c r="J14" s="360"/>
      <c r="K14" s="360"/>
      <c r="L14" s="360"/>
      <c r="M14" s="360"/>
      <c r="N14" s="360"/>
      <c r="O14" s="361"/>
      <c r="P14" s="303"/>
      <c r="Q14" s="304"/>
      <c r="R14" s="304"/>
      <c r="S14" s="304"/>
      <c r="T14" s="304"/>
      <c r="U14" s="304"/>
      <c r="V14" s="304"/>
      <c r="W14" s="304"/>
      <c r="X14" s="304"/>
      <c r="Y14" s="304"/>
      <c r="Z14" s="305"/>
    </row>
    <row r="15" spans="1:27" ht="27" customHeight="1" x14ac:dyDescent="0.4">
      <c r="A15" s="343" t="s">
        <v>40</v>
      </c>
      <c r="B15" s="362" t="s">
        <v>7</v>
      </c>
      <c r="C15" s="363">
        <f>希望調書!C15</f>
        <v>0</v>
      </c>
      <c r="D15" s="363"/>
      <c r="E15" s="363"/>
      <c r="F15" s="363"/>
      <c r="G15" s="363"/>
      <c r="H15" s="363"/>
      <c r="I15" s="363"/>
      <c r="J15" s="363"/>
      <c r="K15" s="363"/>
      <c r="L15" s="363"/>
      <c r="M15" s="363"/>
      <c r="N15" s="363"/>
      <c r="O15" s="364"/>
      <c r="P15" s="303"/>
      <c r="Q15" s="304"/>
      <c r="R15" s="304"/>
      <c r="S15" s="304"/>
      <c r="T15" s="304"/>
      <c r="U15" s="304"/>
      <c r="V15" s="304"/>
      <c r="W15" s="304"/>
      <c r="X15" s="304"/>
      <c r="Y15" s="304"/>
      <c r="Z15" s="305"/>
    </row>
    <row r="16" spans="1:27" ht="27" customHeight="1" x14ac:dyDescent="0.4">
      <c r="A16" s="351"/>
      <c r="B16" s="365" t="s">
        <v>5</v>
      </c>
      <c r="C16" s="366">
        <f>希望調書!C16</f>
        <v>0</v>
      </c>
      <c r="D16" s="366"/>
      <c r="E16" s="366"/>
      <c r="F16" s="366"/>
      <c r="G16" s="367" t="s">
        <v>6</v>
      </c>
      <c r="H16" s="368"/>
      <c r="I16" s="369">
        <f>希望調書!I16</f>
        <v>0</v>
      </c>
      <c r="J16" s="369"/>
      <c r="K16" s="369"/>
      <c r="L16" s="369"/>
      <c r="M16" s="365" t="s">
        <v>8</v>
      </c>
      <c r="N16" s="370">
        <f>希望調書!N16</f>
        <v>0</v>
      </c>
      <c r="O16" s="371"/>
      <c r="P16" s="303"/>
      <c r="Q16" s="304"/>
      <c r="R16" s="304"/>
      <c r="S16" s="304"/>
      <c r="T16" s="304"/>
      <c r="U16" s="304"/>
      <c r="V16" s="304"/>
      <c r="W16" s="304"/>
      <c r="X16" s="304"/>
      <c r="Y16" s="304"/>
      <c r="Z16" s="305"/>
    </row>
    <row r="17" spans="1:26" ht="38.25" customHeight="1" x14ac:dyDescent="0.4">
      <c r="A17" s="351"/>
      <c r="B17" s="372" t="s">
        <v>25</v>
      </c>
      <c r="C17" s="373"/>
      <c r="D17" s="373"/>
      <c r="E17" s="374">
        <f>希望調書!E17</f>
        <v>0</v>
      </c>
      <c r="F17" s="374"/>
      <c r="G17" s="374"/>
      <c r="H17" s="374"/>
      <c r="I17" s="374"/>
      <c r="J17" s="374"/>
      <c r="K17" s="374"/>
      <c r="L17" s="374"/>
      <c r="M17" s="374"/>
      <c r="N17" s="374"/>
      <c r="O17" s="375"/>
      <c r="P17" s="334"/>
      <c r="Q17" s="335"/>
      <c r="R17" s="335"/>
      <c r="S17" s="335"/>
      <c r="T17" s="335"/>
      <c r="U17" s="335"/>
      <c r="V17" s="335"/>
      <c r="W17" s="335"/>
      <c r="X17" s="335"/>
      <c r="Y17" s="335"/>
      <c r="Z17" s="336"/>
    </row>
    <row r="18" spans="1:26" ht="24.75" customHeight="1" x14ac:dyDescent="0.4">
      <c r="A18" s="351"/>
      <c r="B18" s="372"/>
      <c r="C18" s="373"/>
      <c r="D18" s="373"/>
      <c r="E18" s="374"/>
      <c r="F18" s="374"/>
      <c r="G18" s="374"/>
      <c r="H18" s="374"/>
      <c r="I18" s="374"/>
      <c r="J18" s="374"/>
      <c r="K18" s="374"/>
      <c r="L18" s="374"/>
      <c r="M18" s="374"/>
      <c r="N18" s="374"/>
      <c r="O18" s="375"/>
      <c r="P18" s="340" t="s">
        <v>35</v>
      </c>
      <c r="Q18" s="341"/>
      <c r="R18" s="341"/>
      <c r="S18" s="341"/>
      <c r="T18" s="341"/>
      <c r="U18" s="341"/>
      <c r="V18" s="341"/>
      <c r="W18" s="341"/>
      <c r="X18" s="341"/>
      <c r="Y18" s="341"/>
      <c r="Z18" s="342"/>
    </row>
    <row r="19" spans="1:26" ht="24.75" customHeight="1" x14ac:dyDescent="0.4">
      <c r="A19" s="351"/>
      <c r="B19" s="376"/>
      <c r="C19" s="377"/>
      <c r="D19" s="377"/>
      <c r="E19" s="378"/>
      <c r="F19" s="378"/>
      <c r="G19" s="378"/>
      <c r="H19" s="378"/>
      <c r="I19" s="378"/>
      <c r="J19" s="378"/>
      <c r="K19" s="378"/>
      <c r="L19" s="378"/>
      <c r="M19" s="378"/>
      <c r="N19" s="378"/>
      <c r="O19" s="379"/>
      <c r="P19" s="380">
        <f>希望調書!P19</f>
        <v>0</v>
      </c>
      <c r="Q19" s="381"/>
      <c r="R19" s="381"/>
      <c r="S19" s="381"/>
      <c r="T19" s="381"/>
      <c r="U19" s="381"/>
      <c r="V19" s="381"/>
      <c r="W19" s="381"/>
      <c r="X19" s="381"/>
      <c r="Y19" s="381"/>
      <c r="Z19" s="382"/>
    </row>
    <row r="20" spans="1:26" ht="36.75" customHeight="1" x14ac:dyDescent="0.4">
      <c r="A20" s="383"/>
      <c r="B20" s="384" t="s">
        <v>9</v>
      </c>
      <c r="C20" s="385"/>
      <c r="D20" s="385"/>
      <c r="E20" s="385"/>
      <c r="F20" s="385"/>
      <c r="G20" s="385"/>
      <c r="H20" s="385"/>
      <c r="I20" s="324">
        <f>希望調書!I20</f>
        <v>0</v>
      </c>
      <c r="J20" s="324"/>
      <c r="K20" s="324"/>
      <c r="L20" s="324"/>
      <c r="M20" s="324"/>
      <c r="N20" s="324"/>
      <c r="O20" s="325"/>
      <c r="P20" s="380"/>
      <c r="Q20" s="381"/>
      <c r="R20" s="381"/>
      <c r="S20" s="381"/>
      <c r="T20" s="381"/>
      <c r="U20" s="381"/>
      <c r="V20" s="381"/>
      <c r="W20" s="381"/>
      <c r="X20" s="381"/>
      <c r="Y20" s="381"/>
      <c r="Z20" s="382"/>
    </row>
    <row r="21" spans="1:26" ht="17.25" customHeight="1" x14ac:dyDescent="0.4">
      <c r="A21" s="343" t="s">
        <v>33</v>
      </c>
      <c r="B21" s="386" t="s">
        <v>26</v>
      </c>
      <c r="C21" s="387">
        <f>希望調書!C21</f>
        <v>0</v>
      </c>
      <c r="D21" s="387"/>
      <c r="E21" s="387"/>
      <c r="F21" s="387"/>
      <c r="G21" s="387"/>
      <c r="H21" s="387"/>
      <c r="I21" s="388" t="s">
        <v>27</v>
      </c>
      <c r="J21" s="386"/>
      <c r="K21" s="387">
        <f>希望調書!K21</f>
        <v>0</v>
      </c>
      <c r="L21" s="387"/>
      <c r="M21" s="387"/>
      <c r="N21" s="387"/>
      <c r="O21" s="389"/>
      <c r="P21" s="380"/>
      <c r="Q21" s="381"/>
      <c r="R21" s="381"/>
      <c r="S21" s="381"/>
      <c r="T21" s="381"/>
      <c r="U21" s="381"/>
      <c r="V21" s="381"/>
      <c r="W21" s="381"/>
      <c r="X21" s="381"/>
      <c r="Y21" s="381"/>
      <c r="Z21" s="382"/>
    </row>
    <row r="22" spans="1:26" ht="17.25" customHeight="1" x14ac:dyDescent="0.4">
      <c r="A22" s="383"/>
      <c r="B22" s="390"/>
      <c r="C22" s="391"/>
      <c r="D22" s="391"/>
      <c r="E22" s="391"/>
      <c r="F22" s="391"/>
      <c r="G22" s="391"/>
      <c r="H22" s="391"/>
      <c r="I22" s="392"/>
      <c r="J22" s="390"/>
      <c r="K22" s="391"/>
      <c r="L22" s="391"/>
      <c r="M22" s="391"/>
      <c r="N22" s="391"/>
      <c r="O22" s="393"/>
      <c r="P22" s="380"/>
      <c r="Q22" s="381"/>
      <c r="R22" s="381"/>
      <c r="S22" s="381"/>
      <c r="T22" s="381"/>
      <c r="U22" s="381"/>
      <c r="V22" s="381"/>
      <c r="W22" s="381"/>
      <c r="X22" s="381"/>
      <c r="Y22" s="381"/>
      <c r="Z22" s="382"/>
    </row>
    <row r="23" spans="1:26" ht="24" customHeight="1" x14ac:dyDescent="0.4">
      <c r="A23" s="343" t="s">
        <v>639</v>
      </c>
      <c r="B23" s="386" t="s">
        <v>18</v>
      </c>
      <c r="C23" s="394" t="b">
        <f>希望調書!C23</f>
        <v>0</v>
      </c>
      <c r="D23" s="395" t="s">
        <v>47</v>
      </c>
      <c r="E23" s="395"/>
      <c r="F23" s="395"/>
      <c r="G23" s="395"/>
      <c r="H23" s="395"/>
      <c r="I23" s="388" t="s">
        <v>17</v>
      </c>
      <c r="J23" s="386"/>
      <c r="K23" s="396" t="b">
        <f>希望調書!K23</f>
        <v>0</v>
      </c>
      <c r="L23" s="395" t="s">
        <v>44</v>
      </c>
      <c r="M23" s="395"/>
      <c r="N23" s="395"/>
      <c r="O23" s="397"/>
      <c r="P23" s="380"/>
      <c r="Q23" s="381"/>
      <c r="R23" s="381"/>
      <c r="S23" s="381"/>
      <c r="T23" s="381"/>
      <c r="U23" s="381"/>
      <c r="V23" s="381"/>
      <c r="W23" s="381"/>
      <c r="X23" s="381"/>
      <c r="Y23" s="381"/>
      <c r="Z23" s="382"/>
    </row>
    <row r="24" spans="1:26" ht="24" customHeight="1" x14ac:dyDescent="0.4">
      <c r="A24" s="351"/>
      <c r="B24" s="373"/>
      <c r="C24" s="398" t="b">
        <f>希望調書!C24</f>
        <v>0</v>
      </c>
      <c r="D24" s="399" t="s">
        <v>43</v>
      </c>
      <c r="E24" s="399"/>
      <c r="F24" s="399"/>
      <c r="G24" s="399"/>
      <c r="H24" s="399"/>
      <c r="I24" s="372"/>
      <c r="J24" s="373"/>
      <c r="K24" s="400" t="b">
        <f>希望調書!K24</f>
        <v>0</v>
      </c>
      <c r="L24" s="399" t="s">
        <v>46</v>
      </c>
      <c r="M24" s="399"/>
      <c r="N24" s="399"/>
      <c r="O24" s="401"/>
      <c r="P24" s="380"/>
      <c r="Q24" s="381"/>
      <c r="R24" s="381"/>
      <c r="S24" s="381"/>
      <c r="T24" s="381"/>
      <c r="U24" s="381"/>
      <c r="V24" s="381"/>
      <c r="W24" s="381"/>
      <c r="X24" s="381"/>
      <c r="Y24" s="381"/>
      <c r="Z24" s="382"/>
    </row>
    <row r="25" spans="1:26" ht="24" customHeight="1" x14ac:dyDescent="0.4">
      <c r="A25" s="383"/>
      <c r="B25" s="390"/>
      <c r="C25" s="402"/>
      <c r="D25" s="402"/>
      <c r="E25" s="402"/>
      <c r="F25" s="402"/>
      <c r="G25" s="402"/>
      <c r="H25" s="402"/>
      <c r="I25" s="392"/>
      <c r="J25" s="390"/>
      <c r="K25" s="403" t="b">
        <f>希望調書!K25</f>
        <v>0</v>
      </c>
      <c r="L25" s="402" t="s">
        <v>45</v>
      </c>
      <c r="M25" s="402"/>
      <c r="N25" s="402"/>
      <c r="O25" s="404"/>
      <c r="P25" s="405"/>
      <c r="Q25" s="406"/>
      <c r="R25" s="406"/>
      <c r="S25" s="406"/>
      <c r="T25" s="406"/>
      <c r="U25" s="406"/>
      <c r="V25" s="406"/>
      <c r="W25" s="406"/>
      <c r="X25" s="406"/>
      <c r="Y25" s="406"/>
      <c r="Z25" s="407"/>
    </row>
    <row r="26" spans="1:26" ht="21" customHeight="1" x14ac:dyDescent="0.4">
      <c r="A26" s="340" t="s">
        <v>42</v>
      </c>
      <c r="B26" s="341"/>
      <c r="C26" s="341"/>
      <c r="D26" s="341"/>
      <c r="E26" s="408"/>
      <c r="F26" s="408"/>
      <c r="G26" s="408"/>
      <c r="H26" s="408"/>
      <c r="I26" s="386" t="s">
        <v>29</v>
      </c>
      <c r="J26" s="386"/>
      <c r="K26" s="386"/>
      <c r="L26" s="386"/>
      <c r="M26" s="409">
        <f>希望調書!M26</f>
        <v>0</v>
      </c>
      <c r="N26" s="409"/>
      <c r="O26" s="410"/>
      <c r="P26" s="340" t="s">
        <v>34</v>
      </c>
      <c r="Q26" s="341"/>
      <c r="R26" s="341"/>
      <c r="S26" s="341"/>
      <c r="T26" s="341"/>
      <c r="U26" s="341"/>
      <c r="V26" s="341"/>
      <c r="W26" s="341"/>
      <c r="X26" s="341"/>
      <c r="Y26" s="341"/>
      <c r="Z26" s="342"/>
    </row>
    <row r="27" spans="1:26" ht="25.5" customHeight="1" x14ac:dyDescent="0.4">
      <c r="A27" s="411"/>
      <c r="B27" s="412" t="s">
        <v>41</v>
      </c>
      <c r="C27" s="355" t="s">
        <v>70</v>
      </c>
      <c r="D27" s="356"/>
      <c r="E27" s="356"/>
      <c r="F27" s="356"/>
      <c r="G27" s="356"/>
      <c r="H27" s="413"/>
      <c r="I27" s="414" t="s">
        <v>69</v>
      </c>
      <c r="J27" s="414"/>
      <c r="K27" s="414"/>
      <c r="L27" s="414"/>
      <c r="M27" s="415" t="s">
        <v>20</v>
      </c>
      <c r="N27" s="367"/>
      <c r="O27" s="416"/>
      <c r="P27" s="417" t="b">
        <f>希望調書!P27</f>
        <v>0</v>
      </c>
      <c r="Q27" s="399" t="s">
        <v>48</v>
      </c>
      <c r="R27" s="399"/>
      <c r="S27" s="399"/>
      <c r="T27" s="399"/>
      <c r="U27" s="399"/>
      <c r="V27" s="399"/>
      <c r="W27" s="399"/>
      <c r="X27" s="399"/>
      <c r="Y27" s="399"/>
      <c r="Z27" s="401"/>
    </row>
    <row r="28" spans="1:26" ht="27" customHeight="1" x14ac:dyDescent="0.4">
      <c r="A28" s="418" t="s">
        <v>19</v>
      </c>
      <c r="B28" s="419">
        <f>希望調書!B28</f>
        <v>0</v>
      </c>
      <c r="C28" s="420" t="e">
        <f>IF($B28="","",VLOOKUP($B28,★R7実施計画!$A$15:$O$145,8,FALSE))</f>
        <v>#N/A</v>
      </c>
      <c r="D28" s="421"/>
      <c r="E28" s="421"/>
      <c r="F28" s="421"/>
      <c r="G28" s="421"/>
      <c r="H28" s="422"/>
      <c r="I28" s="423" t="str">
        <f>IF(希望調書!I28="","",希望調書!I28)</f>
        <v/>
      </c>
      <c r="J28" s="424"/>
      <c r="K28" s="425" t="s">
        <v>30</v>
      </c>
      <c r="L28" s="426" t="str">
        <f>IF(希望調書!L28="","",希望調書!L28)</f>
        <v/>
      </c>
      <c r="M28" s="427">
        <f>希望調書!M28</f>
        <v>0</v>
      </c>
      <c r="N28" s="428"/>
      <c r="O28" s="429"/>
      <c r="P28" s="430" t="s">
        <v>644</v>
      </c>
      <c r="Q28" s="431" t="s">
        <v>49</v>
      </c>
      <c r="R28" s="431"/>
      <c r="S28" s="431"/>
      <c r="T28" s="431"/>
      <c r="U28" s="431"/>
      <c r="V28" s="431"/>
      <c r="W28" s="431"/>
      <c r="X28" s="431"/>
      <c r="Y28" s="431"/>
      <c r="Z28" s="432"/>
    </row>
    <row r="29" spans="1:26" ht="27" customHeight="1" x14ac:dyDescent="0.4">
      <c r="A29" s="418" t="s">
        <v>21</v>
      </c>
      <c r="B29" s="419">
        <f>希望調書!B29</f>
        <v>0</v>
      </c>
      <c r="C29" s="420" t="e">
        <f>IF($B29="","",VLOOKUP($B29,★R7実施計画!$A$15:$O$145,8,FALSE))</f>
        <v>#N/A</v>
      </c>
      <c r="D29" s="421"/>
      <c r="E29" s="421"/>
      <c r="F29" s="421"/>
      <c r="G29" s="421"/>
      <c r="H29" s="422"/>
      <c r="I29" s="423" t="str">
        <f>IF(希望調書!I29="","",希望調書!I29)</f>
        <v/>
      </c>
      <c r="J29" s="424"/>
      <c r="K29" s="425" t="s">
        <v>30</v>
      </c>
      <c r="L29" s="426" t="str">
        <f>IF(希望調書!L29="","",希望調書!L29)</f>
        <v/>
      </c>
      <c r="M29" s="427">
        <f>希望調書!M29</f>
        <v>0</v>
      </c>
      <c r="N29" s="428"/>
      <c r="O29" s="429"/>
      <c r="P29" s="430"/>
      <c r="Q29" s="431"/>
      <c r="R29" s="431"/>
      <c r="S29" s="431"/>
      <c r="T29" s="431"/>
      <c r="U29" s="431"/>
      <c r="V29" s="431"/>
      <c r="W29" s="431"/>
      <c r="X29" s="431"/>
      <c r="Y29" s="431"/>
      <c r="Z29" s="432"/>
    </row>
    <row r="30" spans="1:26" ht="27" customHeight="1" x14ac:dyDescent="0.4">
      <c r="A30" s="418" t="s">
        <v>22</v>
      </c>
      <c r="B30" s="419">
        <f>希望調書!B30</f>
        <v>0</v>
      </c>
      <c r="C30" s="420" t="e">
        <f>IF($B30="","",VLOOKUP($B30,★R7実施計画!$A$15:$O$145,8,FALSE))</f>
        <v>#N/A</v>
      </c>
      <c r="D30" s="421"/>
      <c r="E30" s="421"/>
      <c r="F30" s="421"/>
      <c r="G30" s="421"/>
      <c r="H30" s="422"/>
      <c r="I30" s="423" t="str">
        <f>IF(希望調書!I30="","",希望調書!I30)</f>
        <v/>
      </c>
      <c r="J30" s="424"/>
      <c r="K30" s="425" t="s">
        <v>30</v>
      </c>
      <c r="L30" s="426" t="str">
        <f>IF(希望調書!L30="","",希望調書!L30)</f>
        <v/>
      </c>
      <c r="M30" s="427">
        <f>希望調書!M30</f>
        <v>0</v>
      </c>
      <c r="N30" s="428"/>
      <c r="O30" s="429"/>
      <c r="P30" s="430"/>
      <c r="Q30" s="431"/>
      <c r="R30" s="431"/>
      <c r="S30" s="431"/>
      <c r="T30" s="431"/>
      <c r="U30" s="431"/>
      <c r="V30" s="431"/>
      <c r="W30" s="431"/>
      <c r="X30" s="431"/>
      <c r="Y30" s="431"/>
      <c r="Z30" s="432"/>
    </row>
    <row r="31" spans="1:26" ht="18" customHeight="1" x14ac:dyDescent="0.4">
      <c r="A31" s="433" t="s">
        <v>28</v>
      </c>
      <c r="B31" s="434"/>
      <c r="C31" s="434"/>
      <c r="D31" s="435" t="s">
        <v>23</v>
      </c>
      <c r="E31" s="436" t="s">
        <v>71</v>
      </c>
      <c r="F31" s="434"/>
      <c r="G31" s="434"/>
      <c r="H31" s="434"/>
      <c r="I31" s="434"/>
      <c r="J31" s="434"/>
      <c r="K31" s="434"/>
      <c r="L31" s="434"/>
      <c r="M31" s="436" t="s">
        <v>69</v>
      </c>
      <c r="N31" s="434"/>
      <c r="O31" s="437"/>
      <c r="P31" s="430"/>
      <c r="Q31" s="431"/>
      <c r="R31" s="431"/>
      <c r="S31" s="431"/>
      <c r="T31" s="431"/>
      <c r="U31" s="431"/>
      <c r="V31" s="431"/>
      <c r="W31" s="431"/>
      <c r="X31" s="431"/>
      <c r="Y31" s="431"/>
      <c r="Z31" s="432"/>
    </row>
    <row r="32" spans="1:26" ht="20.25" customHeight="1" x14ac:dyDescent="0.4">
      <c r="A32" s="320"/>
      <c r="B32" s="373"/>
      <c r="C32" s="373"/>
      <c r="D32" s="438">
        <f>希望調書!D32</f>
        <v>0</v>
      </c>
      <c r="E32" s="439" t="b">
        <f>希望調書!E32</f>
        <v>0</v>
      </c>
      <c r="F32" s="440" t="s">
        <v>62</v>
      </c>
      <c r="G32" s="441" t="b">
        <f>希望調書!G32</f>
        <v>0</v>
      </c>
      <c r="H32" s="442" t="s">
        <v>63</v>
      </c>
      <c r="I32" s="441" t="b">
        <f>希望調書!I32</f>
        <v>0</v>
      </c>
      <c r="J32" s="440" t="s">
        <v>64</v>
      </c>
      <c r="K32" s="301"/>
      <c r="L32" s="443"/>
      <c r="M32" s="444" t="str">
        <f>IF(希望調書!M32="","",希望調書!M32)</f>
        <v/>
      </c>
      <c r="N32" s="324" t="s">
        <v>30</v>
      </c>
      <c r="O32" s="445" t="str">
        <f>IF(希望調書!O32="","",希望調書!O32)</f>
        <v/>
      </c>
      <c r="P32" s="430"/>
      <c r="Q32" s="431"/>
      <c r="R32" s="431"/>
      <c r="S32" s="431"/>
      <c r="T32" s="431"/>
      <c r="U32" s="431"/>
      <c r="V32" s="431"/>
      <c r="W32" s="431"/>
      <c r="X32" s="431"/>
      <c r="Y32" s="431"/>
      <c r="Z32" s="432"/>
    </row>
    <row r="33" spans="1:26" ht="20.25" customHeight="1" thickBot="1" x14ac:dyDescent="0.45">
      <c r="A33" s="446"/>
      <c r="B33" s="447"/>
      <c r="C33" s="447"/>
      <c r="D33" s="448"/>
      <c r="E33" s="449" t="b">
        <f>希望調書!E33</f>
        <v>0</v>
      </c>
      <c r="F33" s="450" t="s">
        <v>65</v>
      </c>
      <c r="G33" s="451" t="b">
        <f>希望調書!G33</f>
        <v>0</v>
      </c>
      <c r="H33" s="452" t="s">
        <v>66</v>
      </c>
      <c r="I33" s="451" t="b">
        <f>希望調書!I33</f>
        <v>0</v>
      </c>
      <c r="J33" s="450" t="s">
        <v>67</v>
      </c>
      <c r="K33" s="451" t="b">
        <f>希望調書!K33</f>
        <v>0</v>
      </c>
      <c r="L33" s="450" t="s">
        <v>68</v>
      </c>
      <c r="M33" s="453"/>
      <c r="N33" s="454"/>
      <c r="O33" s="455"/>
      <c r="P33" s="456"/>
      <c r="Q33" s="457"/>
      <c r="R33" s="457"/>
      <c r="S33" s="457"/>
      <c r="T33" s="457"/>
      <c r="U33" s="457"/>
      <c r="V33" s="457"/>
      <c r="W33" s="457"/>
      <c r="X33" s="457"/>
      <c r="Y33" s="457"/>
      <c r="Z33" s="458"/>
    </row>
  </sheetData>
  <sheetProtection algorithmName="SHA-512" hashValue="p9vv4FeDT0PvFdJXRwj0htJfe4PCICgnwxA5zTqvRBBU01URH8W7rtAdzOsTjQs6wnmKzovGioX8qMO3sW2uSA==" saltValue="yI3gOFloqkuab1nyiL76Qw==" spinCount="100000" sheet="1" formatCells="0" selectLockedCells="1"/>
  <mergeCells count="89">
    <mergeCell ref="A1:O2"/>
    <mergeCell ref="X1:Z1"/>
    <mergeCell ref="X2:Z2"/>
    <mergeCell ref="B4:F4"/>
    <mergeCell ref="G4:L4"/>
    <mergeCell ref="M4:O9"/>
    <mergeCell ref="P4:Z4"/>
    <mergeCell ref="B5:F5"/>
    <mergeCell ref="G5:L5"/>
    <mergeCell ref="P5:Z10"/>
    <mergeCell ref="B6:F6"/>
    <mergeCell ref="G6:H6"/>
    <mergeCell ref="I6:K6"/>
    <mergeCell ref="B7:C7"/>
    <mergeCell ref="E7:L7"/>
    <mergeCell ref="I10:O10"/>
    <mergeCell ref="C11:E11"/>
    <mergeCell ref="F11:O11"/>
    <mergeCell ref="P11:Z11"/>
    <mergeCell ref="A12:A14"/>
    <mergeCell ref="C12:F12"/>
    <mergeCell ref="G12:J12"/>
    <mergeCell ref="K12:L12"/>
    <mergeCell ref="M12:O12"/>
    <mergeCell ref="P12:Z17"/>
    <mergeCell ref="A8:A10"/>
    <mergeCell ref="C8:L8"/>
    <mergeCell ref="B9:L9"/>
    <mergeCell ref="C10:F10"/>
    <mergeCell ref="G10:H10"/>
    <mergeCell ref="B17:D19"/>
    <mergeCell ref="E17:O19"/>
    <mergeCell ref="C13:F13"/>
    <mergeCell ref="G13:J13"/>
    <mergeCell ref="K13:L13"/>
    <mergeCell ref="M13:O13"/>
    <mergeCell ref="C14:D14"/>
    <mergeCell ref="E14:O14"/>
    <mergeCell ref="P18:Z18"/>
    <mergeCell ref="P19:Z25"/>
    <mergeCell ref="B20:H20"/>
    <mergeCell ref="I20:O20"/>
    <mergeCell ref="A21:A22"/>
    <mergeCell ref="B21:B22"/>
    <mergeCell ref="C21:H22"/>
    <mergeCell ref="I21:J22"/>
    <mergeCell ref="K21:O22"/>
    <mergeCell ref="A23:A25"/>
    <mergeCell ref="A15:A20"/>
    <mergeCell ref="C15:O15"/>
    <mergeCell ref="C16:F16"/>
    <mergeCell ref="G16:H16"/>
    <mergeCell ref="I16:L16"/>
    <mergeCell ref="N16:O16"/>
    <mergeCell ref="B23:B25"/>
    <mergeCell ref="D23:H23"/>
    <mergeCell ref="I23:J25"/>
    <mergeCell ref="L23:O23"/>
    <mergeCell ref="D24:H24"/>
    <mergeCell ref="L24:O24"/>
    <mergeCell ref="C25:H25"/>
    <mergeCell ref="L25:O25"/>
    <mergeCell ref="A26:D26"/>
    <mergeCell ref="I26:L26"/>
    <mergeCell ref="M26:O26"/>
    <mergeCell ref="P26:Z26"/>
    <mergeCell ref="C27:H27"/>
    <mergeCell ref="I27:L27"/>
    <mergeCell ref="M27:O27"/>
    <mergeCell ref="Q27:Z27"/>
    <mergeCell ref="C28:H28"/>
    <mergeCell ref="I28:J28"/>
    <mergeCell ref="M28:O28"/>
    <mergeCell ref="P28:P33"/>
    <mergeCell ref="Q28:Z33"/>
    <mergeCell ref="C29:H29"/>
    <mergeCell ref="I29:J29"/>
    <mergeCell ref="M29:O29"/>
    <mergeCell ref="C30:H30"/>
    <mergeCell ref="I30:J30"/>
    <mergeCell ref="M30:O30"/>
    <mergeCell ref="A31:C33"/>
    <mergeCell ref="E31:L31"/>
    <mergeCell ref="M31:O31"/>
    <mergeCell ref="D32:D33"/>
    <mergeCell ref="K32:L32"/>
    <mergeCell ref="M32:M33"/>
    <mergeCell ref="N32:N33"/>
    <mergeCell ref="O32:O33"/>
  </mergeCells>
  <phoneticPr fontId="2"/>
  <printOptions horizontalCentered="1" verticalCentered="1"/>
  <pageMargins left="0.70866141732283472" right="0.70866141732283472" top="0.55118110236220474" bottom="0.55118110236220474" header="0.11811023622047245" footer="0.11811023622047245"/>
  <pageSetup paperSize="9" scale="96" orientation="portrait" cellComments="asDisplayed" r:id="rId1"/>
  <headerFooter>
    <oddFooter>&amp;P / &amp;N ページ</oddFooter>
  </headerFooter>
  <colBreaks count="1" manualBreakCount="1">
    <brk id="15" max="3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7FB79-F8B0-46DB-B99D-7016D23CC405}">
  <sheetPr codeName="Sheet4">
    <tabColor theme="1" tint="0.499984740745262"/>
  </sheetPr>
  <dimension ref="A1:E4"/>
  <sheetViews>
    <sheetView workbookViewId="0">
      <selection activeCell="I28" sqref="I28"/>
    </sheetView>
  </sheetViews>
  <sheetFormatPr defaultRowHeight="18.75" x14ac:dyDescent="0.4"/>
  <cols>
    <col min="2" max="2" width="13" bestFit="1" customWidth="1"/>
    <col min="3" max="3" width="9.75" customWidth="1"/>
    <col min="4" max="4" width="15.125" bestFit="1" customWidth="1"/>
  </cols>
  <sheetData>
    <row r="1" spans="1:5" x14ac:dyDescent="0.4">
      <c r="A1" s="8" t="s">
        <v>3</v>
      </c>
      <c r="B1" s="8" t="s">
        <v>53</v>
      </c>
      <c r="C1" s="8" t="s">
        <v>56</v>
      </c>
      <c r="D1" s="8" t="s">
        <v>59</v>
      </c>
      <c r="E1" s="8"/>
    </row>
    <row r="2" spans="1:5" x14ac:dyDescent="0.4">
      <c r="A2" t="s">
        <v>50</v>
      </c>
      <c r="B2" t="s">
        <v>54</v>
      </c>
      <c r="C2" t="s">
        <v>57</v>
      </c>
      <c r="D2" t="s">
        <v>60</v>
      </c>
    </row>
    <row r="3" spans="1:5" x14ac:dyDescent="0.4">
      <c r="A3" t="s">
        <v>51</v>
      </c>
      <c r="B3" t="s">
        <v>55</v>
      </c>
      <c r="C3" t="s">
        <v>58</v>
      </c>
      <c r="D3" t="s">
        <v>61</v>
      </c>
    </row>
    <row r="4" spans="1:5" x14ac:dyDescent="0.4">
      <c r="A4" t="s">
        <v>52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希望調書</vt:lpstr>
      <vt:lpstr>(記載例)希望調書</vt:lpstr>
      <vt:lpstr>★R7実施計画</vt:lpstr>
      <vt:lpstr>【編集不可】管理用_希望調書</vt:lpstr>
      <vt:lpstr>【編集不可】</vt:lpstr>
      <vt:lpstr>'(記載例)希望調書'!Print_Area</vt:lpstr>
      <vt:lpstr>【編集不可】管理用_希望調書!Print_Area</vt:lpstr>
      <vt:lpstr>★R7実施計画!Print_Area</vt:lpstr>
      <vt:lpstr>希望調書!Print_Area</vt:lpstr>
      <vt:lpstr>★R7実施計画!Print_Titles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飛田 正樹</dc:creator>
  <cp:lastModifiedBy>飛田 正樹</cp:lastModifiedBy>
  <cp:lastPrinted>2025-05-30T03:15:41Z</cp:lastPrinted>
  <dcterms:created xsi:type="dcterms:W3CDTF">2025-05-22T12:15:46Z</dcterms:created>
  <dcterms:modified xsi:type="dcterms:W3CDTF">2025-06-05T00:02:47Z</dcterms:modified>
</cp:coreProperties>
</file>