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10.12.51.61\share\感染症対策課\28_新興感染症等医療提供体制強化事業に関すること\02_R7\01_事業計画\02_県→医療機関\"/>
    </mc:Choice>
  </mc:AlternateContent>
  <xr:revisionPtr revIDLastSave="0" documentId="13_ncr:1_{0F4CB728-9E81-457B-9283-1ED987ECACD6}" xr6:coauthVersionLast="47" xr6:coauthVersionMax="47" xr10:uidLastSave="{00000000-0000-0000-0000-000000000000}"/>
  <bookViews>
    <workbookView xWindow="-110" yWindow="-110" windowWidth="19420" windowHeight="11500" tabRatio="729" xr2:uid="{00000000-000D-0000-FFFF-FFFF00000000}"/>
  </bookViews>
  <sheets>
    <sheet name="申請者情報" sheetId="206" r:id="rId1"/>
    <sheet name="事業計画書" sheetId="207" r:id="rId2"/>
    <sheet name="別紙1 収支予算書" sheetId="201" state="hidden" r:id="rId3"/>
    <sheet name="別紙2 事業計画書" sheetId="203" state="hidden" r:id="rId4"/>
    <sheet name="別紙3　収支精算書" sheetId="202" state="hidden" r:id="rId5"/>
    <sheet name="別紙4 事業実績報告書" sheetId="204" state="hidden" r:id="rId6"/>
    <sheet name="入力規則" sheetId="205" state="hidden" r:id="rId7"/>
  </sheets>
  <externalReferences>
    <externalReference r:id="rId8"/>
    <externalReference r:id="rId9"/>
  </externalReferences>
  <definedNames>
    <definedName name="_xlnm.Print_Area" localSheetId="1">事業計画書!$A$1:$R$45</definedName>
    <definedName name="_xlnm.Print_Area" localSheetId="0">申請者情報!$A$1:$G$22</definedName>
    <definedName name="_xlnm.Print_Area" localSheetId="2">'別紙1 収支予算書'!$A$1:$E$23</definedName>
    <definedName name="_xlnm.Print_Area" localSheetId="3">'別紙2 事業計画書'!$B$1:$I$29</definedName>
    <definedName name="_xlnm.Print_Area" localSheetId="4">'別紙3　収支精算書'!$A$1:$E$23</definedName>
    <definedName name="_xlnm.Print_Area" localSheetId="5">'別紙4 事業実績報告書'!$B$1:$I$29</definedName>
    <definedName name="事業分類">[1]事業分類・区分!$B$2:$H$2</definedName>
    <definedName name="有床診療所等スプリンクラー等施設整備事業">'[2]管理用（このシートは削除しないでください）'!#REF!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03" l="1"/>
  <c r="G16" i="203"/>
  <c r="G15" i="203"/>
  <c r="G14" i="203"/>
  <c r="G13" i="203"/>
  <c r="G12" i="203"/>
  <c r="G11" i="203"/>
  <c r="I17" i="203"/>
  <c r="H17" i="203"/>
  <c r="I16" i="203"/>
  <c r="H16" i="203"/>
  <c r="I15" i="203"/>
  <c r="H15" i="203"/>
  <c r="I14" i="203"/>
  <c r="H14" i="203"/>
  <c r="I13" i="203"/>
  <c r="H13" i="203"/>
  <c r="I12" i="203"/>
  <c r="H12" i="203"/>
  <c r="I11" i="203"/>
  <c r="H11" i="203"/>
  <c r="F17" i="203"/>
  <c r="E17" i="203"/>
  <c r="D17" i="203"/>
  <c r="C17" i="203"/>
  <c r="F16" i="203"/>
  <c r="E16" i="203"/>
  <c r="D16" i="203"/>
  <c r="C16" i="203"/>
  <c r="F15" i="203"/>
  <c r="E15" i="203"/>
  <c r="D15" i="203"/>
  <c r="C15" i="203"/>
  <c r="F14" i="203"/>
  <c r="E14" i="203"/>
  <c r="D14" i="203"/>
  <c r="C14" i="203"/>
  <c r="F13" i="203"/>
  <c r="E13" i="203"/>
  <c r="D13" i="203"/>
  <c r="C13" i="203"/>
  <c r="F12" i="203"/>
  <c r="E12" i="203"/>
  <c r="D12" i="203"/>
  <c r="C12" i="203"/>
  <c r="F11" i="203"/>
  <c r="E11" i="203"/>
  <c r="D11" i="203"/>
  <c r="C11" i="203"/>
  <c r="L11" i="207" l="1"/>
  <c r="E11" i="207"/>
  <c r="A11" i="207" l="1"/>
  <c r="D13" i="207"/>
  <c r="C13" i="207"/>
  <c r="B13" i="207"/>
  <c r="A13" i="207"/>
  <c r="D12" i="207"/>
  <c r="C12" i="207"/>
  <c r="B12" i="207"/>
  <c r="A12" i="207"/>
  <c r="D11" i="207"/>
  <c r="C11" i="207"/>
  <c r="B11" i="207"/>
  <c r="G25" i="204"/>
  <c r="G24" i="204"/>
  <c r="G23" i="204"/>
  <c r="G22" i="204"/>
  <c r="G21" i="204"/>
  <c r="M32" i="207"/>
  <c r="M31" i="207"/>
  <c r="M30" i="207"/>
  <c r="M29" i="207"/>
  <c r="M28" i="207"/>
  <c r="M27" i="207"/>
  <c r="M26" i="207"/>
  <c r="M25" i="207"/>
  <c r="M24" i="207"/>
  <c r="M23" i="207"/>
  <c r="M22" i="207"/>
  <c r="E11" i="202" l="1"/>
  <c r="E10" i="202"/>
  <c r="E9" i="202"/>
  <c r="E8" i="202"/>
  <c r="C11" i="202"/>
  <c r="C10" i="202"/>
  <c r="C9" i="202"/>
  <c r="C8" i="202"/>
  <c r="I25" i="204"/>
  <c r="I24" i="204"/>
  <c r="I23" i="204"/>
  <c r="I22" i="204"/>
  <c r="I21" i="204"/>
  <c r="H25" i="204"/>
  <c r="H24" i="204"/>
  <c r="H23" i="204"/>
  <c r="H22" i="204"/>
  <c r="H21" i="204"/>
  <c r="F25" i="204"/>
  <c r="F24" i="204"/>
  <c r="F23" i="204"/>
  <c r="F22" i="204"/>
  <c r="F21" i="204"/>
  <c r="E25" i="204"/>
  <c r="E24" i="204"/>
  <c r="E23" i="204"/>
  <c r="E22" i="204"/>
  <c r="E21" i="204"/>
  <c r="D25" i="204"/>
  <c r="D24" i="204"/>
  <c r="D23" i="204"/>
  <c r="D22" i="204"/>
  <c r="D21" i="204"/>
  <c r="C25" i="204"/>
  <c r="C24" i="204"/>
  <c r="C23" i="204"/>
  <c r="C22" i="204"/>
  <c r="C21" i="204"/>
  <c r="I17" i="204"/>
  <c r="I16" i="204"/>
  <c r="I15" i="204"/>
  <c r="I14" i="204"/>
  <c r="I13" i="204"/>
  <c r="I12" i="204"/>
  <c r="I11" i="204"/>
  <c r="H17" i="204"/>
  <c r="H16" i="204"/>
  <c r="H15" i="204"/>
  <c r="H14" i="204"/>
  <c r="H13" i="204"/>
  <c r="H12" i="204"/>
  <c r="H11" i="204"/>
  <c r="F17" i="204"/>
  <c r="F16" i="204"/>
  <c r="G16" i="204" s="1"/>
  <c r="F15" i="204"/>
  <c r="F14" i="204"/>
  <c r="F13" i="204"/>
  <c r="F12" i="204"/>
  <c r="F11" i="204"/>
  <c r="G11" i="204" s="1"/>
  <c r="E17" i="204"/>
  <c r="E16" i="204"/>
  <c r="E15" i="204"/>
  <c r="E14" i="204"/>
  <c r="E13" i="204"/>
  <c r="E12" i="204"/>
  <c r="E11" i="204"/>
  <c r="D17" i="204"/>
  <c r="D16" i="204"/>
  <c r="D15" i="204"/>
  <c r="D14" i="204"/>
  <c r="D13" i="204"/>
  <c r="D12" i="204"/>
  <c r="D11" i="204"/>
  <c r="C17" i="204"/>
  <c r="C16" i="204"/>
  <c r="C15" i="204"/>
  <c r="C14" i="204"/>
  <c r="C13" i="204"/>
  <c r="C12" i="204"/>
  <c r="C11" i="204"/>
  <c r="C6" i="203"/>
  <c r="C6" i="204" s="1"/>
  <c r="C5" i="203"/>
  <c r="C5" i="204" s="1"/>
  <c r="G17" i="204" l="1"/>
  <c r="G12" i="204"/>
  <c r="G13" i="204"/>
  <c r="G14" i="204"/>
  <c r="G15" i="204"/>
  <c r="I7" i="206"/>
  <c r="D18" i="201" s="1"/>
  <c r="D18" i="202" s="1"/>
  <c r="G26" i="204" l="1"/>
  <c r="G25" i="203"/>
  <c r="G24" i="203"/>
  <c r="G23" i="203"/>
  <c r="G22" i="203"/>
  <c r="G21" i="203"/>
  <c r="G18" i="204" l="1"/>
  <c r="G28" i="204" s="1"/>
  <c r="G18" i="203"/>
  <c r="G28" i="203" s="1"/>
  <c r="G26" i="203"/>
  <c r="E12" i="202" l="1"/>
  <c r="C12" i="202"/>
  <c r="E12" i="201"/>
  <c r="C12" i="201"/>
  <c r="F12" i="202" l="1"/>
  <c r="F12" i="2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7E4DE005-145F-4A34-BEBE-8B5C82FC4C09}">
      <text>
        <r>
          <rPr>
            <b/>
            <sz val="9"/>
            <color indexed="81"/>
            <rFont val="ＭＳ Ｐゴシック"/>
            <family val="3"/>
            <charset val="128"/>
          </rPr>
          <t>プルダウンから選択</t>
        </r>
      </text>
    </comment>
    <comment ref="C5" authorId="0" shapeId="0" xr:uid="{3C0D909F-D7DD-4C05-95E0-F55379BFD90A}">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5" authorId="0" shapeId="0" xr:uid="{E5DAA2B0-BCBB-4CF9-860F-FDFD4B3B4200}">
      <text>
        <r>
          <rPr>
            <b/>
            <sz val="9"/>
            <color indexed="81"/>
            <rFont val="ＭＳ Ｐゴシック"/>
            <family val="3"/>
            <charset val="128"/>
          </rPr>
          <t>プルダウンから選択</t>
        </r>
      </text>
    </comment>
    <comment ref="Q22" authorId="0" shapeId="0" xr:uid="{39F0DB5B-0FAB-4630-A791-C8EC1DFDB4FD}">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<sst xmlns="http://schemas.openxmlformats.org/spreadsheetml/2006/main" count="226" uniqueCount="143">
  <si>
    <t>（単位：円）</t>
    <rPh sb="1" eb="3">
      <t>タンイ</t>
    </rPh>
    <rPh sb="4" eb="5">
      <t>エン</t>
    </rPh>
    <phoneticPr fontId="2"/>
  </si>
  <si>
    <t>別紙１（第１号様式関係）</t>
    <rPh sb="0" eb="2">
      <t>ベッシ</t>
    </rPh>
    <rPh sb="4" eb="5">
      <t>ダイ</t>
    </rPh>
    <rPh sb="6" eb="7">
      <t>ゴウ</t>
    </rPh>
    <rPh sb="7" eb="9">
      <t>ヨウシキ</t>
    </rPh>
    <rPh sb="9" eb="11">
      <t>カンケイ</t>
    </rPh>
    <phoneticPr fontId="2"/>
  </si>
  <si>
    <t>収　支　予　算　書</t>
    <rPh sb="0" eb="1">
      <t>オサム</t>
    </rPh>
    <rPh sb="2" eb="3">
      <t>シ</t>
    </rPh>
    <rPh sb="4" eb="5">
      <t>ヨ</t>
    </rPh>
    <rPh sb="6" eb="7">
      <t>サン</t>
    </rPh>
    <rPh sb="8" eb="9">
      <t>ショ</t>
    </rPh>
    <phoneticPr fontId="2"/>
  </si>
  <si>
    <t>収　入</t>
    <rPh sb="0" eb="1">
      <t>オサム</t>
    </rPh>
    <rPh sb="2" eb="3">
      <t>ニュウ</t>
    </rPh>
    <phoneticPr fontId="2"/>
  </si>
  <si>
    <t>支　出</t>
    <rPh sb="0" eb="1">
      <t>シ</t>
    </rPh>
    <rPh sb="2" eb="3">
      <t>デ</t>
    </rPh>
    <phoneticPr fontId="2"/>
  </si>
  <si>
    <t>項　目</t>
    <rPh sb="0" eb="1">
      <t>コウ</t>
    </rPh>
    <rPh sb="2" eb="3">
      <t>メ</t>
    </rPh>
    <phoneticPr fontId="2"/>
  </si>
  <si>
    <t>金　額</t>
    <rPh sb="0" eb="1">
      <t>カネ</t>
    </rPh>
    <rPh sb="2" eb="3">
      <t>ガク</t>
    </rPh>
    <phoneticPr fontId="2"/>
  </si>
  <si>
    <t>項　目</t>
    <rPh sb="0" eb="1">
      <t>コウ</t>
    </rPh>
    <rPh sb="2" eb="3">
      <t>メ</t>
    </rPh>
    <phoneticPr fontId="2"/>
  </si>
  <si>
    <t>福島県補助金</t>
    <rPh sb="0" eb="3">
      <t>フクシマケン</t>
    </rPh>
    <rPh sb="3" eb="6">
      <t>ホジョキン</t>
    </rPh>
    <phoneticPr fontId="2"/>
  </si>
  <si>
    <t>自己資金</t>
    <rPh sb="0" eb="2">
      <t>ジコ</t>
    </rPh>
    <rPh sb="2" eb="4">
      <t>シキン</t>
    </rPh>
    <phoneticPr fontId="2"/>
  </si>
  <si>
    <t>寄附金</t>
    <rPh sb="0" eb="3">
      <t>キフキン</t>
    </rPh>
    <phoneticPr fontId="2"/>
  </si>
  <si>
    <t>その他の収入
（診療収入等）</t>
    <rPh sb="2" eb="3">
      <t>タ</t>
    </rPh>
    <rPh sb="4" eb="6">
      <t>シュウニュウ</t>
    </rPh>
    <rPh sb="8" eb="10">
      <t>シンリョウ</t>
    </rPh>
    <rPh sb="10" eb="12">
      <t>シュウニュウ</t>
    </rPh>
    <rPh sb="12" eb="13">
      <t>トウ</t>
    </rPh>
    <phoneticPr fontId="2"/>
  </si>
  <si>
    <t>合計</t>
    <rPh sb="0" eb="1">
      <t>ゴウ</t>
    </rPh>
    <rPh sb="1" eb="2">
      <t>ケイ</t>
    </rPh>
    <phoneticPr fontId="2"/>
  </si>
  <si>
    <t>合計</t>
    <rPh sb="0" eb="2">
      <t>ゴウケイ</t>
    </rPh>
    <phoneticPr fontId="2"/>
  </si>
  <si>
    <t>←収支は一致させてください</t>
    <rPh sb="1" eb="3">
      <t>シュウシ</t>
    </rPh>
    <rPh sb="4" eb="6">
      <t>イッチ</t>
    </rPh>
    <phoneticPr fontId="2"/>
  </si>
  <si>
    <t>　上記のとおり相違ありません。</t>
    <rPh sb="1" eb="3">
      <t>ジョウキ</t>
    </rPh>
    <rPh sb="7" eb="9">
      <t>ソウイ</t>
    </rPh>
    <phoneticPr fontId="2"/>
  </si>
  <si>
    <t>　　　年　　月　　日</t>
    <rPh sb="3" eb="4">
      <t>ネン</t>
    </rPh>
    <rPh sb="6" eb="7">
      <t>ガツ</t>
    </rPh>
    <rPh sb="9" eb="10">
      <t>ニチ</t>
    </rPh>
    <phoneticPr fontId="2"/>
  </si>
  <si>
    <t>補助事業者名</t>
    <rPh sb="0" eb="2">
      <t>ホジョ</t>
    </rPh>
    <rPh sb="2" eb="5">
      <t>ジギョウシャ</t>
    </rPh>
    <rPh sb="5" eb="6">
      <t>メイ</t>
    </rPh>
    <phoneticPr fontId="2"/>
  </si>
  <si>
    <t>収　支　精　算　書</t>
    <rPh sb="0" eb="1">
      <t>オサム</t>
    </rPh>
    <rPh sb="2" eb="3">
      <t>シ</t>
    </rPh>
    <rPh sb="4" eb="5">
      <t>セイ</t>
    </rPh>
    <rPh sb="6" eb="7">
      <t>サン</t>
    </rPh>
    <rPh sb="8" eb="9">
      <t>ショ</t>
    </rPh>
    <phoneticPr fontId="2"/>
  </si>
  <si>
    <t>簡易陰圧装置の整備費</t>
    <rPh sb="0" eb="2">
      <t>カンイ</t>
    </rPh>
    <rPh sb="2" eb="4">
      <t>インアツ</t>
    </rPh>
    <rPh sb="4" eb="6">
      <t>ソウチ</t>
    </rPh>
    <rPh sb="7" eb="10">
      <t>セイビヒ</t>
    </rPh>
    <phoneticPr fontId="2"/>
  </si>
  <si>
    <t>検査機器の整備費</t>
    <rPh sb="0" eb="2">
      <t>ケンサ</t>
    </rPh>
    <rPh sb="2" eb="4">
      <t>キキ</t>
    </rPh>
    <rPh sb="5" eb="8">
      <t>セイビヒ</t>
    </rPh>
    <phoneticPr fontId="2"/>
  </si>
  <si>
    <t>簡易ベッドの整備費</t>
    <rPh sb="0" eb="2">
      <t>カンイ</t>
    </rPh>
    <rPh sb="6" eb="9">
      <t>セイビヒ</t>
    </rPh>
    <phoneticPr fontId="2"/>
  </si>
  <si>
    <t>HEPAフィルター付き空気清浄機の整備費</t>
    <rPh sb="9" eb="10">
      <t>ツ</t>
    </rPh>
    <rPh sb="11" eb="13">
      <t>クウキ</t>
    </rPh>
    <rPh sb="13" eb="16">
      <t>セイジョウキ</t>
    </rPh>
    <rPh sb="17" eb="20">
      <t>セイビヒ</t>
    </rPh>
    <phoneticPr fontId="2"/>
  </si>
  <si>
    <t>事業計画書</t>
    <rPh sb="0" eb="2">
      <t>ジギョウ</t>
    </rPh>
    <rPh sb="2" eb="5">
      <t>ケイカクショ</t>
    </rPh>
    <phoneticPr fontId="9"/>
  </si>
  <si>
    <t>１．施設の名称</t>
    <rPh sb="2" eb="4">
      <t>シセツ</t>
    </rPh>
    <rPh sb="5" eb="7">
      <t>メイショウ</t>
    </rPh>
    <phoneticPr fontId="9"/>
  </si>
  <si>
    <t>２．施設の所在地</t>
    <rPh sb="2" eb="4">
      <t>シセツ</t>
    </rPh>
    <rPh sb="5" eb="8">
      <t>ショザイチ</t>
    </rPh>
    <phoneticPr fontId="9"/>
  </si>
  <si>
    <t>品名</t>
    <rPh sb="0" eb="2">
      <t>ヒンメイ</t>
    </rPh>
    <phoneticPr fontId="9"/>
  </si>
  <si>
    <t>銘柄</t>
    <rPh sb="0" eb="2">
      <t>メイガラ</t>
    </rPh>
    <phoneticPr fontId="9"/>
  </si>
  <si>
    <t>規格</t>
    <rPh sb="0" eb="2">
      <t>キカク</t>
    </rPh>
    <phoneticPr fontId="9"/>
  </si>
  <si>
    <t>員数</t>
    <rPh sb="0" eb="2">
      <t>インスウ</t>
    </rPh>
    <phoneticPr fontId="9"/>
  </si>
  <si>
    <t>単価</t>
    <rPh sb="0" eb="2">
      <t>タンカ</t>
    </rPh>
    <phoneticPr fontId="9"/>
  </si>
  <si>
    <t>金額</t>
    <rPh sb="0" eb="2">
      <t>キンガク</t>
    </rPh>
    <phoneticPr fontId="9"/>
  </si>
  <si>
    <t>設置場所</t>
    <rPh sb="0" eb="2">
      <t>セッチ</t>
    </rPh>
    <rPh sb="2" eb="4">
      <t>バショ</t>
    </rPh>
    <phoneticPr fontId="9"/>
  </si>
  <si>
    <t>備考</t>
    <rPh sb="0" eb="2">
      <t>ビコウ</t>
    </rPh>
    <phoneticPr fontId="9"/>
  </si>
  <si>
    <t>１．補助対象事業分</t>
  </si>
  <si>
    <t>円</t>
    <phoneticPr fontId="9"/>
  </si>
  <si>
    <t>小計</t>
    <rPh sb="0" eb="2">
      <t>ショウケイ</t>
    </rPh>
    <phoneticPr fontId="9"/>
  </si>
  <si>
    <t>－</t>
    <phoneticPr fontId="9"/>
  </si>
  <si>
    <t>２．補助対象外事業分</t>
  </si>
  <si>
    <t>円</t>
  </si>
  <si>
    <t>合計</t>
    <rPh sb="0" eb="2">
      <t>ゴウケイ</t>
    </rPh>
    <phoneticPr fontId="9"/>
  </si>
  <si>
    <t>事業実績報告書</t>
    <rPh sb="0" eb="2">
      <t>ジギョウ</t>
    </rPh>
    <rPh sb="2" eb="4">
      <t>ジッセキ</t>
    </rPh>
    <rPh sb="4" eb="7">
      <t>ホウコクショ</t>
    </rPh>
    <phoneticPr fontId="9"/>
  </si>
  <si>
    <t>１．補助対象事業分</t>
    <rPh sb="2" eb="4">
      <t>ホジョ</t>
    </rPh>
    <rPh sb="4" eb="6">
      <t>タイショウ</t>
    </rPh>
    <rPh sb="6" eb="8">
      <t>ジギョウ</t>
    </rPh>
    <rPh sb="8" eb="9">
      <t>ブン</t>
    </rPh>
    <phoneticPr fontId="9"/>
  </si>
  <si>
    <t>２．補助対象外事業分</t>
    <rPh sb="2" eb="4">
      <t>ホジョ</t>
    </rPh>
    <rPh sb="4" eb="6">
      <t>タイショウ</t>
    </rPh>
    <rPh sb="6" eb="7">
      <t>ガイ</t>
    </rPh>
    <rPh sb="7" eb="9">
      <t>ジギョウ</t>
    </rPh>
    <rPh sb="9" eb="10">
      <t>ブン</t>
    </rPh>
    <phoneticPr fontId="9"/>
  </si>
  <si>
    <t>事業の種類（交付要綱の３に掲げる事業名）</t>
    <phoneticPr fontId="9"/>
  </si>
  <si>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</si>
  <si>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</si>
  <si>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</si>
  <si>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</si>
  <si>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</si>
  <si>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</si>
  <si>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</si>
  <si>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</si>
  <si>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</si>
  <si>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</si>
  <si>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</si>
  <si>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</si>
  <si>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</si>
  <si>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</si>
  <si>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</si>
  <si>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</si>
  <si>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</si>
  <si>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9"/>
  </si>
  <si>
    <t>（19）在宅人工呼吸器使用者非常用電源整備事業</t>
    <phoneticPr fontId="9"/>
  </si>
  <si>
    <t>（20）遠隔ICU体制整備促進事業</t>
    <phoneticPr fontId="9"/>
  </si>
  <si>
    <t>簡易陰圧装置</t>
    <rPh sb="0" eb="2">
      <t>カンイ</t>
    </rPh>
    <rPh sb="2" eb="4">
      <t>インアツ</t>
    </rPh>
    <rPh sb="4" eb="6">
      <t>ソウチ</t>
    </rPh>
    <phoneticPr fontId="2"/>
  </si>
  <si>
    <t>簡易ベッド</t>
    <rPh sb="0" eb="2">
      <t>カンイ</t>
    </rPh>
    <phoneticPr fontId="2"/>
  </si>
  <si>
    <t>検査機器（PCR検査装置）</t>
    <rPh sb="0" eb="2">
      <t>ケンサ</t>
    </rPh>
    <rPh sb="2" eb="4">
      <t>キキ</t>
    </rPh>
    <rPh sb="8" eb="10">
      <t>ケンサ</t>
    </rPh>
    <rPh sb="10" eb="12">
      <t>ソウチ</t>
    </rPh>
    <phoneticPr fontId="2"/>
  </si>
  <si>
    <t>(メーカー名)</t>
    <rPh sb="5" eb="6">
      <t>メイ</t>
    </rPh>
    <phoneticPr fontId="2"/>
  </si>
  <si>
    <t>（型番）</t>
    <rPh sb="1" eb="3">
      <t>カタバン</t>
    </rPh>
    <phoneticPr fontId="2"/>
  </si>
  <si>
    <t>（数量）</t>
    <rPh sb="1" eb="3">
      <t>スウリョウ</t>
    </rPh>
    <phoneticPr fontId="2"/>
  </si>
  <si>
    <t>別紙２（第１号様式関係）</t>
    <rPh sb="0" eb="2">
      <t>ベッシ</t>
    </rPh>
    <rPh sb="4" eb="5">
      <t>ダイ</t>
    </rPh>
    <rPh sb="6" eb="7">
      <t>ゴウ</t>
    </rPh>
    <rPh sb="7" eb="9">
      <t>ヨウシキ</t>
    </rPh>
    <rPh sb="9" eb="11">
      <t>カンケイ</t>
    </rPh>
    <phoneticPr fontId="2"/>
  </si>
  <si>
    <t>HEPAフィルター付き空気清浄機（陰圧対応）</t>
    <rPh sb="17" eb="19">
      <t>インアツ</t>
    </rPh>
    <rPh sb="19" eb="21">
      <t>タイオウ</t>
    </rPh>
    <phoneticPr fontId="2"/>
  </si>
  <si>
    <t>３．設備整備の内容</t>
    <rPh sb="2" eb="4">
      <t>セツビ</t>
    </rPh>
    <rPh sb="4" eb="6">
      <t>セイビ</t>
    </rPh>
    <rPh sb="7" eb="9">
      <t>ナイヨウ</t>
    </rPh>
    <phoneticPr fontId="9"/>
  </si>
  <si>
    <t>別紙４（第５号様式関係）</t>
    <rPh sb="0" eb="2">
      <t>ベッシ</t>
    </rPh>
    <rPh sb="4" eb="5">
      <t>ダイ</t>
    </rPh>
    <rPh sb="6" eb="7">
      <t>ゴウ</t>
    </rPh>
    <rPh sb="7" eb="9">
      <t>ヨウシキ</t>
    </rPh>
    <rPh sb="9" eb="11">
      <t>カンケイ</t>
    </rPh>
    <phoneticPr fontId="2"/>
  </si>
  <si>
    <t>別紙３（第５号様式関係）</t>
    <rPh sb="0" eb="2">
      <t>ベッシ</t>
    </rPh>
    <rPh sb="4" eb="5">
      <t>ダイ</t>
    </rPh>
    <rPh sb="6" eb="7">
      <t>ゴウ</t>
    </rPh>
    <rPh sb="7" eb="9">
      <t>ヨウシキ</t>
    </rPh>
    <rPh sb="9" eb="11">
      <t>カンケイ</t>
    </rPh>
    <phoneticPr fontId="2"/>
  </si>
  <si>
    <t>【申請者情報入力用シート】</t>
    <rPh sb="1" eb="4">
      <t>シンセイシャ</t>
    </rPh>
    <rPh sb="4" eb="6">
      <t>ジョウホウ</t>
    </rPh>
    <rPh sb="6" eb="9">
      <t>ニュウリョクヨウ</t>
    </rPh>
    <phoneticPr fontId="9"/>
  </si>
  <si>
    <t>※着色セルに記入してください</t>
    <rPh sb="1" eb="3">
      <t>チャクショク</t>
    </rPh>
    <rPh sb="6" eb="8">
      <t>キニュウ</t>
    </rPh>
    <phoneticPr fontId="9"/>
  </si>
  <si>
    <t>医療機関名</t>
    <rPh sb="0" eb="2">
      <t>イリョウ</t>
    </rPh>
    <rPh sb="2" eb="5">
      <t>キカンメイ</t>
    </rPh>
    <phoneticPr fontId="9"/>
  </si>
  <si>
    <r>
      <t xml:space="preserve">保険医療機関番号
</t>
    </r>
    <r>
      <rPr>
        <b/>
        <sz val="9"/>
        <color rgb="FFFF0000"/>
        <rFont val="ＭＳ Ｐゴシック"/>
        <family val="3"/>
        <charset val="128"/>
      </rPr>
      <t>※071もしくは074から始まる10桁の番号</t>
    </r>
    <rPh sb="0" eb="2">
      <t>ホケン</t>
    </rPh>
    <rPh sb="2" eb="4">
      <t>イリョウ</t>
    </rPh>
    <rPh sb="4" eb="6">
      <t>キカン</t>
    </rPh>
    <rPh sb="6" eb="8">
      <t>バンゴウ</t>
    </rPh>
    <rPh sb="22" eb="23">
      <t>ハジ</t>
    </rPh>
    <rPh sb="27" eb="28">
      <t>ケタ</t>
    </rPh>
    <rPh sb="29" eb="31">
      <t>バンゴウ</t>
    </rPh>
    <phoneticPr fontId="9"/>
  </si>
  <si>
    <t>医療機関の所在地</t>
    <rPh sb="0" eb="2">
      <t>イリョウ</t>
    </rPh>
    <rPh sb="2" eb="4">
      <t>キカン</t>
    </rPh>
    <rPh sb="5" eb="8">
      <t>ショザイチ</t>
    </rPh>
    <phoneticPr fontId="9"/>
  </si>
  <si>
    <t>〒</t>
    <phoneticPr fontId="9"/>
  </si>
  <si>
    <t>福島県</t>
    <rPh sb="0" eb="3">
      <t>フクシマケン</t>
    </rPh>
    <phoneticPr fontId="9"/>
  </si>
  <si>
    <t>開設者（個人の場合）</t>
    <rPh sb="0" eb="3">
      <t>カイセツシャ</t>
    </rPh>
    <rPh sb="4" eb="6">
      <t>コジン</t>
    </rPh>
    <rPh sb="7" eb="9">
      <t>バアイ</t>
    </rPh>
    <phoneticPr fontId="9"/>
  </si>
  <si>
    <t>　住所</t>
    <rPh sb="1" eb="3">
      <t>ジュウショ</t>
    </rPh>
    <phoneticPr fontId="9"/>
  </si>
  <si>
    <t>　氏名</t>
    <rPh sb="1" eb="3">
      <t>シメイ</t>
    </rPh>
    <phoneticPr fontId="9"/>
  </si>
  <si>
    <t>開設者（法人の場合）</t>
    <rPh sb="0" eb="3">
      <t>カイセツシャ</t>
    </rPh>
    <rPh sb="4" eb="6">
      <t>ホウジン</t>
    </rPh>
    <rPh sb="7" eb="9">
      <t>バアイ</t>
    </rPh>
    <phoneticPr fontId="9"/>
  </si>
  <si>
    <t>　法人の所在地</t>
    <rPh sb="1" eb="3">
      <t>ホウジン</t>
    </rPh>
    <rPh sb="4" eb="7">
      <t>ショザイチ</t>
    </rPh>
    <phoneticPr fontId="9"/>
  </si>
  <si>
    <t>　法人名</t>
    <rPh sb="1" eb="3">
      <t>ホウジン</t>
    </rPh>
    <rPh sb="3" eb="4">
      <t>メイ</t>
    </rPh>
    <phoneticPr fontId="9"/>
  </si>
  <si>
    <r>
      <t>　代表者の職名（</t>
    </r>
    <r>
      <rPr>
        <sz val="9"/>
        <rFont val="ＭＳ Ｐゴシック"/>
        <family val="3"/>
        <charset val="128"/>
      </rPr>
      <t>理事長、代表取締役等）</t>
    </r>
    <rPh sb="1" eb="4">
      <t>ダイヒョウシャ</t>
    </rPh>
    <rPh sb="5" eb="7">
      <t>ショクメイ</t>
    </rPh>
    <rPh sb="8" eb="11">
      <t>リジチョウ</t>
    </rPh>
    <rPh sb="12" eb="14">
      <t>ダイヒョウ</t>
    </rPh>
    <rPh sb="14" eb="17">
      <t>トリシマリヤク</t>
    </rPh>
    <rPh sb="17" eb="18">
      <t>トウ</t>
    </rPh>
    <phoneticPr fontId="9"/>
  </si>
  <si>
    <t>　代表者の氏名</t>
    <rPh sb="1" eb="4">
      <t>ダイヒョウシャ</t>
    </rPh>
    <rPh sb="5" eb="7">
      <t>シメイ</t>
    </rPh>
    <phoneticPr fontId="9"/>
  </si>
  <si>
    <t>担当者氏名</t>
    <rPh sb="0" eb="3">
      <t>タントウシャ</t>
    </rPh>
    <rPh sb="3" eb="5">
      <t>シメイ</t>
    </rPh>
    <phoneticPr fontId="9"/>
  </si>
  <si>
    <t>担当者電話番号</t>
    <rPh sb="0" eb="3">
      <t>タントウシャ</t>
    </rPh>
    <rPh sb="3" eb="5">
      <t>デンワ</t>
    </rPh>
    <rPh sb="5" eb="7">
      <t>バンゴウ</t>
    </rPh>
    <phoneticPr fontId="9"/>
  </si>
  <si>
    <t>メールアドレス</t>
    <phoneticPr fontId="9"/>
  </si>
  <si>
    <t>締結を予定している協定の内容</t>
    <rPh sb="0" eb="2">
      <t>テイケツ</t>
    </rPh>
    <rPh sb="3" eb="5">
      <t>ヨテイ</t>
    </rPh>
    <rPh sb="9" eb="11">
      <t>キョウテイ</t>
    </rPh>
    <rPh sb="12" eb="14">
      <t>ナイヨウ</t>
    </rPh>
    <phoneticPr fontId="9"/>
  </si>
  <si>
    <t>病床確保</t>
    <rPh sb="0" eb="2">
      <t>ビョウショウ</t>
    </rPh>
    <rPh sb="2" eb="4">
      <t>カクホ</t>
    </rPh>
    <phoneticPr fontId="9"/>
  </si>
  <si>
    <t>発熱外来</t>
    <rPh sb="0" eb="2">
      <t>ハツネツ</t>
    </rPh>
    <rPh sb="2" eb="4">
      <t>ガイライ</t>
    </rPh>
    <phoneticPr fontId="9"/>
  </si>
  <si>
    <t>自宅療養者への医療の提供</t>
    <rPh sb="0" eb="2">
      <t>ジタク</t>
    </rPh>
    <rPh sb="2" eb="5">
      <t>リョウヨウシャ</t>
    </rPh>
    <rPh sb="7" eb="9">
      <t>イリョウ</t>
    </rPh>
    <rPh sb="10" eb="12">
      <t>テイキョウ</t>
    </rPh>
    <phoneticPr fontId="9"/>
  </si>
  <si>
    <t>締結している協定の内容</t>
    <rPh sb="0" eb="2">
      <t>テイケツ</t>
    </rPh>
    <rPh sb="6" eb="8">
      <t>キョウテイ</t>
    </rPh>
    <rPh sb="9" eb="11">
      <t>ナイヨウ</t>
    </rPh>
    <phoneticPr fontId="2"/>
  </si>
  <si>
    <t>病床確保</t>
    <rPh sb="0" eb="2">
      <t>ビョウショウ</t>
    </rPh>
    <rPh sb="2" eb="4">
      <t>カクホ</t>
    </rPh>
    <phoneticPr fontId="2"/>
  </si>
  <si>
    <t>発熱外来</t>
    <rPh sb="0" eb="2">
      <t>ハツネツ</t>
    </rPh>
    <rPh sb="2" eb="4">
      <t>ガイライ</t>
    </rPh>
    <phoneticPr fontId="2"/>
  </si>
  <si>
    <t xml:space="preserve">様式１-21 </t>
    <phoneticPr fontId="16"/>
  </si>
  <si>
    <t>都道府県：</t>
    <rPh sb="0" eb="4">
      <t>トドウフケン</t>
    </rPh>
    <phoneticPr fontId="16"/>
  </si>
  <si>
    <t>07福島県</t>
  </si>
  <si>
    <t>設備整備事業概要</t>
    <rPh sb="0" eb="2">
      <t>セツビ</t>
    </rPh>
    <rPh sb="2" eb="4">
      <t>セイビ</t>
    </rPh>
    <rPh sb="4" eb="6">
      <t>ジギョウ</t>
    </rPh>
    <rPh sb="6" eb="8">
      <t>ガイヨウ</t>
    </rPh>
    <phoneticPr fontId="16"/>
  </si>
  <si>
    <t>事業区分</t>
    <rPh sb="0" eb="2">
      <t>ジギョウ</t>
    </rPh>
    <rPh sb="2" eb="4">
      <t>クブン</t>
    </rPh>
    <phoneticPr fontId="16"/>
  </si>
  <si>
    <t>新興感染症対応力強化事業（協定締結医療機関設備整備事業）</t>
    <rPh sb="0" eb="2">
      <t>シンコウ</t>
    </rPh>
    <rPh sb="2" eb="5">
      <t>カンセンショウ</t>
    </rPh>
    <rPh sb="5" eb="8">
      <t>タイオウリョク</t>
    </rPh>
    <rPh sb="8" eb="10">
      <t>キョウカ</t>
    </rPh>
    <rPh sb="10" eb="12">
      <t>ジギョウ</t>
    </rPh>
    <rPh sb="13" eb="15">
      <t>キョウテイ</t>
    </rPh>
    <rPh sb="15" eb="17">
      <t>テイケツ</t>
    </rPh>
    <rPh sb="17" eb="19">
      <t>イリョウ</t>
    </rPh>
    <rPh sb="19" eb="21">
      <t>キカン</t>
    </rPh>
    <rPh sb="21" eb="23">
      <t>セツビ</t>
    </rPh>
    <rPh sb="23" eb="25">
      <t>セイビ</t>
    </rPh>
    <rPh sb="25" eb="27">
      <t>ジギョウ</t>
    </rPh>
    <phoneticPr fontId="16"/>
  </si>
  <si>
    <t>年度</t>
    <rPh sb="0" eb="2">
      <t>ネンド</t>
    </rPh>
    <phoneticPr fontId="16"/>
  </si>
  <si>
    <t>種目</t>
    <rPh sb="0" eb="2">
      <t>シュモク</t>
    </rPh>
    <phoneticPr fontId="16"/>
  </si>
  <si>
    <t>簡易陰圧装置</t>
  </si>
  <si>
    <t>計画・実績</t>
    <rPh sb="0" eb="2">
      <t>ケイカク</t>
    </rPh>
    <rPh sb="3" eb="5">
      <t>ジッセキ</t>
    </rPh>
    <phoneticPr fontId="16"/>
  </si>
  <si>
    <t>検査機器（PCR検査装置）</t>
  </si>
  <si>
    <t>簡易ベッド</t>
  </si>
  <si>
    <t>HEPAフィルター付き空気清浄機</t>
    <phoneticPr fontId="16"/>
  </si>
  <si>
    <t>団体名（開設者）</t>
    <rPh sb="0" eb="2">
      <t>ダンタイ</t>
    </rPh>
    <rPh sb="2" eb="3">
      <t>メイ</t>
    </rPh>
    <rPh sb="4" eb="7">
      <t>カイセツシャ</t>
    </rPh>
    <phoneticPr fontId="16"/>
  </si>
  <si>
    <t>施設名</t>
    <rPh sb="0" eb="2">
      <t>シセツ</t>
    </rPh>
    <rPh sb="2" eb="3">
      <t>メイ</t>
    </rPh>
    <phoneticPr fontId="16"/>
  </si>
  <si>
    <t>所在地</t>
    <phoneticPr fontId="16"/>
  </si>
  <si>
    <t>１．感染症法に基づく医療措置協定の締結状況（該当する項目に○を選択）</t>
    <rPh sb="2" eb="6">
      <t>カンセンショウホウ</t>
    </rPh>
    <rPh sb="7" eb="8">
      <t>モト</t>
    </rPh>
    <rPh sb="10" eb="12">
      <t>イリョウ</t>
    </rPh>
    <rPh sb="12" eb="14">
      <t>ソチ</t>
    </rPh>
    <rPh sb="14" eb="16">
      <t>キョウテイ</t>
    </rPh>
    <rPh sb="17" eb="19">
      <t>テイケツ</t>
    </rPh>
    <rPh sb="19" eb="21">
      <t>ジョウキョウ</t>
    </rPh>
    <rPh sb="22" eb="24">
      <t>ガイトウ</t>
    </rPh>
    <rPh sb="26" eb="28">
      <t>コウモク</t>
    </rPh>
    <rPh sb="31" eb="33">
      <t>センタク</t>
    </rPh>
    <phoneticPr fontId="16"/>
  </si>
  <si>
    <t>病床確保（法第36条の２第１項第１号）</t>
    <rPh sb="0" eb="2">
      <t>ビョウショウ</t>
    </rPh>
    <rPh sb="2" eb="4">
      <t>カクホ</t>
    </rPh>
    <rPh sb="5" eb="6">
      <t>ホウ</t>
    </rPh>
    <rPh sb="6" eb="7">
      <t>ダイ</t>
    </rPh>
    <rPh sb="9" eb="10">
      <t>ジョウ</t>
    </rPh>
    <rPh sb="12" eb="13">
      <t>ダイ</t>
    </rPh>
    <rPh sb="14" eb="15">
      <t>コウ</t>
    </rPh>
    <rPh sb="15" eb="16">
      <t>ダイ</t>
    </rPh>
    <rPh sb="17" eb="18">
      <t>ゴウ</t>
    </rPh>
    <phoneticPr fontId="16"/>
  </si>
  <si>
    <t>協定締結済み</t>
    <rPh sb="0" eb="2">
      <t>キョウテイ</t>
    </rPh>
    <rPh sb="2" eb="4">
      <t>テイケツ</t>
    </rPh>
    <rPh sb="4" eb="5">
      <t>ズ</t>
    </rPh>
    <phoneticPr fontId="16"/>
  </si>
  <si>
    <t>発熱外来（法第36条の２第１項第２号）</t>
    <rPh sb="0" eb="2">
      <t>ハツネツ</t>
    </rPh>
    <rPh sb="2" eb="4">
      <t>ガイライ</t>
    </rPh>
    <phoneticPr fontId="16"/>
  </si>
  <si>
    <t>協定締結予定</t>
    <rPh sb="0" eb="2">
      <t>キョウテイ</t>
    </rPh>
    <rPh sb="2" eb="4">
      <t>テイケツ</t>
    </rPh>
    <rPh sb="4" eb="6">
      <t>ヨテイ</t>
    </rPh>
    <phoneticPr fontId="16"/>
  </si>
  <si>
    <t>２．設備整備内訳</t>
    <rPh sb="2" eb="4">
      <t>セツビ</t>
    </rPh>
    <rPh sb="4" eb="6">
      <t>セイビ</t>
    </rPh>
    <rPh sb="6" eb="8">
      <t>ウチワケ</t>
    </rPh>
    <phoneticPr fontId="16"/>
  </si>
  <si>
    <t>メーカー</t>
    <phoneticPr fontId="16"/>
  </si>
  <si>
    <t>数量</t>
    <rPh sb="0" eb="2">
      <t>スウリョウ</t>
    </rPh>
    <phoneticPr fontId="16"/>
  </si>
  <si>
    <t>単価
（税込）</t>
    <rPh sb="0" eb="2">
      <t>タンカ</t>
    </rPh>
    <rPh sb="4" eb="6">
      <t>ゼイコミ</t>
    </rPh>
    <phoneticPr fontId="16"/>
  </si>
  <si>
    <t>金額
（税込）</t>
    <rPh sb="0" eb="2">
      <t>キンガク</t>
    </rPh>
    <rPh sb="4" eb="6">
      <t>ゼイコミ</t>
    </rPh>
    <phoneticPr fontId="16"/>
  </si>
  <si>
    <t>設置場所</t>
    <rPh sb="0" eb="2">
      <t>セッチ</t>
    </rPh>
    <rPh sb="2" eb="4">
      <t>バショ</t>
    </rPh>
    <phoneticPr fontId="16"/>
  </si>
  <si>
    <t>整備の様態</t>
    <rPh sb="0" eb="2">
      <t>セイビ</t>
    </rPh>
    <rPh sb="3" eb="5">
      <t>ヨウタイ</t>
    </rPh>
    <phoneticPr fontId="16"/>
  </si>
  <si>
    <t>円</t>
    <rPh sb="0" eb="1">
      <t>エン</t>
    </rPh>
    <phoneticPr fontId="16"/>
  </si>
  <si>
    <t>合計</t>
    <rPh sb="0" eb="2">
      <t>ゴウケイ</t>
    </rPh>
    <phoneticPr fontId="16"/>
  </si>
  <si>
    <t>３. 整備事業の必要性（具体的に記入すること）</t>
    <rPh sb="3" eb="5">
      <t>セイビ</t>
    </rPh>
    <rPh sb="5" eb="7">
      <t>ジギョウ</t>
    </rPh>
    <rPh sb="8" eb="11">
      <t>ヒツヨウセイ</t>
    </rPh>
    <rPh sb="12" eb="15">
      <t>グタイテキ</t>
    </rPh>
    <rPh sb="16" eb="18">
      <t>キニュウ</t>
    </rPh>
    <phoneticPr fontId="16"/>
  </si>
  <si>
    <t>設備整備を必要とする理由</t>
    <phoneticPr fontId="16"/>
  </si>
  <si>
    <t>（記入上の注意）</t>
    <rPh sb="1" eb="3">
      <t>キニュウ</t>
    </rPh>
    <rPh sb="3" eb="4">
      <t>ジョウ</t>
    </rPh>
    <rPh sb="5" eb="7">
      <t>チュウイ</t>
    </rPh>
    <phoneticPr fontId="16"/>
  </si>
  <si>
    <t>１．設備整備内訳</t>
    <phoneticPr fontId="16"/>
  </si>
  <si>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6"/>
  </si>
  <si>
    <t>　　　すること。</t>
    <phoneticPr fontId="16"/>
  </si>
  <si>
    <t>２．その他</t>
    <phoneticPr fontId="16"/>
  </si>
  <si>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6"/>
  </si>
  <si>
    <t>1.事業計画書</t>
  </si>
  <si>
    <t>品目（品名）</t>
    <rPh sb="0" eb="2">
      <t>ヒンモク</t>
    </rPh>
    <rPh sb="3" eb="5">
      <t>ヒンメイ</t>
    </rPh>
    <phoneticPr fontId="16"/>
  </si>
  <si>
    <t>規格（型番）</t>
    <rPh sb="0" eb="2">
      <t>キカク</t>
    </rPh>
    <rPh sb="3" eb="5">
      <t>カタバン</t>
    </rPh>
    <phoneticPr fontId="16"/>
  </si>
  <si>
    <t>7年度</t>
    <rPh sb="1" eb="3">
      <t>ネンド</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</si>
</sst>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明朝"/>
      <family val="1"/>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0.5"/>
      <name val="ＭＳ 明朝"/>
      <family val="1"/>
      <charset val="128"/>
    </font>
    <font>
      <sz val="10"/>
      <name val="ＭＳ 明朝"/>
      <family val="1"/>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1"/>
      <color rgb="FFFF0000"/>
      <name val="ＭＳ Ｐゴシック"/>
      <family val="3"/>
      <charset val="128"/>
    </font>
    <font>
      <b/>
      <sz val="9"/>
      <color rgb="FFFF0000"/>
      <name val="ＭＳ Ｐゴシック"/>
      <family val="3"/>
      <charset val="128"/>
    </font>
    <font>
      <sz val="9"/>
      <name val="ＭＳ Ｐゴシック"/>
      <family val="3"/>
      <charset val="128"/>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sz val="20"/>
      <color theme="1"/>
      <name val="ＭＳ ゴシック"/>
      <family val="3"/>
      <charset val="128"/>
    </font>
    <font>
      <sz val="14"/>
      <name val="ＭＳ ゴシック"/>
      <family val="3"/>
      <charset val="128"/>
    </font>
    <font>
      <sz val="10"/>
      <color rgb="FFFF0000"/>
      <name val="ＭＳ ゴシック"/>
      <family val="3"/>
      <charset val="128"/>
    </font>
    <font>
      <b/>
      <sz val="9"/>
      <color indexed="81"/>
      <name val="ＭＳ Ｐゴシック"/>
      <family val="3"/>
      <charset val="128"/>
    </font>
    <font>
      <b/>
      <u/>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38" fontId="1" fillId="0" borderId="0" applyFont="0" applyFill="0" applyBorder="0" applyAlignment="0" applyProtection="0"/>
    <xf numFmtId="0" fontId="7" fillId="0" borderId="0"/>
    <xf numFmtId="38" fontId="7" fillId="0" borderId="0" applyFont="0" applyFill="0" applyBorder="0" applyAlignment="0" applyProtection="0"/>
    <xf numFmtId="0" fontId="14" fillId="0" borderId="0"/>
    <xf numFmtId="38" fontId="14" fillId="0" borderId="0" applyFont="0" applyFill="0" applyBorder="0" applyAlignment="0" applyProtection="0">
      <alignment vertical="center"/>
    </xf>
  </cellStyleXfs>
  <cellXfs count="180">
    <xf numFmtId="0" fontId="0" fillId="0" borderId="0" xfId="0"/>
    <xf numFmtId="0" fontId="3" fillId="0" borderId="5" xfId="0"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5" fillId="0" borderId="3" xfId="0" applyFont="1" applyBorder="1" applyAlignment="1" applyProtection="1">
      <alignment vertical="center"/>
      <protection locked="0"/>
    </xf>
    <xf numFmtId="38" fontId="3" fillId="0" borderId="4" xfId="1" applyFont="1" applyFill="1" applyBorder="1" applyAlignment="1" applyProtection="1">
      <alignment vertical="center"/>
      <protection locked="0"/>
    </xf>
    <xf numFmtId="0" fontId="3" fillId="0" borderId="8"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Continuous" vertical="center"/>
    </xf>
    <xf numFmtId="0" fontId="3" fillId="0" borderId="0" xfId="0" applyFont="1" applyAlignment="1" applyProtection="1">
      <alignment horizontal="center" vertical="center" shrinkToFit="1"/>
      <protection locked="0"/>
    </xf>
    <xf numFmtId="38" fontId="3" fillId="0" borderId="0" xfId="1" applyFont="1" applyFill="1" applyBorder="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6" fillId="0" borderId="11" xfId="0" applyFont="1" applyBorder="1" applyAlignment="1">
      <alignment horizontal="left" vertical="center" wrapText="1"/>
    </xf>
    <xf numFmtId="38" fontId="3" fillId="0" borderId="12" xfId="1" applyFont="1" applyFill="1" applyBorder="1" applyAlignment="1">
      <alignment horizontal="left" vertical="center" wrapText="1"/>
    </xf>
    <xf numFmtId="0" fontId="6" fillId="0" borderId="13" xfId="0" applyFont="1" applyBorder="1" applyAlignment="1">
      <alignment horizontal="left" vertical="center" wrapText="1"/>
    </xf>
    <xf numFmtId="38" fontId="3" fillId="0" borderId="14" xfId="1"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6" xfId="0" applyFont="1" applyBorder="1" applyAlignment="1">
      <alignment horizontal="right" vertical="center"/>
    </xf>
    <xf numFmtId="38" fontId="3" fillId="0" borderId="4" xfId="1" applyFont="1" applyFill="1" applyBorder="1" applyAlignment="1" applyProtection="1">
      <alignment horizontal="right" vertical="center"/>
      <protection locked="0"/>
    </xf>
    <xf numFmtId="0" fontId="3" fillId="0" borderId="0" xfId="0" applyFont="1" applyAlignment="1">
      <alignment horizontal="right" vertical="center" wrapText="1"/>
    </xf>
    <xf numFmtId="38" fontId="3" fillId="0" borderId="16" xfId="1" applyFont="1" applyFill="1" applyBorder="1" applyAlignment="1">
      <alignment horizontal="left" vertical="center" wrapText="1"/>
    </xf>
    <xf numFmtId="0" fontId="8" fillId="0" borderId="0" xfId="2" applyFont="1" applyAlignment="1">
      <alignment vertical="center"/>
    </xf>
    <xf numFmtId="0" fontId="8" fillId="0" borderId="0" xfId="2" applyFont="1" applyAlignment="1">
      <alignment horizontal="left" vertical="center"/>
    </xf>
    <xf numFmtId="0" fontId="8" fillId="0" borderId="17" xfId="2" applyFont="1" applyBorder="1" applyAlignment="1">
      <alignment horizontal="distributed" vertical="center" justifyLastLine="1"/>
    </xf>
    <xf numFmtId="0" fontId="8" fillId="0" borderId="18" xfId="2" applyFont="1" applyBorder="1" applyAlignment="1">
      <alignment horizontal="distributed" vertical="center" justifyLastLine="1"/>
    </xf>
    <xf numFmtId="0" fontId="8" fillId="0" borderId="19" xfId="2" applyFont="1" applyBorder="1" applyAlignment="1">
      <alignment horizontal="distributed" vertical="center" justifyLastLine="1"/>
    </xf>
    <xf numFmtId="0" fontId="8" fillId="0" borderId="20" xfId="2" applyFont="1" applyBorder="1" applyAlignment="1">
      <alignment horizontal="distributed" vertical="center" justifyLastLine="1"/>
    </xf>
    <xf numFmtId="0" fontId="8" fillId="0" borderId="21" xfId="2" applyFont="1" applyBorder="1" applyAlignment="1">
      <alignment vertical="center"/>
    </xf>
    <xf numFmtId="38" fontId="8" fillId="0" borderId="1" xfId="3" applyFont="1" applyBorder="1" applyAlignment="1">
      <alignment vertical="center"/>
    </xf>
    <xf numFmtId="38" fontId="8" fillId="0" borderId="8" xfId="3" applyFont="1" applyBorder="1" applyAlignment="1">
      <alignment horizontal="right" vertical="center"/>
    </xf>
    <xf numFmtId="38" fontId="8" fillId="0" borderId="8" xfId="3" applyFont="1" applyFill="1" applyBorder="1" applyAlignment="1">
      <alignment horizontal="right" vertical="center"/>
    </xf>
    <xf numFmtId="38" fontId="8" fillId="0" borderId="22" xfId="3" applyFont="1" applyBorder="1" applyAlignment="1">
      <alignment vertical="center"/>
    </xf>
    <xf numFmtId="0" fontId="8" fillId="2" borderId="21" xfId="2" applyFont="1" applyFill="1" applyBorder="1" applyAlignment="1">
      <alignment vertical="center"/>
    </xf>
    <xf numFmtId="38" fontId="8" fillId="2" borderId="1" xfId="3" applyFont="1" applyFill="1" applyBorder="1" applyAlignment="1">
      <alignment vertical="center"/>
    </xf>
    <xf numFmtId="38" fontId="8" fillId="2" borderId="3" xfId="3" applyFont="1" applyFill="1" applyBorder="1" applyAlignment="1">
      <alignment vertical="center"/>
    </xf>
    <xf numFmtId="38" fontId="8" fillId="0" borderId="3" xfId="3" applyFont="1" applyFill="1" applyBorder="1" applyAlignment="1">
      <alignment vertical="center"/>
    </xf>
    <xf numFmtId="38" fontId="8" fillId="2" borderId="22" xfId="3" applyFont="1" applyFill="1" applyBorder="1" applyAlignment="1">
      <alignment vertical="center"/>
    </xf>
    <xf numFmtId="38" fontId="8" fillId="0" borderId="3" xfId="3" applyFont="1" applyBorder="1" applyAlignment="1">
      <alignment horizontal="right" vertical="center"/>
    </xf>
    <xf numFmtId="38" fontId="8" fillId="0" borderId="3" xfId="3" applyFont="1" applyFill="1" applyBorder="1" applyAlignment="1">
      <alignment horizontal="right" vertical="center"/>
    </xf>
    <xf numFmtId="38" fontId="3" fillId="2" borderId="3" xfId="3" applyFont="1" applyFill="1" applyBorder="1" applyAlignment="1">
      <alignment vertical="center"/>
    </xf>
    <xf numFmtId="0" fontId="8" fillId="0" borderId="22" xfId="2" applyFont="1" applyBorder="1" applyAlignment="1">
      <alignment vertical="center"/>
    </xf>
    <xf numFmtId="0" fontId="8" fillId="0" borderId="1" xfId="2" applyFont="1" applyBorder="1" applyAlignment="1">
      <alignment vertical="center"/>
    </xf>
    <xf numFmtId="0" fontId="8" fillId="0" borderId="8" xfId="2" applyFont="1" applyBorder="1" applyAlignment="1">
      <alignment horizontal="right" vertical="center"/>
    </xf>
    <xf numFmtId="0" fontId="8" fillId="2" borderId="1" xfId="2" applyFont="1" applyFill="1" applyBorder="1" applyAlignment="1">
      <alignment vertical="center"/>
    </xf>
    <xf numFmtId="0" fontId="8" fillId="2" borderId="22" xfId="2" applyFont="1" applyFill="1" applyBorder="1" applyAlignment="1">
      <alignment vertical="center"/>
    </xf>
    <xf numFmtId="0" fontId="8" fillId="0" borderId="3" xfId="2" applyFont="1" applyBorder="1" applyAlignment="1">
      <alignment horizontal="right" vertical="center"/>
    </xf>
    <xf numFmtId="49" fontId="10" fillId="0" borderId="0" xfId="2" applyNumberFormat="1" applyFont="1"/>
    <xf numFmtId="0" fontId="10" fillId="0" borderId="0" xfId="2" applyFont="1"/>
    <xf numFmtId="49" fontId="10" fillId="0" borderId="0" xfId="2" applyNumberFormat="1" applyFont="1" applyAlignment="1">
      <alignment wrapText="1"/>
    </xf>
    <xf numFmtId="38" fontId="8" fillId="0" borderId="1" xfId="3" applyFont="1" applyBorder="1" applyAlignment="1">
      <alignment vertical="center" shrinkToFit="1"/>
    </xf>
    <xf numFmtId="38" fontId="8" fillId="0" borderId="1" xfId="3" applyFont="1" applyBorder="1" applyAlignment="1">
      <alignment horizontal="center" vertical="center" shrinkToFit="1"/>
    </xf>
    <xf numFmtId="0" fontId="8" fillId="2" borderId="21" xfId="2" applyFont="1" applyFill="1" applyBorder="1" applyAlignment="1">
      <alignment vertical="center" shrinkToFit="1"/>
    </xf>
    <xf numFmtId="0" fontId="7" fillId="0" borderId="0" xfId="2"/>
    <xf numFmtId="0" fontId="11" fillId="0" borderId="0" xfId="2" applyFont="1"/>
    <xf numFmtId="0" fontId="7" fillId="0" borderId="6" xfId="2" applyBorder="1"/>
    <xf numFmtId="0" fontId="7" fillId="0" borderId="6" xfId="2" applyBorder="1" applyAlignment="1">
      <alignment vertical="center" wrapText="1"/>
    </xf>
    <xf numFmtId="0" fontId="7" fillId="0" borderId="6" xfId="2" applyBorder="1" applyAlignment="1">
      <alignment horizontal="center"/>
    </xf>
    <xf numFmtId="0" fontId="7" fillId="2" borderId="6" xfId="2" applyFill="1" applyBorder="1"/>
    <xf numFmtId="0" fontId="7" fillId="0" borderId="9" xfId="2" applyBorder="1"/>
    <xf numFmtId="0" fontId="7" fillId="0" borderId="10" xfId="2" applyBorder="1"/>
    <xf numFmtId="0" fontId="7" fillId="0" borderId="31" xfId="2" applyBorder="1"/>
    <xf numFmtId="0" fontId="7" fillId="3" borderId="6" xfId="2" applyFill="1" applyBorder="1" applyAlignment="1">
      <alignment horizontal="center"/>
    </xf>
    <xf numFmtId="0" fontId="0" fillId="2" borderId="6" xfId="0" applyFill="1" applyBorder="1" applyAlignment="1">
      <alignment horizontal="center"/>
    </xf>
    <xf numFmtId="38" fontId="3" fillId="2" borderId="12" xfId="1" applyFont="1" applyFill="1" applyBorder="1" applyAlignment="1">
      <alignment horizontal="right" vertical="center" shrinkToFit="1"/>
    </xf>
    <xf numFmtId="38" fontId="3" fillId="2" borderId="14" xfId="1" applyFont="1" applyFill="1" applyBorder="1" applyAlignment="1">
      <alignment horizontal="right" vertical="center" shrinkToFit="1"/>
    </xf>
    <xf numFmtId="38" fontId="3" fillId="2" borderId="16" xfId="1" applyFont="1" applyFill="1" applyBorder="1" applyAlignment="1">
      <alignment horizontal="right" vertical="center" shrinkToFit="1"/>
    </xf>
    <xf numFmtId="0" fontId="3" fillId="2" borderId="0" xfId="0" applyFont="1" applyFill="1" applyAlignment="1">
      <alignment horizontal="right" vertical="center"/>
    </xf>
    <xf numFmtId="38" fontId="8" fillId="2" borderId="1" xfId="2" applyNumberFormat="1" applyFont="1" applyFill="1" applyBorder="1" applyAlignment="1">
      <alignment vertical="center"/>
    </xf>
    <xf numFmtId="49" fontId="15" fillId="0" borderId="0" xfId="4" applyNumberFormat="1" applyFont="1" applyAlignment="1">
      <alignment vertical="center"/>
    </xf>
    <xf numFmtId="49" fontId="15" fillId="0" borderId="0" xfId="4" applyNumberFormat="1" applyFont="1" applyAlignment="1">
      <alignment horizontal="center" vertical="center"/>
    </xf>
    <xf numFmtId="49" fontId="18" fillId="0" borderId="0" xfId="4" applyNumberFormat="1" applyFont="1" applyAlignment="1">
      <alignment vertical="center"/>
    </xf>
    <xf numFmtId="49" fontId="10" fillId="0" borderId="0" xfId="4" applyNumberFormat="1" applyFont="1" applyAlignment="1">
      <alignment vertical="center"/>
    </xf>
    <xf numFmtId="49" fontId="10" fillId="0" borderId="0" xfId="4" applyNumberFormat="1" applyFont="1" applyAlignment="1">
      <alignment vertical="center" shrinkToFit="1"/>
    </xf>
    <xf numFmtId="38" fontId="10" fillId="0" borderId="0" xfId="5" applyFont="1" applyFill="1" applyBorder="1" applyAlignment="1">
      <alignment vertical="center"/>
    </xf>
    <xf numFmtId="38" fontId="19" fillId="0" borderId="0" xfId="5" applyFont="1" applyFill="1" applyBorder="1" applyAlignment="1">
      <alignment vertical="center"/>
    </xf>
    <xf numFmtId="38" fontId="19" fillId="0" borderId="0" xfId="5" applyFont="1" applyFill="1" applyBorder="1" applyAlignment="1">
      <alignment horizontal="right" vertical="center"/>
    </xf>
    <xf numFmtId="49" fontId="19" fillId="0" borderId="0" xfId="4" applyNumberFormat="1" applyFont="1" applyAlignment="1">
      <alignment vertical="center"/>
    </xf>
    <xf numFmtId="49" fontId="10" fillId="2" borderId="36" xfId="4" applyNumberFormat="1" applyFont="1" applyFill="1" applyBorder="1" applyAlignment="1">
      <alignment horizontal="center" vertical="center"/>
    </xf>
    <xf numFmtId="49" fontId="15" fillId="0" borderId="8" xfId="4" applyNumberFormat="1" applyFont="1" applyBorder="1" applyAlignment="1">
      <alignment horizontal="right" vertical="center"/>
    </xf>
    <xf numFmtId="49" fontId="15" fillId="0" borderId="35" xfId="4" applyNumberFormat="1" applyFont="1" applyBorder="1" applyAlignment="1">
      <alignment horizontal="right" vertical="center"/>
    </xf>
    <xf numFmtId="49" fontId="15" fillId="0" borderId="33" xfId="4" applyNumberFormat="1" applyFont="1" applyBorder="1" applyAlignment="1">
      <alignment horizontal="right" vertical="center"/>
    </xf>
    <xf numFmtId="49" fontId="15" fillId="0" borderId="0" xfId="4" applyNumberFormat="1" applyFont="1" applyAlignment="1">
      <alignment horizontal="right" vertical="center"/>
    </xf>
    <xf numFmtId="49" fontId="15" fillId="2" borderId="8" xfId="4" applyNumberFormat="1" applyFont="1" applyFill="1" applyBorder="1" applyAlignment="1">
      <alignment vertical="center"/>
    </xf>
    <xf numFmtId="49" fontId="15" fillId="2" borderId="35" xfId="4" applyNumberFormat="1" applyFont="1" applyFill="1" applyBorder="1" applyAlignment="1">
      <alignment vertical="center"/>
    </xf>
    <xf numFmtId="49" fontId="15" fillId="2" borderId="33" xfId="4" applyNumberFormat="1" applyFont="1" applyFill="1" applyBorder="1" applyAlignment="1">
      <alignment vertical="center"/>
    </xf>
    <xf numFmtId="49" fontId="15" fillId="2" borderId="6" xfId="4" applyNumberFormat="1" applyFont="1" applyFill="1" applyBorder="1" applyAlignment="1">
      <alignment vertical="center"/>
    </xf>
    <xf numFmtId="0" fontId="7" fillId="0" borderId="9" xfId="2"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xf>
    <xf numFmtId="0" fontId="7" fillId="2" borderId="6" xfId="2" applyFill="1" applyBorder="1" applyAlignment="1">
      <alignment horizontal="left"/>
    </xf>
    <xf numFmtId="0" fontId="7" fillId="0" borderId="6" xfId="2" applyBorder="1" applyAlignment="1">
      <alignment horizontal="left" vertical="center"/>
    </xf>
    <xf numFmtId="0" fontId="7" fillId="0" borderId="6" xfId="2" applyBorder="1" applyAlignment="1">
      <alignment horizontal="center"/>
    </xf>
    <xf numFmtId="0" fontId="0" fillId="0" borderId="6" xfId="0" applyBorder="1" applyAlignment="1">
      <alignment horizontal="left" vertical="center"/>
    </xf>
    <xf numFmtId="49" fontId="15" fillId="2" borderId="3" xfId="4" applyNumberFormat="1" applyFont="1" applyFill="1" applyBorder="1" applyAlignment="1">
      <alignment vertical="top" wrapText="1"/>
    </xf>
    <xf numFmtId="49" fontId="15" fillId="2" borderId="0" xfId="4" applyNumberFormat="1" applyFont="1" applyFill="1" applyAlignment="1">
      <alignment vertical="top" wrapText="1"/>
    </xf>
    <xf numFmtId="49" fontId="15" fillId="2" borderId="34" xfId="4" applyNumberFormat="1" applyFont="1" applyFill="1" applyBorder="1" applyAlignment="1">
      <alignment vertical="top" wrapText="1"/>
    </xf>
    <xf numFmtId="49" fontId="15" fillId="2" borderId="7" xfId="4" applyNumberFormat="1" applyFont="1" applyFill="1" applyBorder="1" applyAlignment="1">
      <alignment vertical="top" wrapText="1"/>
    </xf>
    <xf numFmtId="49" fontId="15" fillId="2" borderId="32" xfId="4" applyNumberFormat="1" applyFont="1" applyFill="1" applyBorder="1" applyAlignment="1">
      <alignment vertical="top" wrapText="1"/>
    </xf>
    <xf numFmtId="49" fontId="15" fillId="2" borderId="4" xfId="4" applyNumberFormat="1" applyFont="1" applyFill="1" applyBorder="1" applyAlignment="1">
      <alignment vertical="top" wrapText="1"/>
    </xf>
    <xf numFmtId="38" fontId="15" fillId="2" borderId="7" xfId="5" applyFont="1" applyFill="1" applyBorder="1" applyAlignment="1">
      <alignment vertical="center"/>
    </xf>
    <xf numFmtId="38" fontId="15" fillId="2" borderId="4" xfId="5" applyFont="1" applyFill="1" applyBorder="1" applyAlignment="1">
      <alignment vertical="center"/>
    </xf>
    <xf numFmtId="38" fontId="15" fillId="0" borderId="7" xfId="5" applyFont="1" applyFill="1" applyBorder="1" applyAlignment="1">
      <alignment horizontal="right" vertical="center"/>
    </xf>
    <xf numFmtId="38" fontId="15" fillId="0" borderId="32" xfId="5" applyFont="1" applyFill="1" applyBorder="1" applyAlignment="1">
      <alignment horizontal="right" vertical="center"/>
    </xf>
    <xf numFmtId="38" fontId="15" fillId="0" borderId="4" xfId="5" applyFont="1" applyFill="1" applyBorder="1" applyAlignment="1">
      <alignment horizontal="right" vertical="center"/>
    </xf>
    <xf numFmtId="38" fontId="15" fillId="2" borderId="32" xfId="5" applyFont="1" applyFill="1" applyBorder="1" applyAlignment="1">
      <alignment vertical="center"/>
    </xf>
    <xf numFmtId="38" fontId="15" fillId="0" borderId="7" xfId="5" applyFont="1" applyFill="1" applyBorder="1" applyAlignment="1">
      <alignment vertical="center"/>
    </xf>
    <xf numFmtId="38" fontId="15" fillId="0" borderId="4" xfId="5" applyFont="1" applyFill="1" applyBorder="1" applyAlignment="1">
      <alignment vertical="center"/>
    </xf>
    <xf numFmtId="38" fontId="15" fillId="2" borderId="3" xfId="5" applyFont="1" applyFill="1" applyBorder="1" applyAlignment="1">
      <alignment vertical="center"/>
    </xf>
    <xf numFmtId="38" fontId="15" fillId="2" borderId="34" xfId="5" applyFont="1" applyFill="1" applyBorder="1" applyAlignment="1">
      <alignment vertical="center"/>
    </xf>
    <xf numFmtId="38" fontId="15" fillId="2" borderId="0" xfId="5" applyFont="1" applyFill="1" applyBorder="1" applyAlignment="1">
      <alignment vertical="center"/>
    </xf>
    <xf numFmtId="38" fontId="15" fillId="0" borderId="3" xfId="5" applyFont="1" applyFill="1" applyBorder="1" applyAlignment="1">
      <alignment vertical="center"/>
    </xf>
    <xf numFmtId="38" fontId="15" fillId="0" borderId="34" xfId="5" applyFont="1" applyFill="1" applyBorder="1" applyAlignment="1">
      <alignment vertical="center"/>
    </xf>
    <xf numFmtId="49" fontId="15" fillId="0" borderId="9" xfId="4" applyNumberFormat="1" applyFont="1" applyBorder="1" applyAlignment="1">
      <alignment horizontal="center" vertical="center"/>
    </xf>
    <xf numFmtId="49" fontId="15" fillId="0" borderId="10" xfId="4" applyNumberFormat="1" applyFont="1" applyBorder="1" applyAlignment="1">
      <alignment horizontal="center" vertical="center"/>
    </xf>
    <xf numFmtId="49" fontId="15" fillId="0" borderId="31" xfId="4" applyNumberFormat="1" applyFont="1" applyBorder="1" applyAlignment="1">
      <alignment horizontal="center" vertical="center"/>
    </xf>
    <xf numFmtId="49" fontId="15" fillId="0" borderId="9" xfId="4" applyNumberFormat="1" applyFont="1" applyBorder="1" applyAlignment="1">
      <alignment horizontal="center" vertical="center" shrinkToFit="1"/>
    </xf>
    <xf numFmtId="49" fontId="15" fillId="0" borderId="10" xfId="4" applyNumberFormat="1" applyFont="1" applyBorder="1" applyAlignment="1">
      <alignment horizontal="center" vertical="center" shrinkToFit="1"/>
    </xf>
    <xf numFmtId="49" fontId="15" fillId="0" borderId="9" xfId="4" applyNumberFormat="1" applyFont="1" applyBorder="1" applyAlignment="1">
      <alignment horizontal="center" vertical="center" wrapText="1"/>
    </xf>
    <xf numFmtId="49" fontId="15" fillId="0" borderId="10" xfId="4" applyNumberFormat="1" applyFont="1" applyBorder="1" applyAlignment="1">
      <alignment horizontal="center" vertical="center" wrapText="1"/>
    </xf>
    <xf numFmtId="49" fontId="15" fillId="0" borderId="6" xfId="4" applyNumberFormat="1" applyFont="1" applyBorder="1" applyAlignment="1">
      <alignment horizontal="center" vertical="center"/>
    </xf>
    <xf numFmtId="0" fontId="15" fillId="0" borderId="8" xfId="4" applyFont="1" applyBorder="1" applyAlignment="1">
      <alignment horizontal="center" vertical="center" wrapText="1"/>
    </xf>
    <xf numFmtId="0" fontId="15" fillId="0" borderId="35" xfId="4" applyFont="1" applyBorder="1" applyAlignment="1">
      <alignment horizontal="center" vertical="center" wrapText="1"/>
    </xf>
    <xf numFmtId="0" fontId="15" fillId="0" borderId="33"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0" xfId="4" applyFont="1" applyAlignment="1">
      <alignment horizontal="center" vertical="center" wrapText="1"/>
    </xf>
    <xf numFmtId="0" fontId="15" fillId="0" borderId="34"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32" xfId="4" applyFont="1" applyBorder="1" applyAlignment="1">
      <alignment horizontal="center" vertical="center" wrapText="1"/>
    </xf>
    <xf numFmtId="0" fontId="15" fillId="0" borderId="4" xfId="4" applyFont="1" applyBorder="1" applyAlignment="1">
      <alignment horizontal="center" vertical="center" wrapText="1"/>
    </xf>
    <xf numFmtId="49" fontId="15" fillId="0" borderId="8" xfId="4" applyNumberFormat="1" applyFont="1" applyBorder="1" applyAlignment="1">
      <alignment horizontal="center" vertical="center"/>
    </xf>
    <xf numFmtId="49" fontId="15" fillId="0" borderId="33" xfId="4" applyNumberFormat="1" applyFont="1" applyBorder="1" applyAlignment="1">
      <alignment horizontal="center" vertical="center"/>
    </xf>
    <xf numFmtId="49" fontId="15" fillId="0" borderId="3" xfId="4" applyNumberFormat="1" applyFont="1" applyBorder="1" applyAlignment="1">
      <alignment horizontal="center" vertical="center"/>
    </xf>
    <xf numFmtId="49" fontId="15" fillId="0" borderId="34" xfId="4" applyNumberFormat="1" applyFont="1" applyBorder="1" applyAlignment="1">
      <alignment horizontal="center" vertical="center"/>
    </xf>
    <xf numFmtId="49" fontId="15" fillId="0" borderId="7" xfId="4" applyNumberFormat="1" applyFont="1" applyBorder="1" applyAlignment="1">
      <alignment horizontal="center" vertical="center"/>
    </xf>
    <xf numFmtId="49" fontId="15" fillId="0" borderId="4" xfId="4" applyNumberFormat="1" applyFont="1" applyBorder="1" applyAlignment="1">
      <alignment horizontal="center" vertical="center"/>
    </xf>
    <xf numFmtId="49" fontId="15" fillId="0" borderId="9" xfId="4" applyNumberFormat="1" applyFont="1" applyBorder="1" applyAlignment="1">
      <alignment horizontal="left" vertical="center"/>
    </xf>
    <xf numFmtId="49" fontId="15" fillId="0" borderId="31" xfId="4" applyNumberFormat="1" applyFont="1" applyBorder="1" applyAlignment="1">
      <alignment horizontal="left" vertical="center"/>
    </xf>
    <xf numFmtId="49" fontId="15" fillId="0" borderId="10" xfId="4" applyNumberFormat="1" applyFont="1" applyBorder="1" applyAlignment="1">
      <alignment horizontal="left" vertical="center"/>
    </xf>
    <xf numFmtId="49" fontId="15" fillId="2" borderId="9" xfId="4" applyNumberFormat="1" applyFont="1" applyFill="1" applyBorder="1" applyAlignment="1">
      <alignment vertical="center"/>
    </xf>
    <xf numFmtId="49" fontId="15" fillId="2" borderId="10" xfId="4" applyNumberFormat="1" applyFont="1" applyFill="1" applyBorder="1" applyAlignment="1">
      <alignment vertical="center"/>
    </xf>
    <xf numFmtId="49" fontId="15" fillId="0" borderId="32" xfId="4" applyNumberFormat="1" applyFont="1" applyBorder="1" applyAlignment="1">
      <alignment horizontal="center" vertical="center"/>
    </xf>
    <xf numFmtId="49" fontId="15" fillId="2" borderId="32" xfId="4" applyNumberFormat="1" applyFont="1" applyFill="1" applyBorder="1" applyAlignment="1">
      <alignment vertical="center"/>
    </xf>
    <xf numFmtId="49" fontId="17" fillId="0" borderId="0" xfId="4" applyNumberFormat="1" applyFont="1" applyAlignment="1">
      <alignment horizontal="center" vertical="center"/>
    </xf>
    <xf numFmtId="49" fontId="15" fillId="0" borderId="6" xfId="4" applyNumberFormat="1" applyFont="1" applyBorder="1" applyAlignment="1">
      <alignment horizontal="center" vertical="center" shrinkToFit="1"/>
    </xf>
    <xf numFmtId="49" fontId="15" fillId="0" borderId="9" xfId="4" applyNumberFormat="1" applyFont="1" applyBorder="1" applyAlignment="1">
      <alignment horizontal="right" vertical="center"/>
    </xf>
    <xf numFmtId="49" fontId="15" fillId="0" borderId="10" xfId="4" applyNumberFormat="1" applyFont="1" applyBorder="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0" xfId="2" applyFont="1" applyAlignment="1">
      <alignment horizontal="distributed" vertical="center" justifyLastLine="1"/>
    </xf>
    <xf numFmtId="0" fontId="8" fillId="0" borderId="0" xfId="2" applyFont="1" applyAlignment="1">
      <alignment horizontal="left" vertical="center"/>
    </xf>
    <xf numFmtId="0" fontId="8" fillId="0" borderId="23" xfId="2" applyFont="1" applyBorder="1" applyAlignment="1">
      <alignment horizontal="center" vertical="center"/>
    </xf>
    <xf numFmtId="0" fontId="8" fillId="0" borderId="25" xfId="2" applyFont="1" applyBorder="1" applyAlignment="1">
      <alignment horizontal="center" vertical="center"/>
    </xf>
    <xf numFmtId="38" fontId="8" fillId="0" borderId="5" xfId="3" applyFont="1" applyBorder="1" applyAlignment="1">
      <alignment horizontal="center" vertical="center"/>
    </xf>
    <xf numFmtId="38" fontId="8" fillId="0" borderId="2" xfId="3" applyFont="1" applyBorder="1" applyAlignment="1">
      <alignment horizontal="center" vertical="center"/>
    </xf>
    <xf numFmtId="38" fontId="8" fillId="0" borderId="8" xfId="3" applyFont="1" applyBorder="1" applyAlignment="1">
      <alignment horizontal="center" vertical="center"/>
    </xf>
    <xf numFmtId="38" fontId="8" fillId="0" borderId="7" xfId="3" applyFont="1" applyBorder="1" applyAlignment="1">
      <alignment horizontal="center" vertical="center"/>
    </xf>
    <xf numFmtId="38" fontId="8" fillId="0" borderId="5" xfId="3" applyFont="1" applyFill="1" applyBorder="1" applyAlignment="1">
      <alignment vertical="center"/>
    </xf>
    <xf numFmtId="38" fontId="8" fillId="0" borderId="2" xfId="3" applyFont="1" applyFill="1" applyBorder="1" applyAlignment="1">
      <alignment vertical="center"/>
    </xf>
    <xf numFmtId="38" fontId="8" fillId="0" borderId="24" xfId="3" applyFont="1" applyBorder="1" applyAlignment="1">
      <alignment horizontal="center" vertical="center"/>
    </xf>
    <xf numFmtId="38" fontId="8" fillId="0" borderId="26" xfId="3" applyFont="1" applyBorder="1" applyAlignment="1">
      <alignment horizontal="center" vertical="center"/>
    </xf>
    <xf numFmtId="38" fontId="8" fillId="0" borderId="8" xfId="3" applyFont="1" applyFill="1" applyBorder="1" applyAlignment="1">
      <alignment vertical="center"/>
    </xf>
    <xf numFmtId="38" fontId="8" fillId="0" borderId="7" xfId="3" applyFont="1" applyFill="1" applyBorder="1" applyAlignment="1">
      <alignment vertical="center"/>
    </xf>
    <xf numFmtId="38" fontId="8" fillId="0" borderId="28" xfId="3" applyFont="1" applyBorder="1" applyAlignment="1">
      <alignment horizontal="center" vertical="center"/>
    </xf>
    <xf numFmtId="38" fontId="8" fillId="0" borderId="30" xfId="3" applyFont="1" applyBorder="1" applyAlignment="1">
      <alignment horizontal="center" vertical="center"/>
    </xf>
    <xf numFmtId="38" fontId="8" fillId="0" borderId="29" xfId="3" applyFont="1" applyFill="1" applyBorder="1" applyAlignment="1">
      <alignment vertical="center"/>
    </xf>
    <xf numFmtId="0" fontId="8" fillId="0" borderId="21" xfId="2" applyFont="1" applyBorder="1" applyAlignment="1">
      <alignment horizontal="center" vertical="center"/>
    </xf>
    <xf numFmtId="0" fontId="8" fillId="0" borderId="27" xfId="2" applyFont="1" applyBorder="1" applyAlignment="1">
      <alignment horizontal="center" vertical="center"/>
    </xf>
    <xf numFmtId="38" fontId="8" fillId="0" borderId="29" xfId="3" applyFont="1" applyBorder="1" applyAlignment="1">
      <alignment horizontal="center" vertical="center"/>
    </xf>
    <xf numFmtId="0" fontId="8" fillId="0" borderId="5" xfId="2" applyFont="1" applyBorder="1" applyAlignment="1">
      <alignment horizontal="center" vertical="center"/>
    </xf>
    <xf numFmtId="0" fontId="8" fillId="0" borderId="2" xfId="2" applyFont="1" applyBorder="1" applyAlignment="1">
      <alignment horizontal="center" vertical="center"/>
    </xf>
    <xf numFmtId="0" fontId="8" fillId="0" borderId="8" xfId="2" applyFont="1" applyBorder="1" applyAlignment="1">
      <alignment horizontal="center" vertical="center"/>
    </xf>
    <xf numFmtId="0" fontId="8" fillId="0" borderId="7" xfId="2" applyFont="1" applyBorder="1" applyAlignment="1">
      <alignment horizontal="center" vertical="center"/>
    </xf>
    <xf numFmtId="0" fontId="8" fillId="0" borderId="24" xfId="2" applyFont="1" applyBorder="1" applyAlignment="1">
      <alignment horizontal="center" vertical="center"/>
    </xf>
    <xf numFmtId="0" fontId="8" fillId="0" borderId="26" xfId="2"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8" fillId="0" borderId="29" xfId="2" applyFont="1" applyBorder="1" applyAlignment="1">
      <alignment horizontal="center" vertical="center"/>
    </xf>
  </cellXfs>
  <cellStyles count="6">
    <cellStyle name="桁区切り" xfId="1" builtinId="6"/>
    <cellStyle name="桁区切り 2" xfId="3" xr:uid="{00000000-0005-0000-0000-000001000000}"/>
    <cellStyle name="桁区切り 3" xfId="5" xr:uid="{FD44AFF3-B3E7-40A0-9D1B-F9E0EE427E3C}"/>
    <cellStyle name="標準" xfId="0" builtinId="0"/>
    <cellStyle name="標準 2" xfId="2" xr:uid="{00000000-0005-0000-0000-000003000000}"/>
    <cellStyle name="標準 3" xfId="4" xr:uid="{123FF633-2CC3-43FD-9F8F-F2C202AE82A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863;&#26579;&#30151;&#23550;&#31574;&#35506;/28_&#26032;&#33288;&#24863;&#26579;&#30151;&#31561;&#21307;&#30274;&#25552;&#20379;&#20307;&#21046;&#24375;&#21270;&#20107;&#26989;&#12395;&#38306;&#12377;&#12427;&#12371;&#12392;/01_&#20107;&#26989;&#35336;&#30011;&#26360;/02_&#30476;&#8594;&#21307;&#30274;&#27231;&#38306;/01_&#12304;&#9679;&#9679;&#9679;&#9679;&#8592;&#26045;&#35373;&#21517;&#12434;&#35352;&#20837;&#12375;&#12390;&#12367;&#12384;&#12373;&#12356;&#12290;&#12305;&#26045;&#35373;&#25972;&#20633;&#20107;&#26989;&#20107;&#26989;&#35336;&#3001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者情報"/>
      <sheetName val="事業計画書（病室）"/>
      <sheetName val="事業費内訳書（病室）"/>
      <sheetName val="事業計画書（病室以外）"/>
      <sheetName val="事業費内訳書 (病室以外)"/>
      <sheetName val="作業用1"/>
      <sheetName val="作業用2"/>
      <sheetName val="12-1 スプリンクラー（総括表）見直し前"/>
      <sheetName val="12-2スプリンクラー（個別計画書）見直し前"/>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2195-8337-4C6D-9D04-755EF0D64155}">
  <sheetPr>
    <tabColor rgb="FFFFFF00"/>
  </sheetPr>
  <dimension ref="A1:I22"/>
  <sheetViews>
    <sheetView tabSelected="1" view="pageBreakPreview" zoomScaleNormal="100" zoomScaleSheetLayoutView="100" workbookViewId="0"/>
  </sheetViews>
  <sheetFormatPr defaultRowHeight="13"/>
  <cols>
    <col min="1" max="1" width="32.7265625" style="54" customWidth="1"/>
    <col min="2" max="2" width="7.08984375" style="54" customWidth="1"/>
    <col min="3" max="3" width="4.08984375" style="54" customWidth="1"/>
    <col min="4" max="4" width="3" style="54" customWidth="1"/>
    <col min="5" max="5" width="5.453125" style="54" customWidth="1"/>
    <col min="6" max="6" width="8.7265625" style="54"/>
    <col min="7" max="7" width="18.1796875" style="54" customWidth="1"/>
    <col min="8" max="8" width="8.7265625" style="54"/>
    <col min="9" max="9" width="8.7265625" style="54" customWidth="1"/>
    <col min="10" max="16384" width="8.7265625" style="54"/>
  </cols>
  <sheetData>
    <row r="1" spans="1:9">
      <c r="A1" s="54" t="s">
        <v>76</v>
      </c>
      <c r="B1" s="55" t="s">
        <v>77</v>
      </c>
    </row>
    <row r="3" spans="1:9">
      <c r="A3" s="56" t="s">
        <v>78</v>
      </c>
      <c r="B3" s="91"/>
      <c r="C3" s="91"/>
      <c r="D3" s="91"/>
      <c r="E3" s="91"/>
      <c r="F3" s="91"/>
      <c r="G3" s="91"/>
    </row>
    <row r="4" spans="1:9" ht="24">
      <c r="A4" s="57" t="s">
        <v>79</v>
      </c>
      <c r="B4" s="91"/>
      <c r="C4" s="91"/>
      <c r="D4" s="91"/>
      <c r="E4" s="91"/>
      <c r="F4" s="91"/>
      <c r="G4" s="91"/>
    </row>
    <row r="5" spans="1:9">
      <c r="A5" s="92" t="s">
        <v>80</v>
      </c>
      <c r="B5" s="58" t="s">
        <v>81</v>
      </c>
      <c r="C5" s="59"/>
      <c r="D5" s="58" t="s">
        <v>37</v>
      </c>
      <c r="E5" s="59"/>
      <c r="F5" s="60"/>
      <c r="G5" s="61"/>
    </row>
    <row r="6" spans="1:9">
      <c r="A6" s="92"/>
      <c r="B6" s="56" t="s">
        <v>82</v>
      </c>
      <c r="C6" s="91"/>
      <c r="D6" s="91"/>
      <c r="E6" s="91"/>
      <c r="F6" s="91"/>
      <c r="G6" s="91"/>
    </row>
    <row r="7" spans="1:9">
      <c r="A7" s="56" t="s">
        <v>83</v>
      </c>
      <c r="B7" s="60"/>
      <c r="C7" s="62"/>
      <c r="D7" s="62"/>
      <c r="E7" s="62"/>
      <c r="F7" s="62"/>
      <c r="G7" s="61"/>
      <c r="I7" s="54" t="str">
        <f>IF(B12="","個人","法人")</f>
        <v>個人</v>
      </c>
    </row>
    <row r="8" spans="1:9">
      <c r="A8" s="56" t="s">
        <v>84</v>
      </c>
      <c r="B8" s="91"/>
      <c r="C8" s="91"/>
      <c r="D8" s="91"/>
      <c r="E8" s="91"/>
      <c r="F8" s="91"/>
      <c r="G8" s="91"/>
    </row>
    <row r="9" spans="1:9">
      <c r="A9" s="56" t="s">
        <v>85</v>
      </c>
      <c r="B9" s="91"/>
      <c r="C9" s="91"/>
      <c r="D9" s="91"/>
      <c r="E9" s="91"/>
      <c r="F9" s="91"/>
      <c r="G9" s="91"/>
    </row>
    <row r="10" spans="1:9">
      <c r="A10" s="56" t="s">
        <v>86</v>
      </c>
      <c r="B10" s="60"/>
      <c r="C10" s="62"/>
      <c r="D10" s="62"/>
      <c r="E10" s="62"/>
      <c r="F10" s="62"/>
      <c r="G10" s="61"/>
    </row>
    <row r="11" spans="1:9">
      <c r="A11" s="56" t="s">
        <v>87</v>
      </c>
      <c r="B11" s="91"/>
      <c r="C11" s="91"/>
      <c r="D11" s="91"/>
      <c r="E11" s="91"/>
      <c r="F11" s="91"/>
      <c r="G11" s="91"/>
    </row>
    <row r="12" spans="1:9">
      <c r="A12" s="56" t="s">
        <v>88</v>
      </c>
      <c r="B12" s="91"/>
      <c r="C12" s="91"/>
      <c r="D12" s="91"/>
      <c r="E12" s="91"/>
      <c r="F12" s="91"/>
      <c r="G12" s="91"/>
    </row>
    <row r="13" spans="1:9">
      <c r="A13" s="56" t="s">
        <v>89</v>
      </c>
      <c r="B13" s="91"/>
      <c r="C13" s="91"/>
      <c r="D13" s="91"/>
      <c r="E13" s="91"/>
      <c r="F13" s="91"/>
      <c r="G13" s="91"/>
    </row>
    <row r="14" spans="1:9">
      <c r="A14" s="56" t="s">
        <v>90</v>
      </c>
      <c r="B14" s="91"/>
      <c r="C14" s="91"/>
      <c r="D14" s="91"/>
      <c r="E14" s="91"/>
      <c r="F14" s="91"/>
      <c r="G14" s="91"/>
    </row>
    <row r="15" spans="1:9">
      <c r="A15" s="56" t="s">
        <v>91</v>
      </c>
      <c r="B15" s="91"/>
      <c r="C15" s="91"/>
      <c r="D15" s="91"/>
      <c r="E15" s="91"/>
      <c r="F15" s="91"/>
      <c r="G15" s="91"/>
    </row>
    <row r="16" spans="1:9">
      <c r="A16" s="56" t="s">
        <v>92</v>
      </c>
      <c r="B16" s="91"/>
      <c r="C16" s="91"/>
      <c r="D16" s="91"/>
      <c r="E16" s="91"/>
      <c r="F16" s="91"/>
      <c r="G16" s="91"/>
    </row>
    <row r="17" spans="1:7">
      <c r="A17" s="56" t="s">
        <v>93</v>
      </c>
      <c r="B17" s="91"/>
      <c r="C17" s="91"/>
      <c r="D17" s="91"/>
      <c r="E17" s="91"/>
      <c r="F17" s="91"/>
      <c r="G17" s="91"/>
    </row>
    <row r="18" spans="1:7" hidden="1">
      <c r="A18" s="92" t="s">
        <v>94</v>
      </c>
      <c r="B18" s="93" t="s">
        <v>95</v>
      </c>
      <c r="C18" s="93"/>
      <c r="D18" s="93"/>
      <c r="E18" s="93"/>
      <c r="F18" s="93"/>
      <c r="G18" s="63"/>
    </row>
    <row r="19" spans="1:7" hidden="1">
      <c r="A19" s="92"/>
      <c r="B19" s="93" t="s">
        <v>96</v>
      </c>
      <c r="C19" s="93"/>
      <c r="D19" s="93"/>
      <c r="E19" s="93"/>
      <c r="F19" s="93"/>
      <c r="G19" s="63"/>
    </row>
    <row r="20" spans="1:7" hidden="1">
      <c r="A20" s="92"/>
      <c r="B20" s="93" t="s">
        <v>97</v>
      </c>
      <c r="C20" s="93"/>
      <c r="D20" s="93"/>
      <c r="E20" s="93"/>
      <c r="F20" s="93"/>
      <c r="G20" s="63"/>
    </row>
    <row r="21" spans="1:7">
      <c r="A21" s="92" t="s">
        <v>98</v>
      </c>
      <c r="B21" s="88" t="s">
        <v>99</v>
      </c>
      <c r="C21" s="89"/>
      <c r="D21" s="89"/>
      <c r="E21" s="89"/>
      <c r="F21" s="90"/>
      <c r="G21" s="64"/>
    </row>
    <row r="22" spans="1:7">
      <c r="A22" s="94"/>
      <c r="B22" s="88" t="s">
        <v>100</v>
      </c>
      <c r="C22" s="89"/>
      <c r="D22" s="89"/>
      <c r="E22" s="89"/>
      <c r="F22" s="90"/>
      <c r="G22" s="64"/>
    </row>
  </sheetData>
  <mergeCells count="20">
    <mergeCell ref="B16:G16"/>
    <mergeCell ref="B3:G3"/>
    <mergeCell ref="B4:G4"/>
    <mergeCell ref="A5:A6"/>
    <mergeCell ref="C6:G6"/>
    <mergeCell ref="B8:G8"/>
    <mergeCell ref="B9:G9"/>
    <mergeCell ref="B11:G11"/>
    <mergeCell ref="B12:G12"/>
    <mergeCell ref="B13:G13"/>
    <mergeCell ref="B14:G14"/>
    <mergeCell ref="B15:G15"/>
    <mergeCell ref="B21:F21"/>
    <mergeCell ref="B22:F22"/>
    <mergeCell ref="B17:G17"/>
    <mergeCell ref="A18:A20"/>
    <mergeCell ref="B18:F18"/>
    <mergeCell ref="B19:F19"/>
    <mergeCell ref="B20:F20"/>
    <mergeCell ref="A21:A22"/>
  </mergeCells>
  <phoneticPr fontId="2"/>
  <dataValidations count="1">
    <dataValidation type="list" allowBlank="1" showInputMessage="1" showErrorMessage="1" sqref="G18:G22" xr:uid="{1E196907-2DE8-4280-A2FC-39AB16CE1A5D}">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4FDB7-3048-4F71-AD3A-D57B2FDD9BFA}">
  <sheetPr>
    <tabColor rgb="FFFFFF00"/>
  </sheetPr>
  <dimension ref="A1:R53"/>
  <sheetViews>
    <sheetView view="pageBreakPreview" zoomScaleNormal="100" zoomScaleSheetLayoutView="100" workbookViewId="0">
      <pane ySplit="1" topLeftCell="A2" activePane="bottomLeft" state="frozen"/>
      <selection pane="bottomLeft" activeCell="M21" sqref="M21"/>
    </sheetView>
  </sheetViews>
  <sheetFormatPr defaultColWidth="5.6328125" defaultRowHeight="12"/>
  <cols>
    <col min="1" max="16384" width="5.6328125" style="70"/>
  </cols>
  <sheetData>
    <row r="1" spans="1:18">
      <c r="A1" s="70" t="s">
        <v>101</v>
      </c>
      <c r="O1" s="142" t="s">
        <v>102</v>
      </c>
      <c r="P1" s="142"/>
      <c r="Q1" s="143" t="s">
        <v>103</v>
      </c>
      <c r="R1" s="143"/>
    </row>
    <row r="2" spans="1:18" ht="23.5">
      <c r="A2" s="144" t="s">
        <v>104</v>
      </c>
      <c r="B2" s="144"/>
      <c r="C2" s="144"/>
      <c r="D2" s="144"/>
      <c r="E2" s="144"/>
      <c r="F2" s="144"/>
      <c r="G2" s="144"/>
      <c r="H2" s="144"/>
      <c r="I2" s="144"/>
      <c r="J2" s="144"/>
      <c r="K2" s="144"/>
      <c r="L2" s="144"/>
      <c r="M2" s="144"/>
      <c r="N2" s="144"/>
      <c r="O2" s="144"/>
      <c r="P2" s="144"/>
      <c r="Q2" s="144"/>
      <c r="R2" s="144"/>
    </row>
    <row r="4" spans="1:18">
      <c r="A4" s="114" t="s">
        <v>105</v>
      </c>
      <c r="B4" s="115"/>
      <c r="C4" s="145" t="s">
        <v>106</v>
      </c>
      <c r="D4" s="145"/>
      <c r="E4" s="145"/>
      <c r="F4" s="145"/>
      <c r="G4" s="145"/>
      <c r="H4" s="145"/>
      <c r="I4" s="145"/>
      <c r="J4" s="145"/>
      <c r="K4" s="145"/>
      <c r="O4" s="121" t="s">
        <v>107</v>
      </c>
      <c r="P4" s="121"/>
      <c r="Q4" s="146" t="s">
        <v>142</v>
      </c>
      <c r="R4" s="147"/>
    </row>
    <row r="5" spans="1:18">
      <c r="A5" s="131" t="s">
        <v>108</v>
      </c>
      <c r="B5" s="132"/>
      <c r="C5" s="87"/>
      <c r="D5" s="137" t="s">
        <v>109</v>
      </c>
      <c r="E5" s="138"/>
      <c r="F5" s="138"/>
      <c r="G5" s="138"/>
      <c r="H5" s="138"/>
      <c r="I5" s="138"/>
      <c r="J5" s="138"/>
      <c r="K5" s="139"/>
      <c r="O5" s="114" t="s">
        <v>110</v>
      </c>
      <c r="P5" s="115"/>
      <c r="Q5" s="140" t="s">
        <v>139</v>
      </c>
      <c r="R5" s="141"/>
    </row>
    <row r="6" spans="1:18">
      <c r="A6" s="133"/>
      <c r="B6" s="134"/>
      <c r="C6" s="87"/>
      <c r="D6" s="137" t="s">
        <v>111</v>
      </c>
      <c r="E6" s="138"/>
      <c r="F6" s="138"/>
      <c r="G6" s="138"/>
      <c r="H6" s="138"/>
      <c r="I6" s="138"/>
      <c r="J6" s="138"/>
      <c r="K6" s="139"/>
      <c r="O6" s="71"/>
      <c r="P6" s="71"/>
    </row>
    <row r="7" spans="1:18">
      <c r="A7" s="133"/>
      <c r="B7" s="134"/>
      <c r="C7" s="87"/>
      <c r="D7" s="137" t="s">
        <v>112</v>
      </c>
      <c r="E7" s="138"/>
      <c r="F7" s="138"/>
      <c r="G7" s="138"/>
      <c r="H7" s="138"/>
      <c r="I7" s="138"/>
      <c r="J7" s="138"/>
      <c r="K7" s="139"/>
      <c r="O7" s="71"/>
      <c r="P7" s="71"/>
    </row>
    <row r="8" spans="1:18">
      <c r="A8" s="135"/>
      <c r="B8" s="136"/>
      <c r="C8" s="87"/>
      <c r="D8" s="137" t="s">
        <v>113</v>
      </c>
      <c r="E8" s="138"/>
      <c r="F8" s="138"/>
      <c r="G8" s="138"/>
      <c r="H8" s="138"/>
      <c r="I8" s="138"/>
      <c r="J8" s="138"/>
      <c r="K8" s="139"/>
      <c r="O8" s="71"/>
      <c r="P8" s="71"/>
    </row>
    <row r="10" spans="1:18">
      <c r="A10" s="121" t="s">
        <v>114</v>
      </c>
      <c r="B10" s="121"/>
      <c r="C10" s="121"/>
      <c r="D10" s="121"/>
      <c r="E10" s="114" t="s">
        <v>115</v>
      </c>
      <c r="F10" s="116"/>
      <c r="G10" s="116"/>
      <c r="H10" s="116"/>
      <c r="I10" s="116"/>
      <c r="J10" s="116"/>
      <c r="K10" s="115"/>
      <c r="L10" s="114" t="s">
        <v>116</v>
      </c>
      <c r="M10" s="116"/>
      <c r="N10" s="116"/>
      <c r="O10" s="116"/>
      <c r="P10" s="116"/>
      <c r="Q10" s="116"/>
      <c r="R10" s="115"/>
    </row>
    <row r="11" spans="1:18">
      <c r="A11" s="122">
        <f>IF(申請者情報!I7="個人",申請者情報!B9,申請者情報!B12)</f>
        <v>0</v>
      </c>
      <c r="B11" s="123" t="e">
        <f>IF(申請者情報!#REF!="個人",申請者情報!#REF!,申請者情報!#REF!)</f>
        <v>#REF!</v>
      </c>
      <c r="C11" s="123" t="e">
        <f>IF(申請者情報!#REF!="個人",申請者情報!A2,申請者情報!A5)</f>
        <v>#REF!</v>
      </c>
      <c r="D11" s="124" t="e">
        <f>IF(申請者情報!#REF!="個人",申請者情報!B2,申請者情報!B5)</f>
        <v>#REF!</v>
      </c>
      <c r="E11" s="122">
        <f>申請者情報!B3</f>
        <v>0</v>
      </c>
      <c r="F11" s="123"/>
      <c r="G11" s="123"/>
      <c r="H11" s="123"/>
      <c r="I11" s="123"/>
      <c r="J11" s="123"/>
      <c r="K11" s="124"/>
      <c r="L11" s="122">
        <f>申請者情報!C6</f>
        <v>0</v>
      </c>
      <c r="M11" s="123"/>
      <c r="N11" s="123"/>
      <c r="O11" s="123"/>
      <c r="P11" s="123"/>
      <c r="Q11" s="123"/>
      <c r="R11" s="124"/>
    </row>
    <row r="12" spans="1:18">
      <c r="A12" s="125" t="e">
        <f>IF(申請者情報!F1="個人",申請者情報!#REF!,申請者情報!#REF!)</f>
        <v>#REF!</v>
      </c>
      <c r="B12" s="126" t="e">
        <f>IF(申請者情報!G1="個人",申請者情報!#REF!,申請者情報!#REF!)</f>
        <v>#REF!</v>
      </c>
      <c r="C12" s="126">
        <f>IF(申請者情報!H1="個人",申請者情報!A3,申請者情報!A6)</f>
        <v>0</v>
      </c>
      <c r="D12" s="127" t="str">
        <f>IF(申請者情報!I1="個人",申請者情報!B3,申請者情報!B6)</f>
        <v>福島県</v>
      </c>
      <c r="E12" s="125"/>
      <c r="F12" s="126"/>
      <c r="G12" s="126"/>
      <c r="H12" s="126"/>
      <c r="I12" s="126"/>
      <c r="J12" s="126"/>
      <c r="K12" s="127"/>
      <c r="L12" s="125"/>
      <c r="M12" s="126"/>
      <c r="N12" s="126"/>
      <c r="O12" s="126"/>
      <c r="P12" s="126"/>
      <c r="Q12" s="126"/>
      <c r="R12" s="127"/>
    </row>
    <row r="13" spans="1:18">
      <c r="A13" s="128" t="e">
        <f>IF(申請者情報!F2="個人",申請者情報!#REF!,申請者情報!#REF!)</f>
        <v>#REF!</v>
      </c>
      <c r="B13" s="129" t="e">
        <f>IF(申請者情報!G2="個人",申請者情報!#REF!,申請者情報!#REF!)</f>
        <v>#REF!</v>
      </c>
      <c r="C13" s="129" t="str">
        <f>IF(申請者情報!H2="個人",申請者情報!A4,申請者情報!A7)</f>
        <v>開設者（個人の場合）</v>
      </c>
      <c r="D13" s="130">
        <f>IF(申請者情報!I2="個人",申請者情報!B4,申請者情報!B7)</f>
        <v>0</v>
      </c>
      <c r="E13" s="128"/>
      <c r="F13" s="129"/>
      <c r="G13" s="129"/>
      <c r="H13" s="129"/>
      <c r="I13" s="129"/>
      <c r="J13" s="129"/>
      <c r="K13" s="130"/>
      <c r="L13" s="128"/>
      <c r="M13" s="129"/>
      <c r="N13" s="129"/>
      <c r="O13" s="129"/>
      <c r="P13" s="129"/>
      <c r="Q13" s="129"/>
      <c r="R13" s="130"/>
    </row>
    <row r="15" spans="1:18" s="78" customFormat="1" ht="17" thickBot="1">
      <c r="A15" s="72" t="s">
        <v>117</v>
      </c>
      <c r="B15" s="73"/>
      <c r="C15" s="73"/>
      <c r="D15" s="73"/>
      <c r="E15" s="73"/>
      <c r="F15" s="73"/>
      <c r="G15" s="73"/>
      <c r="H15" s="73"/>
      <c r="I15" s="73"/>
      <c r="J15" s="73"/>
      <c r="K15" s="73"/>
      <c r="L15" s="74"/>
      <c r="M15" s="74"/>
      <c r="N15" s="75"/>
      <c r="O15" s="75"/>
      <c r="P15" s="76"/>
      <c r="Q15" s="76"/>
      <c r="R15" s="77"/>
    </row>
    <row r="16" spans="1:18" s="78" customFormat="1" ht="12.5" thickBot="1">
      <c r="A16" s="79"/>
      <c r="B16" s="73" t="s">
        <v>118</v>
      </c>
      <c r="C16" s="73"/>
      <c r="D16" s="73"/>
      <c r="E16" s="73"/>
      <c r="F16" s="73"/>
      <c r="G16" s="73"/>
      <c r="H16" s="73"/>
      <c r="I16" s="73"/>
      <c r="J16" s="79"/>
      <c r="K16" s="73" t="s">
        <v>119</v>
      </c>
      <c r="L16" s="73"/>
      <c r="M16" s="73"/>
      <c r="N16" s="73"/>
      <c r="O16" s="73"/>
    </row>
    <row r="17" spans="1:18" s="78" customFormat="1" ht="12.5" thickBot="1">
      <c r="A17" s="79"/>
      <c r="B17" s="73" t="s">
        <v>120</v>
      </c>
      <c r="C17" s="73"/>
      <c r="D17" s="73"/>
      <c r="E17" s="73"/>
      <c r="F17" s="73"/>
      <c r="G17" s="73"/>
      <c r="H17" s="73"/>
      <c r="I17" s="73"/>
      <c r="J17" s="79"/>
      <c r="K17" s="73" t="s">
        <v>121</v>
      </c>
      <c r="L17" s="73"/>
      <c r="M17" s="73"/>
      <c r="N17" s="73"/>
      <c r="O17" s="73"/>
    </row>
    <row r="18" spans="1:18">
      <c r="A18" s="73"/>
      <c r="B18" s="73"/>
      <c r="C18" s="73"/>
      <c r="D18" s="73"/>
      <c r="E18" s="73"/>
      <c r="F18" s="73"/>
      <c r="G18" s="73"/>
      <c r="H18" s="73"/>
      <c r="I18" s="73"/>
      <c r="J18" s="73"/>
      <c r="K18" s="73"/>
      <c r="L18" s="73"/>
      <c r="M18" s="73"/>
      <c r="N18" s="73"/>
      <c r="O18" s="73"/>
    </row>
    <row r="19" spans="1:18" ht="15" customHeight="1">
      <c r="A19" s="72" t="s">
        <v>122</v>
      </c>
      <c r="B19" s="73"/>
      <c r="C19" s="73"/>
      <c r="D19" s="73"/>
      <c r="E19" s="73"/>
      <c r="F19" s="73"/>
      <c r="G19" s="73"/>
      <c r="H19" s="73"/>
      <c r="I19" s="73"/>
      <c r="J19" s="73"/>
      <c r="K19" s="73"/>
      <c r="L19" s="73"/>
      <c r="M19" s="73"/>
      <c r="N19" s="73"/>
      <c r="O19" s="73"/>
    </row>
    <row r="20" spans="1:18" ht="24" customHeight="1">
      <c r="A20" s="114" t="s">
        <v>140</v>
      </c>
      <c r="B20" s="116"/>
      <c r="C20" s="116"/>
      <c r="D20" s="115"/>
      <c r="E20" s="114" t="s">
        <v>123</v>
      </c>
      <c r="F20" s="115"/>
      <c r="G20" s="117" t="s">
        <v>141</v>
      </c>
      <c r="H20" s="118"/>
      <c r="I20" s="114" t="s">
        <v>124</v>
      </c>
      <c r="J20" s="115"/>
      <c r="K20" s="119" t="s">
        <v>125</v>
      </c>
      <c r="L20" s="120"/>
      <c r="M20" s="119" t="s">
        <v>126</v>
      </c>
      <c r="N20" s="120"/>
      <c r="O20" s="114" t="s">
        <v>127</v>
      </c>
      <c r="P20" s="115"/>
      <c r="Q20" s="114" t="s">
        <v>128</v>
      </c>
      <c r="R20" s="115"/>
    </row>
    <row r="21" spans="1:18" ht="15" customHeight="1">
      <c r="A21" s="80"/>
      <c r="B21" s="81"/>
      <c r="C21" s="81"/>
      <c r="D21" s="82"/>
      <c r="E21" s="80"/>
      <c r="F21" s="82"/>
      <c r="G21" s="80"/>
      <c r="H21" s="82"/>
      <c r="I21" s="80"/>
      <c r="J21" s="82"/>
      <c r="K21" s="80"/>
      <c r="L21" s="82" t="s">
        <v>129</v>
      </c>
      <c r="M21" s="80"/>
      <c r="N21" s="82" t="s">
        <v>129</v>
      </c>
      <c r="O21" s="80"/>
      <c r="P21" s="82"/>
      <c r="Q21" s="80"/>
      <c r="R21" s="82"/>
    </row>
    <row r="22" spans="1:18" s="83" customFormat="1">
      <c r="A22" s="109"/>
      <c r="B22" s="111"/>
      <c r="C22" s="111"/>
      <c r="D22" s="110"/>
      <c r="E22" s="109"/>
      <c r="F22" s="110"/>
      <c r="G22" s="109"/>
      <c r="H22" s="110"/>
      <c r="I22" s="109"/>
      <c r="J22" s="110"/>
      <c r="K22" s="109"/>
      <c r="L22" s="110"/>
      <c r="M22" s="112">
        <f>I22*K22</f>
        <v>0</v>
      </c>
      <c r="N22" s="113"/>
      <c r="O22" s="109"/>
      <c r="P22" s="110"/>
      <c r="Q22" s="109"/>
      <c r="R22" s="110"/>
    </row>
    <row r="23" spans="1:18" s="83" customFormat="1">
      <c r="A23" s="109"/>
      <c r="B23" s="111"/>
      <c r="C23" s="111"/>
      <c r="D23" s="110"/>
      <c r="E23" s="109"/>
      <c r="F23" s="110"/>
      <c r="G23" s="109"/>
      <c r="H23" s="110"/>
      <c r="I23" s="109"/>
      <c r="J23" s="110"/>
      <c r="K23" s="109"/>
      <c r="L23" s="110"/>
      <c r="M23" s="112">
        <f t="shared" ref="M23:M31" si="0">I23*K23</f>
        <v>0</v>
      </c>
      <c r="N23" s="113"/>
      <c r="O23" s="109"/>
      <c r="P23" s="110"/>
      <c r="Q23" s="109"/>
      <c r="R23" s="110"/>
    </row>
    <row r="24" spans="1:18" s="83" customFormat="1">
      <c r="A24" s="109"/>
      <c r="B24" s="111"/>
      <c r="C24" s="111"/>
      <c r="D24" s="110"/>
      <c r="E24" s="109"/>
      <c r="F24" s="110"/>
      <c r="G24" s="109"/>
      <c r="H24" s="110"/>
      <c r="I24" s="109"/>
      <c r="J24" s="110"/>
      <c r="K24" s="109"/>
      <c r="L24" s="110"/>
      <c r="M24" s="112">
        <f t="shared" si="0"/>
        <v>0</v>
      </c>
      <c r="N24" s="113"/>
      <c r="O24" s="109"/>
      <c r="P24" s="110"/>
      <c r="Q24" s="109"/>
      <c r="R24" s="110"/>
    </row>
    <row r="25" spans="1:18" s="83" customFormat="1" ht="13.5" customHeight="1">
      <c r="A25" s="109"/>
      <c r="B25" s="111"/>
      <c r="C25" s="111"/>
      <c r="D25" s="110"/>
      <c r="E25" s="109"/>
      <c r="F25" s="110"/>
      <c r="G25" s="109"/>
      <c r="H25" s="110"/>
      <c r="I25" s="109"/>
      <c r="J25" s="110"/>
      <c r="K25" s="109"/>
      <c r="L25" s="110"/>
      <c r="M25" s="112">
        <f t="shared" si="0"/>
        <v>0</v>
      </c>
      <c r="N25" s="113"/>
      <c r="O25" s="109"/>
      <c r="P25" s="110"/>
      <c r="Q25" s="109"/>
      <c r="R25" s="110"/>
    </row>
    <row r="26" spans="1:18" s="83" customFormat="1" ht="12" customHeight="1">
      <c r="A26" s="109"/>
      <c r="B26" s="111"/>
      <c r="C26" s="111"/>
      <c r="D26" s="110"/>
      <c r="E26" s="109"/>
      <c r="F26" s="110"/>
      <c r="G26" s="109"/>
      <c r="H26" s="110"/>
      <c r="I26" s="109"/>
      <c r="J26" s="110"/>
      <c r="K26" s="109"/>
      <c r="L26" s="110"/>
      <c r="M26" s="112">
        <f t="shared" si="0"/>
        <v>0</v>
      </c>
      <c r="N26" s="113"/>
      <c r="O26" s="109"/>
      <c r="P26" s="110"/>
      <c r="Q26" s="109"/>
      <c r="R26" s="110"/>
    </row>
    <row r="27" spans="1:18" s="83" customFormat="1" ht="13.5" customHeight="1">
      <c r="A27" s="109"/>
      <c r="B27" s="111"/>
      <c r="C27" s="111"/>
      <c r="D27" s="110"/>
      <c r="E27" s="109"/>
      <c r="F27" s="110"/>
      <c r="G27" s="109"/>
      <c r="H27" s="110"/>
      <c r="I27" s="109"/>
      <c r="J27" s="110"/>
      <c r="K27" s="109"/>
      <c r="L27" s="110"/>
      <c r="M27" s="112">
        <f t="shared" si="0"/>
        <v>0</v>
      </c>
      <c r="N27" s="113"/>
      <c r="O27" s="109"/>
      <c r="P27" s="110"/>
      <c r="Q27" s="109"/>
      <c r="R27" s="110"/>
    </row>
    <row r="28" spans="1:18" s="83" customFormat="1" ht="13.5" customHeight="1">
      <c r="A28" s="109"/>
      <c r="B28" s="111"/>
      <c r="C28" s="111"/>
      <c r="D28" s="110"/>
      <c r="E28" s="109"/>
      <c r="F28" s="110"/>
      <c r="G28" s="109"/>
      <c r="H28" s="110"/>
      <c r="I28" s="109"/>
      <c r="J28" s="110"/>
      <c r="K28" s="109"/>
      <c r="L28" s="110"/>
      <c r="M28" s="112">
        <f t="shared" si="0"/>
        <v>0</v>
      </c>
      <c r="N28" s="113"/>
      <c r="O28" s="109"/>
      <c r="P28" s="110"/>
      <c r="Q28" s="109"/>
      <c r="R28" s="110"/>
    </row>
    <row r="29" spans="1:18" s="83" customFormat="1" ht="13.5" customHeight="1">
      <c r="A29" s="109"/>
      <c r="B29" s="111"/>
      <c r="C29" s="111"/>
      <c r="D29" s="110"/>
      <c r="E29" s="109"/>
      <c r="F29" s="110"/>
      <c r="G29" s="109"/>
      <c r="H29" s="110"/>
      <c r="I29" s="109"/>
      <c r="J29" s="110"/>
      <c r="K29" s="109"/>
      <c r="L29" s="110"/>
      <c r="M29" s="112">
        <f t="shared" si="0"/>
        <v>0</v>
      </c>
      <c r="N29" s="113"/>
      <c r="O29" s="109"/>
      <c r="P29" s="110"/>
      <c r="Q29" s="109"/>
      <c r="R29" s="110"/>
    </row>
    <row r="30" spans="1:18" s="83" customFormat="1" ht="13.5" customHeight="1">
      <c r="A30" s="109"/>
      <c r="B30" s="111"/>
      <c r="C30" s="111"/>
      <c r="D30" s="110"/>
      <c r="E30" s="109"/>
      <c r="F30" s="110"/>
      <c r="G30" s="109"/>
      <c r="H30" s="110"/>
      <c r="I30" s="109"/>
      <c r="J30" s="110"/>
      <c r="K30" s="109"/>
      <c r="L30" s="110"/>
      <c r="M30" s="112">
        <f t="shared" si="0"/>
        <v>0</v>
      </c>
      <c r="N30" s="113"/>
      <c r="O30" s="109"/>
      <c r="P30" s="110"/>
      <c r="Q30" s="109"/>
      <c r="R30" s="110"/>
    </row>
    <row r="31" spans="1:18" s="83" customFormat="1" ht="13.5" customHeight="1">
      <c r="A31" s="101"/>
      <c r="B31" s="106"/>
      <c r="C31" s="106"/>
      <c r="D31" s="102"/>
      <c r="E31" s="101"/>
      <c r="F31" s="102"/>
      <c r="G31" s="101"/>
      <c r="H31" s="102"/>
      <c r="I31" s="101"/>
      <c r="J31" s="102"/>
      <c r="K31" s="101"/>
      <c r="L31" s="102"/>
      <c r="M31" s="107">
        <f t="shared" si="0"/>
        <v>0</v>
      </c>
      <c r="N31" s="108"/>
      <c r="O31" s="101"/>
      <c r="P31" s="102"/>
      <c r="Q31" s="101"/>
      <c r="R31" s="102"/>
    </row>
    <row r="32" spans="1:18" s="83" customFormat="1" ht="13.5" customHeight="1">
      <c r="A32" s="103"/>
      <c r="B32" s="104"/>
      <c r="C32" s="104"/>
      <c r="D32" s="105"/>
      <c r="E32" s="103"/>
      <c r="F32" s="105"/>
      <c r="G32" s="103"/>
      <c r="H32" s="105"/>
      <c r="I32" s="103"/>
      <c r="J32" s="105"/>
      <c r="K32" s="103" t="s">
        <v>130</v>
      </c>
      <c r="L32" s="105"/>
      <c r="M32" s="103">
        <f>SUBTOTAL(109,M22:N31)</f>
        <v>0</v>
      </c>
      <c r="N32" s="105"/>
      <c r="O32" s="103"/>
      <c r="P32" s="105"/>
      <c r="Q32" s="103"/>
      <c r="R32" s="105"/>
    </row>
    <row r="34" spans="1:18" ht="16.5">
      <c r="A34" s="72" t="s">
        <v>131</v>
      </c>
    </row>
    <row r="35" spans="1:18">
      <c r="A35" s="84" t="s">
        <v>132</v>
      </c>
      <c r="B35" s="85"/>
      <c r="C35" s="85"/>
      <c r="D35" s="85"/>
      <c r="E35" s="85"/>
      <c r="F35" s="85"/>
      <c r="G35" s="85"/>
      <c r="H35" s="85"/>
      <c r="I35" s="85"/>
      <c r="J35" s="85"/>
      <c r="K35" s="85"/>
      <c r="L35" s="85"/>
      <c r="M35" s="85"/>
      <c r="N35" s="85"/>
      <c r="O35" s="85"/>
      <c r="P35" s="85"/>
      <c r="Q35" s="85"/>
      <c r="R35" s="86"/>
    </row>
    <row r="36" spans="1:18">
      <c r="A36" s="95"/>
      <c r="B36" s="96"/>
      <c r="C36" s="96"/>
      <c r="D36" s="96"/>
      <c r="E36" s="96"/>
      <c r="F36" s="96"/>
      <c r="G36" s="96"/>
      <c r="H36" s="96"/>
      <c r="I36" s="96"/>
      <c r="J36" s="96"/>
      <c r="K36" s="96"/>
      <c r="L36" s="96"/>
      <c r="M36" s="96"/>
      <c r="N36" s="96"/>
      <c r="O36" s="96"/>
      <c r="P36" s="96"/>
      <c r="Q36" s="96"/>
      <c r="R36" s="97"/>
    </row>
    <row r="37" spans="1:18">
      <c r="A37" s="95"/>
      <c r="B37" s="96"/>
      <c r="C37" s="96"/>
      <c r="D37" s="96"/>
      <c r="E37" s="96"/>
      <c r="F37" s="96"/>
      <c r="G37" s="96"/>
      <c r="H37" s="96"/>
      <c r="I37" s="96"/>
      <c r="J37" s="96"/>
      <c r="K37" s="96"/>
      <c r="L37" s="96"/>
      <c r="M37" s="96"/>
      <c r="N37" s="96"/>
      <c r="O37" s="96"/>
      <c r="P37" s="96"/>
      <c r="Q37" s="96"/>
      <c r="R37" s="97"/>
    </row>
    <row r="38" spans="1:18">
      <c r="A38" s="95"/>
      <c r="B38" s="96"/>
      <c r="C38" s="96"/>
      <c r="D38" s="96"/>
      <c r="E38" s="96"/>
      <c r="F38" s="96"/>
      <c r="G38" s="96"/>
      <c r="H38" s="96"/>
      <c r="I38" s="96"/>
      <c r="J38" s="96"/>
      <c r="K38" s="96"/>
      <c r="L38" s="96"/>
      <c r="M38" s="96"/>
      <c r="N38" s="96"/>
      <c r="O38" s="96"/>
      <c r="P38" s="96"/>
      <c r="Q38" s="96"/>
      <c r="R38" s="97"/>
    </row>
    <row r="39" spans="1:18">
      <c r="A39" s="95"/>
      <c r="B39" s="96"/>
      <c r="C39" s="96"/>
      <c r="D39" s="96"/>
      <c r="E39" s="96"/>
      <c r="F39" s="96"/>
      <c r="G39" s="96"/>
      <c r="H39" s="96"/>
      <c r="I39" s="96"/>
      <c r="J39" s="96"/>
      <c r="K39" s="96"/>
      <c r="L39" s="96"/>
      <c r="M39" s="96"/>
      <c r="N39" s="96"/>
      <c r="O39" s="96"/>
      <c r="P39" s="96"/>
      <c r="Q39" s="96"/>
      <c r="R39" s="97"/>
    </row>
    <row r="40" spans="1:18">
      <c r="A40" s="95"/>
      <c r="B40" s="96"/>
      <c r="C40" s="96"/>
      <c r="D40" s="96"/>
      <c r="E40" s="96"/>
      <c r="F40" s="96"/>
      <c r="G40" s="96"/>
      <c r="H40" s="96"/>
      <c r="I40" s="96"/>
      <c r="J40" s="96"/>
      <c r="K40" s="96"/>
      <c r="L40" s="96"/>
      <c r="M40" s="96"/>
      <c r="N40" s="96"/>
      <c r="O40" s="96"/>
      <c r="P40" s="96"/>
      <c r="Q40" s="96"/>
      <c r="R40" s="97"/>
    </row>
    <row r="41" spans="1:18">
      <c r="A41" s="95"/>
      <c r="B41" s="96"/>
      <c r="C41" s="96"/>
      <c r="D41" s="96"/>
      <c r="E41" s="96"/>
      <c r="F41" s="96"/>
      <c r="G41" s="96"/>
      <c r="H41" s="96"/>
      <c r="I41" s="96"/>
      <c r="J41" s="96"/>
      <c r="K41" s="96"/>
      <c r="L41" s="96"/>
      <c r="M41" s="96"/>
      <c r="N41" s="96"/>
      <c r="O41" s="96"/>
      <c r="P41" s="96"/>
      <c r="Q41" s="96"/>
      <c r="R41" s="97"/>
    </row>
    <row r="42" spans="1:18">
      <c r="A42" s="95"/>
      <c r="B42" s="96"/>
      <c r="C42" s="96"/>
      <c r="D42" s="96"/>
      <c r="E42" s="96"/>
      <c r="F42" s="96"/>
      <c r="G42" s="96"/>
      <c r="H42" s="96"/>
      <c r="I42" s="96"/>
      <c r="J42" s="96"/>
      <c r="K42" s="96"/>
      <c r="L42" s="96"/>
      <c r="M42" s="96"/>
      <c r="N42" s="96"/>
      <c r="O42" s="96"/>
      <c r="P42" s="96"/>
      <c r="Q42" s="96"/>
      <c r="R42" s="97"/>
    </row>
    <row r="43" spans="1:18">
      <c r="A43" s="95"/>
      <c r="B43" s="96"/>
      <c r="C43" s="96"/>
      <c r="D43" s="96"/>
      <c r="E43" s="96"/>
      <c r="F43" s="96"/>
      <c r="G43" s="96"/>
      <c r="H43" s="96"/>
      <c r="I43" s="96"/>
      <c r="J43" s="96"/>
      <c r="K43" s="96"/>
      <c r="L43" s="96"/>
      <c r="M43" s="96"/>
      <c r="N43" s="96"/>
      <c r="O43" s="96"/>
      <c r="P43" s="96"/>
      <c r="Q43" s="96"/>
      <c r="R43" s="97"/>
    </row>
    <row r="44" spans="1:18">
      <c r="A44" s="98"/>
      <c r="B44" s="99"/>
      <c r="C44" s="99"/>
      <c r="D44" s="99"/>
      <c r="E44" s="99"/>
      <c r="F44" s="99"/>
      <c r="G44" s="99"/>
      <c r="H44" s="99"/>
      <c r="I44" s="99"/>
      <c r="J44" s="99"/>
      <c r="K44" s="99"/>
      <c r="L44" s="99"/>
      <c r="M44" s="99"/>
      <c r="N44" s="99"/>
      <c r="O44" s="99"/>
      <c r="P44" s="99"/>
      <c r="Q44" s="99"/>
      <c r="R44" s="100"/>
    </row>
    <row r="46" spans="1:18">
      <c r="R46" s="83"/>
    </row>
    <row r="47" spans="1:18">
      <c r="R47" s="83"/>
    </row>
    <row r="48" spans="1:18">
      <c r="A48" s="70" t="s">
        <v>133</v>
      </c>
    </row>
    <row r="49" spans="1:1">
      <c r="A49" s="70" t="s">
        <v>134</v>
      </c>
    </row>
    <row r="50" spans="1:1">
      <c r="A50" s="70" t="s">
        <v>135</v>
      </c>
    </row>
    <row r="51" spans="1:1">
      <c r="A51" s="70" t="s">
        <v>136</v>
      </c>
    </row>
    <row r="52" spans="1:1">
      <c r="A52" s="70" t="s">
        <v>137</v>
      </c>
    </row>
    <row r="53" spans="1:1">
      <c r="A53" s="70" t="s">
        <v>138</v>
      </c>
    </row>
  </sheetData>
  <mergeCells count="117">
    <mergeCell ref="O1:P1"/>
    <mergeCell ref="Q1:R1"/>
    <mergeCell ref="A2:R2"/>
    <mergeCell ref="A4:B4"/>
    <mergeCell ref="C4:K4"/>
    <mergeCell ref="O4:P4"/>
    <mergeCell ref="Q4:R4"/>
    <mergeCell ref="A10:D10"/>
    <mergeCell ref="E10:K10"/>
    <mergeCell ref="L10:R10"/>
    <mergeCell ref="A11:D13"/>
    <mergeCell ref="E11:K13"/>
    <mergeCell ref="L11:R13"/>
    <mergeCell ref="A5:B8"/>
    <mergeCell ref="D5:K5"/>
    <mergeCell ref="O5:P5"/>
    <mergeCell ref="Q5:R5"/>
    <mergeCell ref="D6:K6"/>
    <mergeCell ref="D7:K7"/>
    <mergeCell ref="D8:K8"/>
    <mergeCell ref="O20:P20"/>
    <mergeCell ref="Q20:R20"/>
    <mergeCell ref="A22:D22"/>
    <mergeCell ref="E22:F22"/>
    <mergeCell ref="G22:H22"/>
    <mergeCell ref="I22:J22"/>
    <mergeCell ref="K22:L22"/>
    <mergeCell ref="M22:N22"/>
    <mergeCell ref="O22:P22"/>
    <mergeCell ref="Q22:R22"/>
    <mergeCell ref="A20:D20"/>
    <mergeCell ref="E20:F20"/>
    <mergeCell ref="G20:H20"/>
    <mergeCell ref="I20:J20"/>
    <mergeCell ref="K20:L20"/>
    <mergeCell ref="M20:N20"/>
    <mergeCell ref="O23:P23"/>
    <mergeCell ref="Q23:R23"/>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s>
  <phoneticPr fontId="2"/>
  <dataValidations count="4">
    <dataValidation type="list" allowBlank="1" showInputMessage="1" showErrorMessage="1" sqref="C5:C8" xr:uid="{B813381A-31DA-4D36-90E8-6A18E34886AC}">
      <formula1>"〇"</formula1>
    </dataValidation>
    <dataValidation type="list" allowBlank="1" showInputMessage="1" showErrorMessage="1" sqref="Q22:R31" xr:uid="{F552D0FA-C996-4FA8-90F4-12BDD2024AE6}">
      <formula1>"１.新規,２.増設"</formula1>
    </dataValidation>
    <dataValidation type="list" allowBlank="1" showInputMessage="1" showErrorMessage="1" sqref="J16:J17 A16:A17" xr:uid="{916A57C8-4089-4E40-BB3C-DE95D6F98A72}">
      <formula1>"○"</formula1>
    </dataValidation>
    <dataValidation type="list" allowBlank="1" showInputMessage="1" showErrorMessage="1" sqref="Q5:R5" xr:uid="{B48C04D9-7A3B-4F0A-A5EE-BE7DBB25DDC4}">
      <formula1>"1.事業計画書,2.実績報告書"</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view="pageBreakPreview" topLeftCell="A4" zoomScaleNormal="100" zoomScaleSheetLayoutView="100" workbookViewId="0">
      <selection activeCell="D18" sqref="D18"/>
    </sheetView>
  </sheetViews>
  <sheetFormatPr defaultColWidth="9" defaultRowHeight="13"/>
  <cols>
    <col min="1" max="1" width="2.6328125" style="3" customWidth="1"/>
    <col min="2" max="2" width="17.26953125" style="3" customWidth="1"/>
    <col min="3" max="3" width="15.90625" style="3" customWidth="1"/>
    <col min="4" max="4" width="37.26953125" style="3" customWidth="1"/>
    <col min="5" max="5" width="15.90625" style="3" customWidth="1"/>
    <col min="6" max="6" width="11.08984375" style="3" customWidth="1"/>
    <col min="7" max="16384" width="9" style="3"/>
  </cols>
  <sheetData>
    <row r="1" spans="1:7" ht="21" customHeight="1">
      <c r="A1" s="3" t="s">
        <v>1</v>
      </c>
    </row>
    <row r="2" spans="1:7" ht="21" customHeight="1"/>
    <row r="3" spans="1:7" ht="21" customHeight="1">
      <c r="B3" s="148" t="s">
        <v>2</v>
      </c>
      <c r="C3" s="148"/>
      <c r="D3" s="148"/>
      <c r="E3" s="148"/>
      <c r="F3" s="8"/>
    </row>
    <row r="4" spans="1:7" ht="21" customHeight="1">
      <c r="F4" s="9"/>
    </row>
    <row r="5" spans="1:7" ht="21" customHeight="1">
      <c r="E5" s="13" t="s">
        <v>0</v>
      </c>
      <c r="F5" s="9"/>
    </row>
    <row r="6" spans="1:7" ht="21" customHeight="1">
      <c r="B6" s="149" t="s">
        <v>3</v>
      </c>
      <c r="C6" s="150"/>
      <c r="D6" s="149" t="s">
        <v>4</v>
      </c>
      <c r="E6" s="150"/>
      <c r="F6" s="9"/>
    </row>
    <row r="7" spans="1:7" ht="21" customHeight="1">
      <c r="B7" s="6" t="s">
        <v>5</v>
      </c>
      <c r="C7" s="1" t="s">
        <v>6</v>
      </c>
      <c r="D7" s="1" t="s">
        <v>7</v>
      </c>
      <c r="E7" s="7" t="s">
        <v>6</v>
      </c>
      <c r="F7" s="2"/>
    </row>
    <row r="8" spans="1:7" ht="36" customHeight="1">
      <c r="B8" s="14" t="s">
        <v>8</v>
      </c>
      <c r="C8" s="65"/>
      <c r="D8" s="15" t="s">
        <v>19</v>
      </c>
      <c r="E8" s="65"/>
      <c r="F8" s="4"/>
    </row>
    <row r="9" spans="1:7" ht="36" customHeight="1">
      <c r="B9" s="16" t="s">
        <v>9</v>
      </c>
      <c r="C9" s="66"/>
      <c r="D9" s="17" t="s">
        <v>20</v>
      </c>
      <c r="E9" s="66"/>
      <c r="F9" s="4"/>
    </row>
    <row r="10" spans="1:7" ht="36" customHeight="1">
      <c r="B10" s="16" t="s">
        <v>10</v>
      </c>
      <c r="C10" s="66"/>
      <c r="D10" s="17" t="s">
        <v>21</v>
      </c>
      <c r="E10" s="66"/>
      <c r="F10" s="4"/>
    </row>
    <row r="11" spans="1:7" ht="36" customHeight="1">
      <c r="B11" s="18" t="s">
        <v>11</v>
      </c>
      <c r="C11" s="67"/>
      <c r="D11" s="22" t="s">
        <v>22</v>
      </c>
      <c r="E11" s="67"/>
      <c r="F11" s="4"/>
    </row>
    <row r="12" spans="1:7" ht="24" customHeight="1">
      <c r="B12" s="19" t="s">
        <v>12</v>
      </c>
      <c r="C12" s="5">
        <f>SUM(C8:C11)</f>
        <v>0</v>
      </c>
      <c r="D12" s="20" t="s">
        <v>13</v>
      </c>
      <c r="E12" s="5">
        <f>SUM(E8:E11)</f>
        <v>0</v>
      </c>
      <c r="F12" s="4" t="b">
        <f>C12=E12</f>
        <v>1</v>
      </c>
      <c r="G12" s="3" t="s">
        <v>14</v>
      </c>
    </row>
    <row r="13" spans="1:7" ht="12" customHeight="1">
      <c r="B13" s="12"/>
      <c r="C13" s="10"/>
      <c r="D13" s="10"/>
      <c r="E13" s="10"/>
      <c r="F13" s="11"/>
    </row>
    <row r="14" spans="1:7" ht="21" customHeight="1">
      <c r="C14" s="3" t="s">
        <v>15</v>
      </c>
    </row>
    <row r="15" spans="1:7" ht="12" customHeight="1"/>
    <row r="16" spans="1:7" ht="21" customHeight="1">
      <c r="D16" s="68" t="s">
        <v>16</v>
      </c>
    </row>
    <row r="17" spans="3:4" ht="12" customHeight="1"/>
    <row r="18" spans="3:4" ht="30" customHeight="1">
      <c r="C18" s="21" t="s">
        <v>17</v>
      </c>
      <c r="D18" s="3">
        <f>IF(申請者情報!I7="個人",申請者情報!B9,申請者情報!B12)</f>
        <v>0</v>
      </c>
    </row>
  </sheetData>
  <mergeCells count="3">
    <mergeCell ref="B3:E3"/>
    <mergeCell ref="B6:C6"/>
    <mergeCell ref="D6:E6"/>
  </mergeCells>
  <phoneticPr fontId="2"/>
  <pageMargins left="0.78740157480314965" right="0.78740157480314965" top="0.98425196850393704"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7"/>
  <sheetViews>
    <sheetView view="pageBreakPreview" zoomScaleNormal="100" zoomScaleSheetLayoutView="100" workbookViewId="0">
      <selection activeCell="C11" sqref="C11"/>
    </sheetView>
  </sheetViews>
  <sheetFormatPr defaultColWidth="9" defaultRowHeight="20.149999999999999" customHeight="1"/>
  <cols>
    <col min="1" max="1" width="0.90625" style="23" customWidth="1"/>
    <col min="2" max="2" width="24.7265625" style="23" customWidth="1"/>
    <col min="3" max="9" width="13" style="23" customWidth="1"/>
    <col min="10" max="10" width="1.36328125" style="23" customWidth="1"/>
    <col min="11" max="16384" width="9" style="23"/>
  </cols>
  <sheetData>
    <row r="1" spans="2:9" ht="13">
      <c r="B1" s="23" t="s">
        <v>71</v>
      </c>
    </row>
    <row r="2" spans="2:9" ht="13"/>
    <row r="3" spans="2:9" ht="13">
      <c r="C3" s="151" t="s">
        <v>23</v>
      </c>
      <c r="D3" s="151"/>
      <c r="E3" s="151"/>
      <c r="F3" s="151"/>
      <c r="G3" s="151"/>
    </row>
    <row r="4" spans="2:9" ht="13"/>
    <row r="5" spans="2:9" ht="17.25" customHeight="1">
      <c r="B5" s="24" t="s">
        <v>24</v>
      </c>
      <c r="C5" s="152">
        <f>+申請者情報!B3</f>
        <v>0</v>
      </c>
      <c r="D5" s="152"/>
      <c r="E5" s="152"/>
      <c r="F5" s="152"/>
      <c r="G5" s="152"/>
      <c r="H5" s="152"/>
      <c r="I5" s="152"/>
    </row>
    <row r="6" spans="2:9" ht="17.25" customHeight="1">
      <c r="B6" s="24" t="s">
        <v>25</v>
      </c>
      <c r="C6" s="152">
        <f>+申請者情報!C6</f>
        <v>0</v>
      </c>
      <c r="D6" s="152"/>
      <c r="E6" s="152"/>
      <c r="F6" s="152"/>
      <c r="G6" s="152"/>
      <c r="H6" s="152"/>
      <c r="I6" s="152"/>
    </row>
    <row r="7" spans="2:9" ht="17.25" customHeight="1">
      <c r="B7" s="24" t="s">
        <v>73</v>
      </c>
      <c r="C7" s="24"/>
      <c r="D7" s="24"/>
      <c r="E7" s="24"/>
      <c r="F7" s="24"/>
      <c r="G7" s="24"/>
      <c r="H7" s="24"/>
      <c r="I7" s="24"/>
    </row>
    <row r="8" spans="2:9" ht="7.5" customHeight="1" thickBot="1"/>
    <row r="9" spans="2:9" ht="13">
      <c r="B9" s="25" t="s">
        <v>26</v>
      </c>
      <c r="C9" s="26" t="s">
        <v>27</v>
      </c>
      <c r="D9" s="26" t="s">
        <v>28</v>
      </c>
      <c r="E9" s="26" t="s">
        <v>29</v>
      </c>
      <c r="F9" s="27" t="s">
        <v>30</v>
      </c>
      <c r="G9" s="27" t="s">
        <v>31</v>
      </c>
      <c r="H9" s="26" t="s">
        <v>32</v>
      </c>
      <c r="I9" s="28" t="s">
        <v>33</v>
      </c>
    </row>
    <row r="10" spans="2:9" ht="13">
      <c r="B10" s="29" t="s">
        <v>34</v>
      </c>
      <c r="C10" s="51" t="s">
        <v>68</v>
      </c>
      <c r="D10" s="52" t="s">
        <v>69</v>
      </c>
      <c r="E10" s="52" t="s">
        <v>70</v>
      </c>
      <c r="F10" s="31" t="s">
        <v>35</v>
      </c>
      <c r="G10" s="32" t="s">
        <v>35</v>
      </c>
      <c r="H10" s="30"/>
      <c r="I10" s="33"/>
    </row>
    <row r="11" spans="2:9" ht="13">
      <c r="B11" s="53"/>
      <c r="C11" s="35" t="str">
        <f>IF(事業計画書!E22="","",事業計画書!E22)</f>
        <v/>
      </c>
      <c r="D11" s="35" t="str">
        <f>IF(事業計画書!F22="","",事業計画書!F22)</f>
        <v/>
      </c>
      <c r="E11" s="35" t="str">
        <f>IF(事業計画書!G22="","",事業計画書!G22)</f>
        <v/>
      </c>
      <c r="F11" s="36" t="str">
        <f>IF(事業計画書!H22="","",事業計画書!H22)</f>
        <v/>
      </c>
      <c r="G11" s="37" t="str">
        <f>IFERROR(F11*E11,"")</f>
        <v/>
      </c>
      <c r="H11" s="35" t="str">
        <f>IF(事業計画書!J22="","",事業計画書!J22)</f>
        <v/>
      </c>
      <c r="I11" s="38" t="str">
        <f>IF(事業計画書!K22="","",事業計画書!K22)</f>
        <v/>
      </c>
    </row>
    <row r="12" spans="2:9" ht="13">
      <c r="B12" s="53"/>
      <c r="C12" s="35" t="str">
        <f>IF(事業計画書!E23="","",事業計画書!E23)</f>
        <v/>
      </c>
      <c r="D12" s="35" t="str">
        <f>IF(事業計画書!F23="","",事業計画書!F23)</f>
        <v/>
      </c>
      <c r="E12" s="35" t="str">
        <f>IF(事業計画書!G23="","",事業計画書!G23)</f>
        <v/>
      </c>
      <c r="F12" s="36" t="str">
        <f>IF(事業計画書!H23="","",事業計画書!H23)</f>
        <v/>
      </c>
      <c r="G12" s="37" t="str">
        <f t="shared" ref="G12:G17" si="0">IFERROR(F12*E12,"")</f>
        <v/>
      </c>
      <c r="H12" s="35" t="str">
        <f>IF(事業計画書!J23="","",事業計画書!J23)</f>
        <v/>
      </c>
      <c r="I12" s="38" t="str">
        <f>IF(事業計画書!K23="","",事業計画書!K23)</f>
        <v/>
      </c>
    </row>
    <row r="13" spans="2:9" ht="13">
      <c r="B13" s="53"/>
      <c r="C13" s="35" t="str">
        <f>IF(事業計画書!E24="","",事業計画書!E24)</f>
        <v/>
      </c>
      <c r="D13" s="35" t="str">
        <f>IF(事業計画書!F24="","",事業計画書!F24)</f>
        <v/>
      </c>
      <c r="E13" s="35" t="str">
        <f>IF(事業計画書!G24="","",事業計画書!G24)</f>
        <v/>
      </c>
      <c r="F13" s="36" t="str">
        <f>IF(事業計画書!H24="","",事業計画書!H24)</f>
        <v/>
      </c>
      <c r="G13" s="37" t="str">
        <f t="shared" si="0"/>
        <v/>
      </c>
      <c r="H13" s="35" t="str">
        <f>IF(事業計画書!J24="","",事業計画書!J24)</f>
        <v/>
      </c>
      <c r="I13" s="38" t="str">
        <f>IF(事業計画書!K24="","",事業計画書!K24)</f>
        <v/>
      </c>
    </row>
    <row r="14" spans="2:9" ht="13">
      <c r="B14" s="53"/>
      <c r="C14" s="35" t="str">
        <f>IF(事業計画書!E25="","",事業計画書!E25)</f>
        <v/>
      </c>
      <c r="D14" s="35" t="str">
        <f>IF(事業計画書!F25="","",事業計画書!F25)</f>
        <v/>
      </c>
      <c r="E14" s="35" t="str">
        <f>IF(事業計画書!G25="","",事業計画書!G25)</f>
        <v/>
      </c>
      <c r="F14" s="36" t="str">
        <f>IF(事業計画書!H25="","",事業計画書!H25)</f>
        <v/>
      </c>
      <c r="G14" s="37" t="str">
        <f t="shared" si="0"/>
        <v/>
      </c>
      <c r="H14" s="35" t="str">
        <f>IF(事業計画書!J25="","",事業計画書!J25)</f>
        <v/>
      </c>
      <c r="I14" s="38" t="str">
        <f>IF(事業計画書!K25="","",事業計画書!K25)</f>
        <v/>
      </c>
    </row>
    <row r="15" spans="2:9" ht="13">
      <c r="B15" s="53"/>
      <c r="C15" s="35" t="str">
        <f>IF(事業計画書!E26="","",事業計画書!E26)</f>
        <v/>
      </c>
      <c r="D15" s="35" t="str">
        <f>IF(事業計画書!F26="","",事業計画書!F26)</f>
        <v/>
      </c>
      <c r="E15" s="35" t="str">
        <f>IF(事業計画書!G26="","",事業計画書!G26)</f>
        <v/>
      </c>
      <c r="F15" s="36" t="str">
        <f>IF(事業計画書!H26="","",事業計画書!H26)</f>
        <v/>
      </c>
      <c r="G15" s="37" t="str">
        <f t="shared" si="0"/>
        <v/>
      </c>
      <c r="H15" s="35" t="str">
        <f>IF(事業計画書!J26="","",事業計画書!J26)</f>
        <v/>
      </c>
      <c r="I15" s="38" t="str">
        <f>IF(事業計画書!K26="","",事業計画書!K26)</f>
        <v/>
      </c>
    </row>
    <row r="16" spans="2:9" ht="13">
      <c r="B16" s="53"/>
      <c r="C16" s="35" t="str">
        <f>IF(事業計画書!E27="","",事業計画書!E27)</f>
        <v/>
      </c>
      <c r="D16" s="35" t="str">
        <f>IF(事業計画書!F27="","",事業計画書!F27)</f>
        <v/>
      </c>
      <c r="E16" s="35" t="str">
        <f>IF(事業計画書!G27="","",事業計画書!G27)</f>
        <v/>
      </c>
      <c r="F16" s="36" t="str">
        <f>IF(事業計画書!H27="","",事業計画書!H27)</f>
        <v/>
      </c>
      <c r="G16" s="37" t="str">
        <f t="shared" si="0"/>
        <v/>
      </c>
      <c r="H16" s="35" t="str">
        <f>IF(事業計画書!J27="","",事業計画書!J27)</f>
        <v/>
      </c>
      <c r="I16" s="38" t="str">
        <f>IF(事業計画書!K27="","",事業計画書!K27)</f>
        <v/>
      </c>
    </row>
    <row r="17" spans="1:9" ht="13">
      <c r="B17" s="53"/>
      <c r="C17" s="35" t="str">
        <f>IF(事業計画書!E28="","",事業計画書!E28)</f>
        <v/>
      </c>
      <c r="D17" s="35" t="str">
        <f>IF(事業計画書!F28="","",事業計画書!F28)</f>
        <v/>
      </c>
      <c r="E17" s="35" t="str">
        <f>IF(事業計画書!G28="","",事業計画書!G28)</f>
        <v/>
      </c>
      <c r="F17" s="36" t="str">
        <f>IF(事業計画書!H28="","",事業計画書!H28)</f>
        <v/>
      </c>
      <c r="G17" s="37" t="str">
        <f t="shared" si="0"/>
        <v/>
      </c>
      <c r="H17" s="35" t="str">
        <f>IF(事業計画書!J28="","",事業計画書!J28)</f>
        <v/>
      </c>
      <c r="I17" s="38" t="str">
        <f>IF(事業計画書!K28="","",事業計画書!K28)</f>
        <v/>
      </c>
    </row>
    <row r="18" spans="1:9" ht="13">
      <c r="B18" s="153" t="s">
        <v>36</v>
      </c>
      <c r="C18" s="155" t="s">
        <v>37</v>
      </c>
      <c r="D18" s="155" t="s">
        <v>37</v>
      </c>
      <c r="E18" s="155" t="s">
        <v>37</v>
      </c>
      <c r="F18" s="157" t="s">
        <v>37</v>
      </c>
      <c r="G18" s="159">
        <f>SUM(G11:G17)</f>
        <v>0</v>
      </c>
      <c r="H18" s="155" t="s">
        <v>37</v>
      </c>
      <c r="I18" s="161" t="s">
        <v>37</v>
      </c>
    </row>
    <row r="19" spans="1:9" ht="13">
      <c r="B19" s="154"/>
      <c r="C19" s="156"/>
      <c r="D19" s="156"/>
      <c r="E19" s="156"/>
      <c r="F19" s="158"/>
      <c r="G19" s="160"/>
      <c r="H19" s="156"/>
      <c r="I19" s="162"/>
    </row>
    <row r="20" spans="1:9" ht="13">
      <c r="B20" s="29" t="s">
        <v>38</v>
      </c>
      <c r="C20" s="30"/>
      <c r="D20" s="30"/>
      <c r="E20" s="30"/>
      <c r="F20" s="39" t="s">
        <v>35</v>
      </c>
      <c r="G20" s="40" t="s">
        <v>39</v>
      </c>
      <c r="H20" s="30"/>
      <c r="I20" s="33"/>
    </row>
    <row r="21" spans="1:9" ht="13">
      <c r="B21" s="34"/>
      <c r="C21" s="35"/>
      <c r="D21" s="35"/>
      <c r="E21" s="35"/>
      <c r="F21" s="36"/>
      <c r="G21" s="37">
        <f>F21*E21</f>
        <v>0</v>
      </c>
      <c r="H21" s="35"/>
      <c r="I21" s="38"/>
    </row>
    <row r="22" spans="1:9" ht="13">
      <c r="B22" s="34"/>
      <c r="C22" s="35"/>
      <c r="D22" s="35"/>
      <c r="E22" s="35"/>
      <c r="F22" s="36"/>
      <c r="G22" s="37">
        <f>F22*E22</f>
        <v>0</v>
      </c>
      <c r="H22" s="35"/>
      <c r="I22" s="38"/>
    </row>
    <row r="23" spans="1:9" ht="13">
      <c r="B23" s="34"/>
      <c r="C23" s="35"/>
      <c r="D23" s="35"/>
      <c r="E23" s="35"/>
      <c r="F23" s="36"/>
      <c r="G23" s="37">
        <f>F23*E23</f>
        <v>0</v>
      </c>
      <c r="H23" s="35"/>
      <c r="I23" s="38"/>
    </row>
    <row r="24" spans="1:9" ht="13">
      <c r="B24" s="34"/>
      <c r="C24" s="35"/>
      <c r="D24" s="35"/>
      <c r="E24" s="35"/>
      <c r="F24" s="41"/>
      <c r="G24" s="37">
        <f>F24*E24</f>
        <v>0</v>
      </c>
      <c r="H24" s="35"/>
      <c r="I24" s="38"/>
    </row>
    <row r="25" spans="1:9" ht="13">
      <c r="B25" s="34"/>
      <c r="C25" s="35"/>
      <c r="D25" s="35"/>
      <c r="E25" s="35"/>
      <c r="F25" s="36"/>
      <c r="G25" s="37">
        <f>F25*E25</f>
        <v>0</v>
      </c>
      <c r="H25" s="35"/>
      <c r="I25" s="38"/>
    </row>
    <row r="26" spans="1:9" ht="13">
      <c r="A26" s="42"/>
      <c r="B26" s="153" t="s">
        <v>36</v>
      </c>
      <c r="C26" s="155" t="s">
        <v>37</v>
      </c>
      <c r="D26" s="155" t="s">
        <v>37</v>
      </c>
      <c r="E26" s="155" t="s">
        <v>37</v>
      </c>
      <c r="F26" s="157" t="s">
        <v>37</v>
      </c>
      <c r="G26" s="163">
        <f>SUM(G21:G25)</f>
        <v>0</v>
      </c>
      <c r="H26" s="155" t="s">
        <v>37</v>
      </c>
      <c r="I26" s="161" t="s">
        <v>37</v>
      </c>
    </row>
    <row r="27" spans="1:9" ht="13">
      <c r="A27" s="42"/>
      <c r="B27" s="154"/>
      <c r="C27" s="156"/>
      <c r="D27" s="156"/>
      <c r="E27" s="156"/>
      <c r="F27" s="158"/>
      <c r="G27" s="164"/>
      <c r="H27" s="156"/>
      <c r="I27" s="162"/>
    </row>
    <row r="28" spans="1:9" ht="13">
      <c r="B28" s="168" t="s">
        <v>40</v>
      </c>
      <c r="C28" s="155" t="s">
        <v>37</v>
      </c>
      <c r="D28" s="155" t="s">
        <v>37</v>
      </c>
      <c r="E28" s="155" t="s">
        <v>37</v>
      </c>
      <c r="F28" s="157" t="s">
        <v>37</v>
      </c>
      <c r="G28" s="163">
        <f>SUM(G18,G26)</f>
        <v>0</v>
      </c>
      <c r="H28" s="155" t="s">
        <v>37</v>
      </c>
      <c r="I28" s="161" t="s">
        <v>37</v>
      </c>
    </row>
    <row r="29" spans="1:9" ht="13.5" thickBot="1">
      <c r="B29" s="169"/>
      <c r="C29" s="165"/>
      <c r="D29" s="165"/>
      <c r="E29" s="165"/>
      <c r="F29" s="170"/>
      <c r="G29" s="167"/>
      <c r="H29" s="165"/>
      <c r="I29" s="166"/>
    </row>
    <row r="30" spans="1:9" ht="7.5" customHeight="1"/>
    <row r="31" spans="1:9" ht="13"/>
    <row r="32" spans="1:9"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sheetData>
  <mergeCells count="27">
    <mergeCell ref="B28:B29"/>
    <mergeCell ref="C28:C29"/>
    <mergeCell ref="D28:D29"/>
    <mergeCell ref="E28:E29"/>
    <mergeCell ref="F28:F29"/>
    <mergeCell ref="G26:G27"/>
    <mergeCell ref="H26:H27"/>
    <mergeCell ref="I26:I27"/>
    <mergeCell ref="H28:H29"/>
    <mergeCell ref="I28:I29"/>
    <mergeCell ref="G28:G29"/>
    <mergeCell ref="B26:B27"/>
    <mergeCell ref="C26:C27"/>
    <mergeCell ref="D26:D27"/>
    <mergeCell ref="E26:E27"/>
    <mergeCell ref="F26:F27"/>
    <mergeCell ref="C3:G3"/>
    <mergeCell ref="C5:I5"/>
    <mergeCell ref="C6:I6"/>
    <mergeCell ref="B18:B19"/>
    <mergeCell ref="C18:C19"/>
    <mergeCell ref="D18:D19"/>
    <mergeCell ref="E18:E19"/>
    <mergeCell ref="F18:F19"/>
    <mergeCell ref="G18:G19"/>
    <mergeCell ref="H18:H19"/>
    <mergeCell ref="I18:I19"/>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入力規則!$B$2:$B$5</xm:f>
          </x14:formula1>
          <xm:sqref>B11:B17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view="pageBreakPreview" zoomScaleNormal="100" zoomScaleSheetLayoutView="100" workbookViewId="0"/>
  </sheetViews>
  <sheetFormatPr defaultColWidth="9" defaultRowHeight="13"/>
  <cols>
    <col min="1" max="1" width="2.6328125" style="3" customWidth="1"/>
    <col min="2" max="2" width="17.26953125" style="3" customWidth="1"/>
    <col min="3" max="3" width="15.90625" style="3" customWidth="1"/>
    <col min="4" max="4" width="37.26953125" style="3" customWidth="1"/>
    <col min="5" max="5" width="15.90625" style="3" customWidth="1"/>
    <col min="6" max="6" width="11.08984375" style="3" customWidth="1"/>
    <col min="7" max="16384" width="9" style="3"/>
  </cols>
  <sheetData>
    <row r="1" spans="1:7" ht="21" customHeight="1">
      <c r="A1" s="3" t="s">
        <v>75</v>
      </c>
    </row>
    <row r="2" spans="1:7" ht="21" customHeight="1"/>
    <row r="3" spans="1:7" ht="21" customHeight="1">
      <c r="B3" s="148" t="s">
        <v>18</v>
      </c>
      <c r="C3" s="148"/>
      <c r="D3" s="148"/>
      <c r="E3" s="148"/>
      <c r="F3" s="8"/>
    </row>
    <row r="4" spans="1:7" ht="21" customHeight="1">
      <c r="F4" s="9"/>
    </row>
    <row r="5" spans="1:7" ht="21" customHeight="1">
      <c r="E5" s="13" t="s">
        <v>0</v>
      </c>
      <c r="F5" s="9"/>
    </row>
    <row r="6" spans="1:7" ht="21" customHeight="1">
      <c r="B6" s="149" t="s">
        <v>3</v>
      </c>
      <c r="C6" s="150"/>
      <c r="D6" s="149" t="s">
        <v>4</v>
      </c>
      <c r="E6" s="150"/>
      <c r="F6" s="9"/>
    </row>
    <row r="7" spans="1:7" ht="21" customHeight="1">
      <c r="B7" s="6" t="s">
        <v>5</v>
      </c>
      <c r="C7" s="1" t="s">
        <v>6</v>
      </c>
      <c r="D7" s="1" t="s">
        <v>7</v>
      </c>
      <c r="E7" s="7" t="s">
        <v>6</v>
      </c>
      <c r="F7" s="2"/>
    </row>
    <row r="8" spans="1:7" ht="36" customHeight="1">
      <c r="B8" s="14" t="s">
        <v>8</v>
      </c>
      <c r="C8" s="65">
        <f>+'別紙1 収支予算書'!C8</f>
        <v>0</v>
      </c>
      <c r="D8" s="15" t="s">
        <v>19</v>
      </c>
      <c r="E8" s="65">
        <f>+'別紙1 収支予算書'!E8</f>
        <v>0</v>
      </c>
      <c r="F8" s="4"/>
    </row>
    <row r="9" spans="1:7" ht="36" customHeight="1">
      <c r="B9" s="16" t="s">
        <v>9</v>
      </c>
      <c r="C9" s="66">
        <f>+'別紙1 収支予算書'!C9</f>
        <v>0</v>
      </c>
      <c r="D9" s="17" t="s">
        <v>20</v>
      </c>
      <c r="E9" s="66">
        <f>+'別紙1 収支予算書'!E9</f>
        <v>0</v>
      </c>
      <c r="F9" s="4"/>
    </row>
    <row r="10" spans="1:7" ht="36" customHeight="1">
      <c r="B10" s="16" t="s">
        <v>10</v>
      </c>
      <c r="C10" s="66">
        <f>+'別紙1 収支予算書'!C10</f>
        <v>0</v>
      </c>
      <c r="D10" s="17" t="s">
        <v>21</v>
      </c>
      <c r="E10" s="66">
        <f>+'別紙1 収支予算書'!E10</f>
        <v>0</v>
      </c>
      <c r="F10" s="4"/>
    </row>
    <row r="11" spans="1:7" ht="36" customHeight="1">
      <c r="B11" s="18" t="s">
        <v>11</v>
      </c>
      <c r="C11" s="67">
        <f>+'別紙1 収支予算書'!C11</f>
        <v>0</v>
      </c>
      <c r="D11" s="22" t="s">
        <v>22</v>
      </c>
      <c r="E11" s="67">
        <f>+'別紙1 収支予算書'!E11</f>
        <v>0</v>
      </c>
      <c r="F11" s="4"/>
    </row>
    <row r="12" spans="1:7" ht="24" customHeight="1">
      <c r="B12" s="19" t="s">
        <v>12</v>
      </c>
      <c r="C12" s="5">
        <f>SUM(C8:C11)</f>
        <v>0</v>
      </c>
      <c r="D12" s="20" t="s">
        <v>13</v>
      </c>
      <c r="E12" s="5">
        <f>SUM(E8:E11)</f>
        <v>0</v>
      </c>
      <c r="F12" s="4" t="b">
        <f>C12=E12</f>
        <v>1</v>
      </c>
      <c r="G12" s="3" t="s">
        <v>14</v>
      </c>
    </row>
    <row r="13" spans="1:7" ht="12" customHeight="1">
      <c r="B13" s="12"/>
      <c r="C13" s="10"/>
      <c r="D13" s="10"/>
      <c r="E13" s="10"/>
      <c r="F13" s="11"/>
    </row>
    <row r="14" spans="1:7" ht="21" customHeight="1">
      <c r="C14" s="3" t="s">
        <v>15</v>
      </c>
    </row>
    <row r="15" spans="1:7" ht="12" customHeight="1"/>
    <row r="16" spans="1:7" ht="21" customHeight="1">
      <c r="D16" s="68" t="s">
        <v>16</v>
      </c>
    </row>
    <row r="17" spans="3:4" ht="12" customHeight="1"/>
    <row r="18" spans="3:4" ht="30" customHeight="1">
      <c r="C18" s="21" t="s">
        <v>17</v>
      </c>
      <c r="D18" s="3">
        <f>+'別紙1 収支予算書'!D18</f>
        <v>0</v>
      </c>
    </row>
  </sheetData>
  <mergeCells count="3">
    <mergeCell ref="B3:E3"/>
    <mergeCell ref="B6:C6"/>
    <mergeCell ref="D6:E6"/>
  </mergeCells>
  <phoneticPr fontId="2"/>
  <pageMargins left="0.78740157480314965" right="0.78740157480314965" top="0.98425196850393704"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view="pageBreakPreview" zoomScaleNormal="70" zoomScaleSheetLayoutView="100" zoomScalePageLayoutView="70" workbookViewId="0"/>
  </sheetViews>
  <sheetFormatPr defaultColWidth="9" defaultRowHeight="13"/>
  <cols>
    <col min="1" max="1" width="1.36328125" style="23" customWidth="1"/>
    <col min="2" max="2" width="24.7265625" style="23" customWidth="1"/>
    <col min="3" max="9" width="13" style="23" customWidth="1"/>
    <col min="10" max="10" width="1.36328125" style="23" customWidth="1"/>
    <col min="11" max="16384" width="9" style="23"/>
  </cols>
  <sheetData>
    <row r="1" spans="2:9">
      <c r="B1" s="23" t="s">
        <v>74</v>
      </c>
    </row>
    <row r="3" spans="2:9">
      <c r="C3" s="151" t="s">
        <v>41</v>
      </c>
      <c r="D3" s="151"/>
      <c r="E3" s="151"/>
      <c r="F3" s="151"/>
      <c r="G3" s="151"/>
    </row>
    <row r="5" spans="2:9" ht="17.25" customHeight="1">
      <c r="B5" s="24" t="s">
        <v>24</v>
      </c>
      <c r="C5" s="152">
        <f>+'別紙2 事業計画書'!C5:I5</f>
        <v>0</v>
      </c>
      <c r="D5" s="152"/>
      <c r="E5" s="152"/>
      <c r="F5" s="152"/>
      <c r="G5" s="152"/>
      <c r="H5" s="152"/>
      <c r="I5" s="152"/>
    </row>
    <row r="6" spans="2:9" ht="17.25" customHeight="1">
      <c r="B6" s="24" t="s">
        <v>25</v>
      </c>
      <c r="C6" s="152">
        <f>'別紙2 事業計画書'!C6:I6</f>
        <v>0</v>
      </c>
      <c r="D6" s="152"/>
      <c r="E6" s="152"/>
      <c r="F6" s="152"/>
      <c r="G6" s="152"/>
      <c r="H6" s="152"/>
      <c r="I6" s="152"/>
    </row>
    <row r="7" spans="2:9" ht="17.25" customHeight="1">
      <c r="B7" s="24" t="s">
        <v>73</v>
      </c>
      <c r="C7" s="24"/>
      <c r="D7" s="24"/>
      <c r="E7" s="24"/>
      <c r="F7" s="24"/>
      <c r="G7" s="24"/>
      <c r="H7" s="24"/>
      <c r="I7" s="24"/>
    </row>
    <row r="8" spans="2:9" ht="7.5" customHeight="1" thickBot="1"/>
    <row r="9" spans="2:9">
      <c r="B9" s="25" t="s">
        <v>26</v>
      </c>
      <c r="C9" s="26" t="s">
        <v>27</v>
      </c>
      <c r="D9" s="26" t="s">
        <v>28</v>
      </c>
      <c r="E9" s="26" t="s">
        <v>29</v>
      </c>
      <c r="F9" s="27" t="s">
        <v>30</v>
      </c>
      <c r="G9" s="27" t="s">
        <v>31</v>
      </c>
      <c r="H9" s="26" t="s">
        <v>32</v>
      </c>
      <c r="I9" s="28" t="s">
        <v>33</v>
      </c>
    </row>
    <row r="10" spans="2:9">
      <c r="B10" s="29" t="s">
        <v>42</v>
      </c>
      <c r="C10" s="51" t="s">
        <v>68</v>
      </c>
      <c r="D10" s="52" t="s">
        <v>69</v>
      </c>
      <c r="E10" s="52" t="s">
        <v>70</v>
      </c>
      <c r="F10" s="44" t="s">
        <v>39</v>
      </c>
      <c r="G10" s="32" t="s">
        <v>39</v>
      </c>
      <c r="H10" s="43"/>
      <c r="I10" s="42"/>
    </row>
    <row r="11" spans="2:9">
      <c r="B11" s="53"/>
      <c r="C11" s="69" t="str">
        <f>IF('別紙2 事業計画書'!C11="","",'別紙2 事業計画書'!C11)</f>
        <v/>
      </c>
      <c r="D11" s="45" t="str">
        <f>IF('別紙2 事業計画書'!D11="","",'別紙2 事業計画書'!D11)</f>
        <v/>
      </c>
      <c r="E11" s="35" t="str">
        <f>IF('別紙2 事業計画書'!E11="","",'別紙2 事業計画書'!E11)</f>
        <v/>
      </c>
      <c r="F11" s="36" t="str">
        <f>IF('別紙2 事業計画書'!F11="","",'別紙2 事業計画書'!F11)</f>
        <v/>
      </c>
      <c r="G11" s="37" t="str">
        <f>IFERROR(F11*E11,"")</f>
        <v/>
      </c>
      <c r="H11" s="45" t="str">
        <f>IF('別紙2 事業計画書'!H11="","",'別紙2 事業計画書'!H11)</f>
        <v/>
      </c>
      <c r="I11" s="46" t="str">
        <f>IF('別紙2 事業計画書'!I11="","",'別紙2 事業計画書'!I11)</f>
        <v/>
      </c>
    </row>
    <row r="12" spans="2:9">
      <c r="B12" s="53"/>
      <c r="C12" s="45" t="str">
        <f>IF('別紙2 事業計画書'!C12="","",'別紙2 事業計画書'!C12)</f>
        <v/>
      </c>
      <c r="D12" s="45" t="str">
        <f>IF('別紙2 事業計画書'!D12="","",'別紙2 事業計画書'!D12)</f>
        <v/>
      </c>
      <c r="E12" s="35" t="str">
        <f>IF('別紙2 事業計画書'!E12="","",'別紙2 事業計画書'!E12)</f>
        <v/>
      </c>
      <c r="F12" s="36" t="str">
        <f>IF('別紙2 事業計画書'!F12="","",'別紙2 事業計画書'!F12)</f>
        <v/>
      </c>
      <c r="G12" s="37" t="str">
        <f t="shared" ref="G12:G17" si="0">IFERROR(F12*E12,"")</f>
        <v/>
      </c>
      <c r="H12" s="45" t="str">
        <f>IF('別紙2 事業計画書'!H12="","",'別紙2 事業計画書'!H12)</f>
        <v/>
      </c>
      <c r="I12" s="46" t="str">
        <f>IF('別紙2 事業計画書'!I12="","",'別紙2 事業計画書'!I12)</f>
        <v/>
      </c>
    </row>
    <row r="13" spans="2:9">
      <c r="B13" s="53"/>
      <c r="C13" s="45" t="str">
        <f>IF('別紙2 事業計画書'!C13="","",'別紙2 事業計画書'!C13)</f>
        <v/>
      </c>
      <c r="D13" s="45" t="str">
        <f>IF('別紙2 事業計画書'!D13="","",'別紙2 事業計画書'!D13)</f>
        <v/>
      </c>
      <c r="E13" s="35" t="str">
        <f>IF('別紙2 事業計画書'!E13="","",'別紙2 事業計画書'!E13)</f>
        <v/>
      </c>
      <c r="F13" s="36" t="str">
        <f>IF('別紙2 事業計画書'!F13="","",'別紙2 事業計画書'!F13)</f>
        <v/>
      </c>
      <c r="G13" s="37" t="str">
        <f t="shared" si="0"/>
        <v/>
      </c>
      <c r="H13" s="45" t="str">
        <f>IF('別紙2 事業計画書'!H13="","",'別紙2 事業計画書'!H13)</f>
        <v/>
      </c>
      <c r="I13" s="46" t="str">
        <f>IF('別紙2 事業計画書'!I13="","",'別紙2 事業計画書'!I13)</f>
        <v/>
      </c>
    </row>
    <row r="14" spans="2:9">
      <c r="B14" s="53"/>
      <c r="C14" s="45" t="str">
        <f>IF('別紙2 事業計画書'!C14="","",'別紙2 事業計画書'!C14)</f>
        <v/>
      </c>
      <c r="D14" s="45" t="str">
        <f>IF('別紙2 事業計画書'!D14="","",'別紙2 事業計画書'!D14)</f>
        <v/>
      </c>
      <c r="E14" s="35" t="str">
        <f>IF('別紙2 事業計画書'!E14="","",'別紙2 事業計画書'!E14)</f>
        <v/>
      </c>
      <c r="F14" s="36" t="str">
        <f>IF('別紙2 事業計画書'!F14="","",'別紙2 事業計画書'!F14)</f>
        <v/>
      </c>
      <c r="G14" s="37" t="str">
        <f t="shared" si="0"/>
        <v/>
      </c>
      <c r="H14" s="45" t="str">
        <f>IF('別紙2 事業計画書'!H14="","",'別紙2 事業計画書'!H14)</f>
        <v/>
      </c>
      <c r="I14" s="46" t="str">
        <f>IF('別紙2 事業計画書'!I14="","",'別紙2 事業計画書'!I14)</f>
        <v/>
      </c>
    </row>
    <row r="15" spans="2:9">
      <c r="B15" s="53"/>
      <c r="C15" s="45" t="str">
        <f>IF('別紙2 事業計画書'!C15="","",'別紙2 事業計画書'!C15)</f>
        <v/>
      </c>
      <c r="D15" s="45" t="str">
        <f>IF('別紙2 事業計画書'!D15="","",'別紙2 事業計画書'!D15)</f>
        <v/>
      </c>
      <c r="E15" s="35" t="str">
        <f>IF('別紙2 事業計画書'!E15="","",'別紙2 事業計画書'!E15)</f>
        <v/>
      </c>
      <c r="F15" s="36" t="str">
        <f>IF('別紙2 事業計画書'!F15="","",'別紙2 事業計画書'!F15)</f>
        <v/>
      </c>
      <c r="G15" s="37" t="str">
        <f t="shared" si="0"/>
        <v/>
      </c>
      <c r="H15" s="45" t="str">
        <f>IF('別紙2 事業計画書'!H15="","",'別紙2 事業計画書'!H15)</f>
        <v/>
      </c>
      <c r="I15" s="46" t="str">
        <f>IF('別紙2 事業計画書'!I15="","",'別紙2 事業計画書'!I15)</f>
        <v/>
      </c>
    </row>
    <row r="16" spans="2:9">
      <c r="B16" s="53"/>
      <c r="C16" s="45" t="str">
        <f>IF('別紙2 事業計画書'!C16="","",'別紙2 事業計画書'!C16)</f>
        <v/>
      </c>
      <c r="D16" s="45" t="str">
        <f>IF('別紙2 事業計画書'!D16="","",'別紙2 事業計画書'!D16)</f>
        <v/>
      </c>
      <c r="E16" s="35" t="str">
        <f>IF('別紙2 事業計画書'!E16="","",'別紙2 事業計画書'!E16)</f>
        <v/>
      </c>
      <c r="F16" s="36" t="str">
        <f>IF('別紙2 事業計画書'!F16="","",'別紙2 事業計画書'!F16)</f>
        <v/>
      </c>
      <c r="G16" s="37" t="str">
        <f t="shared" si="0"/>
        <v/>
      </c>
      <c r="H16" s="45" t="str">
        <f>IF('別紙2 事業計画書'!H16="","",'別紙2 事業計画書'!H16)</f>
        <v/>
      </c>
      <c r="I16" s="46" t="str">
        <f>IF('別紙2 事業計画書'!I16="","",'別紙2 事業計画書'!I16)</f>
        <v/>
      </c>
    </row>
    <row r="17" spans="1:9">
      <c r="B17" s="53"/>
      <c r="C17" s="45" t="str">
        <f>IF('別紙2 事業計画書'!C17="","",'別紙2 事業計画書'!C17)</f>
        <v/>
      </c>
      <c r="D17" s="45" t="str">
        <f>IF('別紙2 事業計画書'!D17="","",'別紙2 事業計画書'!D17)</f>
        <v/>
      </c>
      <c r="E17" s="35" t="str">
        <f>IF('別紙2 事業計画書'!E17="","",'別紙2 事業計画書'!E17)</f>
        <v/>
      </c>
      <c r="F17" s="36" t="str">
        <f>IF('別紙2 事業計画書'!F17="","",'別紙2 事業計画書'!F17)</f>
        <v/>
      </c>
      <c r="G17" s="37" t="str">
        <f t="shared" si="0"/>
        <v/>
      </c>
      <c r="H17" s="45" t="str">
        <f>IF('別紙2 事業計画書'!H17="","",'別紙2 事業計画書'!H17)</f>
        <v/>
      </c>
      <c r="I17" s="46" t="str">
        <f>IF('別紙2 事業計画書'!I17="","",'別紙2 事業計画書'!I17)</f>
        <v/>
      </c>
    </row>
    <row r="18" spans="1:9">
      <c r="B18" s="153" t="s">
        <v>36</v>
      </c>
      <c r="C18" s="171" t="s">
        <v>37</v>
      </c>
      <c r="D18" s="171" t="s">
        <v>37</v>
      </c>
      <c r="E18" s="171" t="s">
        <v>37</v>
      </c>
      <c r="F18" s="173" t="s">
        <v>37</v>
      </c>
      <c r="G18" s="163">
        <f>SUM(G11:G17)</f>
        <v>0</v>
      </c>
      <c r="H18" s="171" t="s">
        <v>37</v>
      </c>
      <c r="I18" s="175" t="s">
        <v>37</v>
      </c>
    </row>
    <row r="19" spans="1:9">
      <c r="B19" s="154"/>
      <c r="C19" s="172"/>
      <c r="D19" s="172"/>
      <c r="E19" s="172"/>
      <c r="F19" s="174"/>
      <c r="G19" s="164"/>
      <c r="H19" s="172"/>
      <c r="I19" s="176"/>
    </row>
    <row r="20" spans="1:9">
      <c r="B20" s="29" t="s">
        <v>43</v>
      </c>
      <c r="C20" s="43"/>
      <c r="D20" s="43"/>
      <c r="E20" s="43"/>
      <c r="F20" s="47" t="s">
        <v>35</v>
      </c>
      <c r="G20" s="40" t="s">
        <v>39</v>
      </c>
      <c r="H20" s="43"/>
      <c r="I20" s="42"/>
    </row>
    <row r="21" spans="1:9">
      <c r="B21" s="34"/>
      <c r="C21" s="45" t="str">
        <f>IF('別紙2 事業計画書'!C21="","",'別紙2 事業計画書'!C21)</f>
        <v/>
      </c>
      <c r="D21" s="45" t="str">
        <f>IF('別紙2 事業計画書'!D21="","",'別紙2 事業計画書'!D21)</f>
        <v/>
      </c>
      <c r="E21" s="35" t="str">
        <f>IF('別紙2 事業計画書'!E21="","",'別紙2 事業計画書'!E21)</f>
        <v/>
      </c>
      <c r="F21" s="36" t="str">
        <f>IF('別紙2 事業計画書'!F21="","",'別紙2 事業計画書'!F21)</f>
        <v/>
      </c>
      <c r="G21" s="37" t="str">
        <f t="shared" ref="G21:G25" si="1">IFERROR(F21*E21,"")</f>
        <v/>
      </c>
      <c r="H21" s="45" t="str">
        <f>IF('別紙2 事業計画書'!H21="","",'別紙2 事業計画書'!H21)</f>
        <v/>
      </c>
      <c r="I21" s="46" t="str">
        <f>IF('別紙2 事業計画書'!I21="","",'別紙2 事業計画書'!I21)</f>
        <v/>
      </c>
    </row>
    <row r="22" spans="1:9">
      <c r="B22" s="34"/>
      <c r="C22" s="45" t="str">
        <f>IF('別紙2 事業計画書'!C22="","",'別紙2 事業計画書'!C22)</f>
        <v/>
      </c>
      <c r="D22" s="45" t="str">
        <f>IF('別紙2 事業計画書'!D22="","",'別紙2 事業計画書'!D22)</f>
        <v/>
      </c>
      <c r="E22" s="35" t="str">
        <f>IF('別紙2 事業計画書'!E22="","",'別紙2 事業計画書'!E22)</f>
        <v/>
      </c>
      <c r="F22" s="36" t="str">
        <f>IF('別紙2 事業計画書'!F22="","",'別紙2 事業計画書'!F22)</f>
        <v/>
      </c>
      <c r="G22" s="37" t="str">
        <f t="shared" si="1"/>
        <v/>
      </c>
      <c r="H22" s="45" t="str">
        <f>IF('別紙2 事業計画書'!H22="","",'別紙2 事業計画書'!H22)</f>
        <v/>
      </c>
      <c r="I22" s="46" t="str">
        <f>IF('別紙2 事業計画書'!I22="","",'別紙2 事業計画書'!I22)</f>
        <v/>
      </c>
    </row>
    <row r="23" spans="1:9">
      <c r="B23" s="34"/>
      <c r="C23" s="45" t="str">
        <f>IF('別紙2 事業計画書'!C23="","",'別紙2 事業計画書'!C23)</f>
        <v/>
      </c>
      <c r="D23" s="45" t="str">
        <f>IF('別紙2 事業計画書'!D23="","",'別紙2 事業計画書'!D23)</f>
        <v/>
      </c>
      <c r="E23" s="35" t="str">
        <f>IF('別紙2 事業計画書'!E23="","",'別紙2 事業計画書'!E23)</f>
        <v/>
      </c>
      <c r="F23" s="36" t="str">
        <f>IF('別紙2 事業計画書'!F23="","",'別紙2 事業計画書'!F23)</f>
        <v/>
      </c>
      <c r="G23" s="37" t="str">
        <f t="shared" si="1"/>
        <v/>
      </c>
      <c r="H23" s="45" t="str">
        <f>IF('別紙2 事業計画書'!H23="","",'別紙2 事業計画書'!H23)</f>
        <v/>
      </c>
      <c r="I23" s="46" t="str">
        <f>IF('別紙2 事業計画書'!I23="","",'別紙2 事業計画書'!I23)</f>
        <v/>
      </c>
    </row>
    <row r="24" spans="1:9">
      <c r="B24" s="34"/>
      <c r="C24" s="45" t="str">
        <f>IF('別紙2 事業計画書'!C24="","",'別紙2 事業計画書'!C24)</f>
        <v/>
      </c>
      <c r="D24" s="45" t="str">
        <f>IF('別紙2 事業計画書'!D24="","",'別紙2 事業計画書'!D24)</f>
        <v/>
      </c>
      <c r="E24" s="35" t="str">
        <f>IF('別紙2 事業計画書'!E24="","",'別紙2 事業計画書'!E24)</f>
        <v/>
      </c>
      <c r="F24" s="41" t="str">
        <f>IF('別紙2 事業計画書'!F24="","",'別紙2 事業計画書'!F24)</f>
        <v/>
      </c>
      <c r="G24" s="37" t="str">
        <f t="shared" si="1"/>
        <v/>
      </c>
      <c r="H24" s="45" t="str">
        <f>IF('別紙2 事業計画書'!H24="","",'別紙2 事業計画書'!H24)</f>
        <v/>
      </c>
      <c r="I24" s="46" t="str">
        <f>IF('別紙2 事業計画書'!I24="","",'別紙2 事業計画書'!I24)</f>
        <v/>
      </c>
    </row>
    <row r="25" spans="1:9">
      <c r="B25" s="34"/>
      <c r="C25" s="45" t="str">
        <f>IF('別紙2 事業計画書'!C25="","",'別紙2 事業計画書'!C25)</f>
        <v/>
      </c>
      <c r="D25" s="45" t="str">
        <f>IF('別紙2 事業計画書'!D25="","",'別紙2 事業計画書'!D25)</f>
        <v/>
      </c>
      <c r="E25" s="35" t="str">
        <f>IF('別紙2 事業計画書'!E25="","",'別紙2 事業計画書'!E25)</f>
        <v/>
      </c>
      <c r="F25" s="36" t="str">
        <f>IF('別紙2 事業計画書'!F25="","",'別紙2 事業計画書'!F25)</f>
        <v/>
      </c>
      <c r="G25" s="37" t="str">
        <f t="shared" si="1"/>
        <v/>
      </c>
      <c r="H25" s="45" t="str">
        <f>IF('別紙2 事業計画書'!H25="","",'別紙2 事業計画書'!H25)</f>
        <v/>
      </c>
      <c r="I25" s="46" t="str">
        <f>IF('別紙2 事業計画書'!I25="","",'別紙2 事業計画書'!I25)</f>
        <v/>
      </c>
    </row>
    <row r="26" spans="1:9">
      <c r="A26" s="42"/>
      <c r="B26" s="153" t="s">
        <v>36</v>
      </c>
      <c r="C26" s="171" t="s">
        <v>37</v>
      </c>
      <c r="D26" s="171" t="s">
        <v>37</v>
      </c>
      <c r="E26" s="171" t="s">
        <v>37</v>
      </c>
      <c r="F26" s="173" t="s">
        <v>37</v>
      </c>
      <c r="G26" s="163">
        <f>SUM(G21:G25)</f>
        <v>0</v>
      </c>
      <c r="H26" s="171" t="s">
        <v>37</v>
      </c>
      <c r="I26" s="175" t="s">
        <v>37</v>
      </c>
    </row>
    <row r="27" spans="1:9">
      <c r="A27" s="42"/>
      <c r="B27" s="154"/>
      <c r="C27" s="172"/>
      <c r="D27" s="172"/>
      <c r="E27" s="172"/>
      <c r="F27" s="174"/>
      <c r="G27" s="164"/>
      <c r="H27" s="172"/>
      <c r="I27" s="176"/>
    </row>
    <row r="28" spans="1:9">
      <c r="B28" s="168" t="s">
        <v>40</v>
      </c>
      <c r="C28" s="171" t="s">
        <v>37</v>
      </c>
      <c r="D28" s="171" t="s">
        <v>37</v>
      </c>
      <c r="E28" s="171" t="s">
        <v>37</v>
      </c>
      <c r="F28" s="173" t="s">
        <v>37</v>
      </c>
      <c r="G28" s="163">
        <f>SUM(G18,G26)</f>
        <v>0</v>
      </c>
      <c r="H28" s="171" t="s">
        <v>37</v>
      </c>
      <c r="I28" s="175" t="s">
        <v>37</v>
      </c>
    </row>
    <row r="29" spans="1:9" ht="13.5" thickBot="1">
      <c r="B29" s="169"/>
      <c r="C29" s="177"/>
      <c r="D29" s="177"/>
      <c r="E29" s="177"/>
      <c r="F29" s="179"/>
      <c r="G29" s="167"/>
      <c r="H29" s="177"/>
      <c r="I29" s="178"/>
    </row>
    <row r="30" spans="1:9" ht="7.5" customHeight="1"/>
  </sheetData>
  <mergeCells count="27">
    <mergeCell ref="B28:B29"/>
    <mergeCell ref="C28:C29"/>
    <mergeCell ref="D28:D29"/>
    <mergeCell ref="E28:E29"/>
    <mergeCell ref="F28:F29"/>
    <mergeCell ref="G26:G27"/>
    <mergeCell ref="H26:H27"/>
    <mergeCell ref="I26:I27"/>
    <mergeCell ref="H28:H29"/>
    <mergeCell ref="I28:I29"/>
    <mergeCell ref="G28:G29"/>
    <mergeCell ref="B26:B27"/>
    <mergeCell ref="C26:C27"/>
    <mergeCell ref="D26:D27"/>
    <mergeCell ref="E26:E27"/>
    <mergeCell ref="F26:F27"/>
    <mergeCell ref="C3:G3"/>
    <mergeCell ref="C5:I5"/>
    <mergeCell ref="C6:I6"/>
    <mergeCell ref="B18:B19"/>
    <mergeCell ref="C18:C19"/>
    <mergeCell ref="D18:D19"/>
    <mergeCell ref="E18:E19"/>
    <mergeCell ref="F18:F19"/>
    <mergeCell ref="G18:G19"/>
    <mergeCell ref="H18:H19"/>
    <mergeCell ref="I18:I19"/>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入力規則!$B$2:$B$5</xm:f>
          </x14:formula1>
          <xm:sqref>B11:B17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B6" sqref="B6"/>
    </sheetView>
  </sheetViews>
  <sheetFormatPr defaultColWidth="9" defaultRowHeight="12"/>
  <cols>
    <col min="1" max="1" width="62.7265625" style="48" bestFit="1" customWidth="1"/>
    <col min="2" max="2" width="21.7265625" style="48" bestFit="1" customWidth="1"/>
    <col min="3" max="3" width="19.26953125" style="49" bestFit="1" customWidth="1"/>
    <col min="4" max="16384" width="9" style="48"/>
  </cols>
  <sheetData>
    <row r="1" spans="1:3">
      <c r="A1" s="48" t="s">
        <v>44</v>
      </c>
    </row>
    <row r="2" spans="1:3">
      <c r="A2" s="48" t="s">
        <v>45</v>
      </c>
      <c r="B2" s="50" t="s">
        <v>65</v>
      </c>
      <c r="C2" s="48"/>
    </row>
    <row r="3" spans="1:3">
      <c r="A3" s="48" t="s">
        <v>46</v>
      </c>
      <c r="B3" s="48" t="s">
        <v>67</v>
      </c>
    </row>
    <row r="4" spans="1:3">
      <c r="A4" s="48" t="s">
        <v>47</v>
      </c>
      <c r="B4" s="48" t="s">
        <v>66</v>
      </c>
    </row>
    <row r="5" spans="1:3">
      <c r="A5" s="48" t="s">
        <v>48</v>
      </c>
      <c r="B5" s="48" t="s">
        <v>72</v>
      </c>
    </row>
    <row r="6" spans="1:3">
      <c r="A6" s="48" t="s">
        <v>49</v>
      </c>
    </row>
    <row r="7" spans="1:3">
      <c r="A7" s="48" t="s">
        <v>50</v>
      </c>
    </row>
    <row r="8" spans="1:3">
      <c r="A8" s="48" t="s">
        <v>51</v>
      </c>
    </row>
    <row r="9" spans="1:3">
      <c r="A9" s="48" t="s">
        <v>52</v>
      </c>
    </row>
    <row r="10" spans="1:3">
      <c r="A10" s="48" t="s">
        <v>53</v>
      </c>
    </row>
    <row r="11" spans="1:3">
      <c r="A11" s="48" t="s">
        <v>54</v>
      </c>
    </row>
    <row r="12" spans="1:3">
      <c r="A12" s="48" t="s">
        <v>55</v>
      </c>
    </row>
    <row r="13" spans="1:3">
      <c r="A13" s="48" t="s">
        <v>56</v>
      </c>
    </row>
    <row r="14" spans="1:3">
      <c r="A14" s="48" t="s">
        <v>57</v>
      </c>
    </row>
    <row r="15" spans="1:3">
      <c r="A15" s="48" t="s">
        <v>58</v>
      </c>
    </row>
    <row r="16" spans="1:3">
      <c r="A16" s="48" t="s">
        <v>59</v>
      </c>
    </row>
    <row r="17" spans="1:1">
      <c r="A17" s="48" t="s">
        <v>60</v>
      </c>
    </row>
    <row r="18" spans="1:1">
      <c r="A18" s="48" t="s">
        <v>61</v>
      </c>
    </row>
    <row r="19" spans="1:1">
      <c r="A19" s="48" t="s">
        <v>62</v>
      </c>
    </row>
    <row r="20" spans="1:1">
      <c r="A20" s="48" t="s">
        <v>63</v>
      </c>
    </row>
    <row r="21" spans="1:1">
      <c r="A21" s="48" t="s">
        <v>64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申請者情報</vt:lpstr>
      <vt:lpstr>事業計画書</vt:lpstr>
      <vt:lpstr>別紙1 収支予算書</vt:lpstr>
      <vt:lpstr>別紙2 事業計画書</vt:lpstr>
      <vt:lpstr>別紙3　収支精算書</vt:lpstr>
      <vt:lpstr>別紙4 事業実績報告書</vt:lpstr>
      <vt:lpstr>入力規則</vt:lpstr>
      <vt:lpstr>事業計画書!Print_Area</vt:lpstr>
      <vt:lpstr>申請者情報!Print_Area</vt:lpstr>
      <vt:lpstr>'別紙1 収支予算書'!Print_Area</vt:lpstr>
      <vt:lpstr>'別紙2 事業計画書'!Print_Area</vt:lpstr>
      <vt:lpstr>'別紙3　収支精算書'!Print_Area</vt:lpstr>
      <vt:lpstr>'別紙4 事業実績報告書'!Print_Area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安田 雄一</cp:lastModifiedBy>
  <cp:lastPrinted>2013-10-24T02:31:11Z</cp:lastPrinted>
  <dcterms:created xsi:type="dcterms:W3CDTF">1998-07-10T06:56:27Z</dcterms:created>
  <dcterms:modified xsi:type="dcterms:W3CDTF">2025-04-07T02:27:05Z</dcterms:modified>
</cp:coreProperties>
</file>