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10.15.37.39\share\02統計課\04統計企画\県勢要覧\R06県勢要覧（HP公表のみ）\03 要覧データ\003　ＨＰ掲載用\06_運輸・エネルギー\"/>
    </mc:Choice>
  </mc:AlternateContent>
  <bookViews>
    <workbookView xWindow="0" yWindow="0" windowWidth="23040" windowHeight="9096" tabRatio="854"/>
  </bookViews>
  <sheets>
    <sheet name="28" sheetId="7" r:id="rId1"/>
  </sheets>
  <externalReferences>
    <externalReference r:id="rId2"/>
  </externalReferences>
  <definedNames>
    <definedName name="A" localSheetId="0">#REF!</definedName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'28'!$A$1:$J$26</definedName>
    <definedName name="SN04_年齢別町人口" localSheetId="0">#REF!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7" l="1"/>
  <c r="M6" i="7"/>
  <c r="N6" i="7"/>
  <c r="O6" i="7"/>
  <c r="M7" i="7"/>
  <c r="M8" i="7"/>
  <c r="M15" i="7"/>
</calcChain>
</file>

<file path=xl/sharedStrings.xml><?xml version="1.0" encoding="utf-8"?>
<sst xmlns="http://schemas.openxmlformats.org/spreadsheetml/2006/main" count="40" uniqueCount="35">
  <si>
    <t>区　　　　分</t>
  </si>
  <si>
    <t>（単位：台）</t>
  </si>
  <si>
    <t>普通車</t>
  </si>
  <si>
    <t>小型車</t>
  </si>
  <si>
    <t>被けん引車</t>
    <rPh sb="0" eb="1">
      <t>ヒ</t>
    </rPh>
    <rPh sb="3" eb="5">
      <t>インシャ</t>
    </rPh>
    <phoneticPr fontId="4"/>
  </si>
  <si>
    <t>総数</t>
  </si>
  <si>
    <t>登録車両</t>
  </si>
  <si>
    <t>軽自動車</t>
  </si>
  <si>
    <t>乗用</t>
  </si>
  <si>
    <t>貨物</t>
    <rPh sb="0" eb="1">
      <t>カ</t>
    </rPh>
    <rPh sb="1" eb="2">
      <t>モノ</t>
    </rPh>
    <phoneticPr fontId="4"/>
  </si>
  <si>
    <t>乗合</t>
    <rPh sb="0" eb="1">
      <t>ノ</t>
    </rPh>
    <rPh sb="1" eb="2">
      <t>ア</t>
    </rPh>
    <phoneticPr fontId="4"/>
  </si>
  <si>
    <t>特種用途車</t>
    <rPh sb="1" eb="2">
      <t>タネ</t>
    </rPh>
    <phoneticPr fontId="2"/>
  </si>
  <si>
    <t>小型二輪車</t>
  </si>
  <si>
    <t>資料：国土交通省東北運輸局「自動車保有車両数調」「福島県市町村別保有車両数」</t>
    <rPh sb="8" eb="10">
      <t>トウホク</t>
    </rPh>
    <rPh sb="10" eb="13">
      <t>ウンユキョク</t>
    </rPh>
    <rPh sb="14" eb="17">
      <t>ジドウシャ</t>
    </rPh>
    <rPh sb="17" eb="19">
      <t>ホユウ</t>
    </rPh>
    <rPh sb="19" eb="22">
      <t>シャリョウスウ</t>
    </rPh>
    <rPh sb="22" eb="23">
      <t>シラ</t>
    </rPh>
    <rPh sb="32" eb="34">
      <t>ホユウ</t>
    </rPh>
    <rPh sb="34" eb="36">
      <t>シャリョウ</t>
    </rPh>
    <rPh sb="36" eb="37">
      <t>スウ</t>
    </rPh>
    <phoneticPr fontId="4"/>
  </si>
  <si>
    <t>大型特殊</t>
    <phoneticPr fontId="2"/>
  </si>
  <si>
    <t>令和2</t>
    <rPh sb="0" eb="2">
      <t>レイワ</t>
    </rPh>
    <phoneticPr fontId="2"/>
  </si>
  <si>
    <t>　 注：（　）書きは一部抜粋。</t>
    <rPh sb="2" eb="3">
      <t>チュウ</t>
    </rPh>
    <rPh sb="7" eb="8">
      <t>ガ</t>
    </rPh>
    <rPh sb="10" eb="12">
      <t>イチブ</t>
    </rPh>
    <rPh sb="12" eb="14">
      <t>バッスイ</t>
    </rPh>
    <phoneticPr fontId="4"/>
  </si>
  <si>
    <t>n</t>
    <phoneticPr fontId="4"/>
  </si>
  <si>
    <t>m</t>
    <phoneticPr fontId="4"/>
  </si>
  <si>
    <t>l</t>
    <phoneticPr fontId="4"/>
  </si>
  <si>
    <t>登録車両数ー（貨物＋乗り合い＋乗用）＝特殊用途車数</t>
    <rPh sb="0" eb="2">
      <t>トウロク</t>
    </rPh>
    <rPh sb="2" eb="4">
      <t>シャリョウ</t>
    </rPh>
    <rPh sb="4" eb="5">
      <t>スウ</t>
    </rPh>
    <rPh sb="7" eb="9">
      <t>カモツ</t>
    </rPh>
    <rPh sb="10" eb="11">
      <t>ノ</t>
    </rPh>
    <rPh sb="12" eb="13">
      <t>ア</t>
    </rPh>
    <rPh sb="15" eb="17">
      <t>ジョウヨウ</t>
    </rPh>
    <rPh sb="19" eb="21">
      <t>トクシュ</t>
    </rPh>
    <rPh sb="21" eb="23">
      <t>ヨウト</t>
    </rPh>
    <rPh sb="23" eb="24">
      <t>シャ</t>
    </rPh>
    <rPh sb="24" eb="25">
      <t>スウ</t>
    </rPh>
    <phoneticPr fontId="4"/>
  </si>
  <si>
    <t>k</t>
    <phoneticPr fontId="4"/>
  </si>
  <si>
    <t>j</t>
    <phoneticPr fontId="4"/>
  </si>
  <si>
    <t>i</t>
    <phoneticPr fontId="4"/>
  </si>
  <si>
    <t>確認</t>
    <rPh sb="0" eb="2">
      <t>カクニン</t>
    </rPh>
    <phoneticPr fontId="4"/>
  </si>
  <si>
    <t>h</t>
    <phoneticPr fontId="4"/>
  </si>
  <si>
    <t>g</t>
    <phoneticPr fontId="4"/>
  </si>
  <si>
    <t>f</t>
    <phoneticPr fontId="4"/>
  </si>
  <si>
    <t>e</t>
    <phoneticPr fontId="4"/>
  </si>
  <si>
    <t>d</t>
    <phoneticPr fontId="4"/>
  </si>
  <si>
    <t>c</t>
    <phoneticPr fontId="4"/>
  </si>
  <si>
    <t>b</t>
    <phoneticPr fontId="4"/>
  </si>
  <si>
    <t>a</t>
    <phoneticPr fontId="4"/>
  </si>
  <si>
    <t>平成31年</t>
    <rPh sb="0" eb="2">
      <t>ヘイセイ</t>
    </rPh>
    <rPh sb="4" eb="5">
      <t>ネン</t>
    </rPh>
    <phoneticPr fontId="4"/>
  </si>
  <si>
    <r>
      <rPr>
        <b/>
        <sz val="14"/>
        <rFont val="BIZ UDP明朝 Medium"/>
        <family val="1"/>
        <charset val="128"/>
      </rPr>
      <t>28</t>
    </r>
    <r>
      <rPr>
        <b/>
        <sz val="14"/>
        <rFont val="BIZ UDPゴシック"/>
        <family val="3"/>
        <charset val="128"/>
      </rPr>
      <t>　自動車保有台数</t>
    </r>
    <r>
      <rPr>
        <sz val="12"/>
        <rFont val="BIZ UDP明朝 Medium"/>
        <family val="1"/>
        <charset val="128"/>
      </rPr>
      <t>（各年3月31日現在）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</si>
</sst>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#,##0\)"/>
    <numFmt numFmtId="177" formatCode="_ * #,##0\ ;_ * \-#,##0\ ;_ * &quot;-&quot;\ ;_ @\ 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2"/>
      <color indexed="8"/>
      <name val="Osaka"/>
      <family val="3"/>
      <charset val="128"/>
    </font>
    <font>
      <sz val="6"/>
      <name val="Osaka"/>
      <family val="3"/>
      <charset val="128"/>
    </font>
    <font>
      <sz val="12"/>
      <name val="Osaka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name val="游ゴシック"/>
      <family val="3"/>
      <charset val="128"/>
    </font>
    <font>
      <sz val="11"/>
      <name val="游明朝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1"/>
      <color indexed="8"/>
      <name val="BIZ UDP明朝 Medium"/>
      <family val="1"/>
      <charset val="128"/>
    </font>
    <font>
      <b/>
      <sz val="14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0" fontId="6" fillId="0" borderId="0"/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9" fillId="0" borderId="0" xfId="4" applyFont="1" applyFill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38" fontId="9" fillId="0" borderId="0" xfId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38" fontId="9" fillId="0" borderId="2" xfId="1" applyFont="1" applyFill="1" applyBorder="1" applyAlignment="1">
      <alignment vertical="center" shrinkToFit="1"/>
    </xf>
    <xf numFmtId="38" fontId="9" fillId="0" borderId="0" xfId="1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18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20" fillId="0" borderId="1" xfId="4" applyFont="1" applyFill="1" applyBorder="1" applyAlignment="1">
      <alignment vertical="center"/>
    </xf>
    <xf numFmtId="0" fontId="20" fillId="0" borderId="0" xfId="4" applyFont="1" applyFill="1" applyAlignment="1">
      <alignment vertical="center"/>
    </xf>
    <xf numFmtId="0" fontId="20" fillId="0" borderId="1" xfId="4" applyFont="1" applyFill="1" applyBorder="1" applyAlignment="1">
      <alignment horizontal="right" vertical="center"/>
    </xf>
    <xf numFmtId="0" fontId="20" fillId="0" borderId="2" xfId="4" applyFont="1" applyFill="1" applyBorder="1" applyAlignment="1">
      <alignment horizontal="centerContinuous" vertical="center"/>
    </xf>
    <xf numFmtId="0" fontId="20" fillId="0" borderId="3" xfId="4" applyFont="1" applyFill="1" applyBorder="1" applyAlignment="1">
      <alignment horizontal="centerContinuous" vertical="center"/>
    </xf>
    <xf numFmtId="0" fontId="20" fillId="0" borderId="3" xfId="4" applyFont="1" applyFill="1" applyBorder="1" applyAlignment="1">
      <alignment horizontal="centerContinuous" vertical="center" shrinkToFit="1"/>
    </xf>
    <xf numFmtId="0" fontId="20" fillId="0" borderId="4" xfId="4" applyFont="1" applyFill="1" applyBorder="1" applyAlignment="1">
      <alignment horizontal="centerContinuous" vertical="center" shrinkToFit="1"/>
    </xf>
    <xf numFmtId="0" fontId="14" fillId="0" borderId="0" xfId="4" applyFont="1" applyFill="1" applyAlignment="1">
      <alignment horizontal="distributed" vertical="center"/>
    </xf>
    <xf numFmtId="0" fontId="15" fillId="0" borderId="5" xfId="4" applyFont="1" applyFill="1" applyBorder="1" applyAlignment="1">
      <alignment horizontal="distributed" vertical="center"/>
    </xf>
    <xf numFmtId="0" fontId="20" fillId="0" borderId="2" xfId="4" applyFont="1" applyFill="1" applyBorder="1" applyAlignment="1">
      <alignment vertical="center"/>
    </xf>
    <xf numFmtId="0" fontId="20" fillId="0" borderId="3" xfId="4" applyFont="1" applyFill="1" applyBorder="1" applyAlignment="1">
      <alignment vertical="center"/>
    </xf>
    <xf numFmtId="0" fontId="20" fillId="0" borderId="0" xfId="4" applyFont="1" applyFill="1" applyBorder="1" applyAlignment="1">
      <alignment vertical="center"/>
    </xf>
    <xf numFmtId="0" fontId="16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11" fillId="0" borderId="0" xfId="4" applyFont="1" applyFill="1" applyAlignment="1">
      <alignment vertical="center"/>
    </xf>
    <xf numFmtId="0" fontId="20" fillId="0" borderId="0" xfId="4" applyFont="1" applyFill="1" applyBorder="1" applyAlignment="1">
      <alignment horizontal="distributed" vertical="center"/>
    </xf>
    <xf numFmtId="0" fontId="14" fillId="0" borderId="0" xfId="4" applyFont="1" applyFill="1" applyBorder="1" applyAlignment="1">
      <alignment horizontal="distributed" vertical="center"/>
    </xf>
    <xf numFmtId="0" fontId="14" fillId="0" borderId="5" xfId="4" applyFont="1" applyFill="1" applyBorder="1" applyAlignment="1">
      <alignment horizontal="distributed" vertical="center"/>
    </xf>
    <xf numFmtId="177" fontId="21" fillId="0" borderId="0" xfId="1" applyNumberFormat="1" applyFont="1" applyFill="1" applyBorder="1" applyAlignment="1">
      <alignment vertical="center" shrinkToFit="1"/>
    </xf>
    <xf numFmtId="177" fontId="22" fillId="0" borderId="0" xfId="1" applyNumberFormat="1" applyFont="1" applyFill="1" applyBorder="1" applyAlignment="1">
      <alignment vertical="center" shrinkToFit="1"/>
    </xf>
    <xf numFmtId="176" fontId="22" fillId="0" borderId="0" xfId="1" applyNumberFormat="1" applyFont="1" applyFill="1" applyBorder="1" applyAlignment="1">
      <alignment vertical="center" shrinkToFit="1"/>
    </xf>
    <xf numFmtId="176" fontId="21" fillId="0" borderId="0" xfId="1" applyNumberFormat="1" applyFont="1" applyFill="1" applyBorder="1" applyAlignment="1">
      <alignment vertical="center" shrinkToFit="1"/>
    </xf>
    <xf numFmtId="0" fontId="19" fillId="0" borderId="4" xfId="4" applyFont="1" applyFill="1" applyBorder="1" applyAlignment="1">
      <alignment horizontal="center" vertical="center" shrinkToFit="1"/>
    </xf>
    <xf numFmtId="0" fontId="20" fillId="0" borderId="0" xfId="4" applyFont="1" applyFill="1" applyBorder="1" applyAlignment="1">
      <alignment horizontal="distributed" vertical="center"/>
    </xf>
    <xf numFmtId="0" fontId="20" fillId="0" borderId="5" xfId="4" applyFont="1" applyFill="1" applyBorder="1" applyAlignment="1">
      <alignment horizontal="distributed" vertical="center"/>
    </xf>
    <xf numFmtId="0" fontId="13" fillId="0" borderId="0" xfId="4" applyFont="1" applyFill="1" applyBorder="1" applyAlignment="1">
      <alignment horizontal="distributed" vertical="center"/>
    </xf>
    <xf numFmtId="0" fontId="13" fillId="0" borderId="5" xfId="4" applyFont="1" applyFill="1" applyBorder="1" applyAlignment="1">
      <alignment horizontal="distributed" vertical="center"/>
    </xf>
    <xf numFmtId="0" fontId="14" fillId="0" borderId="0" xfId="4" applyFont="1" applyFill="1" applyBorder="1" applyAlignment="1">
      <alignment horizontal="distributed" vertical="center"/>
    </xf>
    <xf numFmtId="0" fontId="14" fillId="0" borderId="5" xfId="4" applyFont="1" applyFill="1" applyBorder="1" applyAlignment="1">
      <alignment horizontal="distributed" vertical="center"/>
    </xf>
    <xf numFmtId="0" fontId="9" fillId="0" borderId="0" xfId="4" applyFont="1" applyFill="1" applyAlignment="1">
      <alignment horizontal="right" vertical="center"/>
    </xf>
    <xf numFmtId="38" fontId="9" fillId="0" borderId="0" xfId="4" applyNumberFormat="1" applyFont="1" applyFill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 shrinkToFit="1"/>
    </xf>
    <xf numFmtId="38" fontId="23" fillId="0" borderId="0" xfId="1" applyFont="1" applyFill="1" applyBorder="1" applyAlignment="1">
      <alignment horizontal="right" vertical="center" shrinkToFit="1"/>
    </xf>
    <xf numFmtId="38" fontId="10" fillId="0" borderId="0" xfId="1" applyFont="1" applyFill="1" applyBorder="1" applyAlignment="1">
      <alignment horizontal="right" vertical="center" shrinkToFit="1"/>
    </xf>
    <xf numFmtId="0" fontId="24" fillId="0" borderId="0" xfId="4" applyFont="1" applyFill="1" applyBorder="1" applyAlignment="1">
      <alignment horizontal="right" vertical="center"/>
    </xf>
    <xf numFmtId="0" fontId="20" fillId="0" borderId="0" xfId="4" applyFont="1" applyFill="1" applyBorder="1" applyAlignment="1">
      <alignment horizontal="right" vertical="center"/>
    </xf>
    <xf numFmtId="0" fontId="18" fillId="0" borderId="0" xfId="4" applyFont="1" applyFill="1" applyAlignment="1">
      <alignment horizontal="right" vertical="center"/>
    </xf>
  </cellXfs>
  <cellStyles count="10">
    <cellStyle name="パーセント 2" xfId="3"/>
    <cellStyle name="桁区切り 2" xfId="1"/>
    <cellStyle name="桁区切り 3" xfId="6"/>
    <cellStyle name="桁区切り 4" xfId="7"/>
    <cellStyle name="標準" xfId="0" builtinId="0"/>
    <cellStyle name="標準 2" xfId="2"/>
    <cellStyle name="標準 3" xfId="5"/>
    <cellStyle name="標準 4" xfId="8"/>
    <cellStyle name="標準 5" xfId="9"/>
    <cellStyle name="標準_66" xfId="4"/>
  </cellStyles>
  <dxfs count="0"/>
  <tableStyles count="0" defaultTableStyle="TableStyleMedium2" defaultPivotStyle="PivotStyleLight16"/>
  <colors>
    <mruColors>
      <color rgb="FFFFFF99"/>
      <color rgb="FFF38D85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4&#32113;&#35336;&#20225;&#30011;/&#30476;&#21218;&#35201;&#35239;/R06&#30476;&#21218;&#35201;&#35239;&#65288;HP&#20844;&#34920;&#12398;&#12415;&#65289;/03%20&#35201;&#35239;&#12487;&#12540;&#12479;/000&#12288;&#21407;&#31295;(&#20837;&#31295;)/001&#12288;R6&#21407;&#31295;/&#12487;&#12540;&#12479;&#20837;&#21147;&#29992;&#12456;&#12463;&#12475;&#12523;&#65288;&#31777;&#30053;&#29256;&#65289;&#12289;&#36028;&#20184;&#26528;&#12456;&#12463;&#12475;&#12523;/06%20&#36939;&#36664;&#12539;&#12456;&#12493;&#12523;&#12462;&#12540;&#12539;&#36890;&#20449;&#65288;&#36028;&#20184;&#12487;&#12540;&#12479;&#20316;&#25104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8（貼付用）"/>
      <sheetName val="34図（貼付用）"/>
      <sheetName val="69（貼付用）"/>
      <sheetName val="70（貼付用）"/>
      <sheetName val="72 (貼付用)"/>
      <sheetName val="72"/>
      <sheetName val="73 (貼付用)"/>
      <sheetName val="73"/>
      <sheetName val="35図（貼付用）"/>
      <sheetName val="75（(1)素材）"/>
      <sheetName val="75（(2)素材)"/>
      <sheetName val="75（(3)素材）"/>
      <sheetName val="75（(4)素材）"/>
      <sheetName val="75（(5)(6)素材）"/>
      <sheetName val="75（入力用)"/>
      <sheetName val="76（貼付用）"/>
      <sheetName val="77（貼付用）"/>
      <sheetName val="77参考（貼付用）"/>
      <sheetName val="78（貼付用）"/>
      <sheetName val="79（貼付用）"/>
      <sheetName val="36図(エネ課確認済)"/>
      <sheetName val="36図（R６初校素材) →校了"/>
      <sheetName val="36図（枠PDF変換用）"/>
      <sheetName val="80（貼付用）"/>
      <sheetName val="80参考（貼付用)"/>
      <sheetName val="81（貼付用）"/>
      <sheetName val="82（貼付用）"/>
      <sheetName val="83（貼付用）"/>
      <sheetName val="83"/>
      <sheetName val="84（貼付用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O26"/>
  <sheetViews>
    <sheetView tabSelected="1" zoomScaleNormal="100" zoomScaleSheetLayoutView="100" workbookViewId="0"/>
  </sheetViews>
  <sheetFormatPr defaultColWidth="10.6640625" defaultRowHeight="13.2"/>
  <cols>
    <col min="1" max="3" width="2.6640625" style="1" customWidth="1"/>
    <col min="4" max="10" width="11.21875" style="1" customWidth="1"/>
    <col min="11" max="11" width="11.77734375" style="41" hidden="1" customWidth="1"/>
    <col min="12" max="12" width="11.77734375" style="1" hidden="1" customWidth="1"/>
    <col min="13" max="13" width="10.6640625" style="1" hidden="1" customWidth="1"/>
    <col min="14" max="15" width="0" style="1" hidden="1" customWidth="1"/>
    <col min="16" max="256" width="10.6640625" style="1"/>
    <col min="257" max="259" width="2.6640625" style="1" customWidth="1"/>
    <col min="260" max="260" width="16.109375" style="1" customWidth="1"/>
    <col min="261" max="268" width="11.77734375" style="1" customWidth="1"/>
    <col min="269" max="512" width="10.6640625" style="1"/>
    <col min="513" max="515" width="2.6640625" style="1" customWidth="1"/>
    <col min="516" max="516" width="16.109375" style="1" customWidth="1"/>
    <col min="517" max="524" width="11.77734375" style="1" customWidth="1"/>
    <col min="525" max="768" width="10.6640625" style="1"/>
    <col min="769" max="771" width="2.6640625" style="1" customWidth="1"/>
    <col min="772" max="772" width="16.109375" style="1" customWidth="1"/>
    <col min="773" max="780" width="11.77734375" style="1" customWidth="1"/>
    <col min="781" max="1024" width="10.6640625" style="1"/>
    <col min="1025" max="1027" width="2.6640625" style="1" customWidth="1"/>
    <col min="1028" max="1028" width="16.109375" style="1" customWidth="1"/>
    <col min="1029" max="1036" width="11.77734375" style="1" customWidth="1"/>
    <col min="1037" max="1280" width="10.6640625" style="1"/>
    <col min="1281" max="1283" width="2.6640625" style="1" customWidth="1"/>
    <col min="1284" max="1284" width="16.109375" style="1" customWidth="1"/>
    <col min="1285" max="1292" width="11.77734375" style="1" customWidth="1"/>
    <col min="1293" max="1536" width="10.6640625" style="1"/>
    <col min="1537" max="1539" width="2.6640625" style="1" customWidth="1"/>
    <col min="1540" max="1540" width="16.109375" style="1" customWidth="1"/>
    <col min="1541" max="1548" width="11.77734375" style="1" customWidth="1"/>
    <col min="1549" max="1792" width="10.6640625" style="1"/>
    <col min="1793" max="1795" width="2.6640625" style="1" customWidth="1"/>
    <col min="1796" max="1796" width="16.109375" style="1" customWidth="1"/>
    <col min="1797" max="1804" width="11.77734375" style="1" customWidth="1"/>
    <col min="1805" max="2048" width="10.6640625" style="1"/>
    <col min="2049" max="2051" width="2.6640625" style="1" customWidth="1"/>
    <col min="2052" max="2052" width="16.109375" style="1" customWidth="1"/>
    <col min="2053" max="2060" width="11.77734375" style="1" customWidth="1"/>
    <col min="2061" max="2304" width="10.6640625" style="1"/>
    <col min="2305" max="2307" width="2.6640625" style="1" customWidth="1"/>
    <col min="2308" max="2308" width="16.109375" style="1" customWidth="1"/>
    <col min="2309" max="2316" width="11.77734375" style="1" customWidth="1"/>
    <col min="2317" max="2560" width="10.6640625" style="1"/>
    <col min="2561" max="2563" width="2.6640625" style="1" customWidth="1"/>
    <col min="2564" max="2564" width="16.109375" style="1" customWidth="1"/>
    <col min="2565" max="2572" width="11.77734375" style="1" customWidth="1"/>
    <col min="2573" max="2816" width="10.6640625" style="1"/>
    <col min="2817" max="2819" width="2.6640625" style="1" customWidth="1"/>
    <col min="2820" max="2820" width="16.109375" style="1" customWidth="1"/>
    <col min="2821" max="2828" width="11.77734375" style="1" customWidth="1"/>
    <col min="2829" max="3072" width="10.6640625" style="1"/>
    <col min="3073" max="3075" width="2.6640625" style="1" customWidth="1"/>
    <col min="3076" max="3076" width="16.109375" style="1" customWidth="1"/>
    <col min="3077" max="3084" width="11.77734375" style="1" customWidth="1"/>
    <col min="3085" max="3328" width="10.6640625" style="1"/>
    <col min="3329" max="3331" width="2.6640625" style="1" customWidth="1"/>
    <col min="3332" max="3332" width="16.109375" style="1" customWidth="1"/>
    <col min="3333" max="3340" width="11.77734375" style="1" customWidth="1"/>
    <col min="3341" max="3584" width="10.6640625" style="1"/>
    <col min="3585" max="3587" width="2.6640625" style="1" customWidth="1"/>
    <col min="3588" max="3588" width="16.109375" style="1" customWidth="1"/>
    <col min="3589" max="3596" width="11.77734375" style="1" customWidth="1"/>
    <col min="3597" max="3840" width="10.6640625" style="1"/>
    <col min="3841" max="3843" width="2.6640625" style="1" customWidth="1"/>
    <col min="3844" max="3844" width="16.109375" style="1" customWidth="1"/>
    <col min="3845" max="3852" width="11.77734375" style="1" customWidth="1"/>
    <col min="3853" max="4096" width="10.6640625" style="1"/>
    <col min="4097" max="4099" width="2.6640625" style="1" customWidth="1"/>
    <col min="4100" max="4100" width="16.109375" style="1" customWidth="1"/>
    <col min="4101" max="4108" width="11.77734375" style="1" customWidth="1"/>
    <col min="4109" max="4352" width="10.6640625" style="1"/>
    <col min="4353" max="4355" width="2.6640625" style="1" customWidth="1"/>
    <col min="4356" max="4356" width="16.109375" style="1" customWidth="1"/>
    <col min="4357" max="4364" width="11.77734375" style="1" customWidth="1"/>
    <col min="4365" max="4608" width="10.6640625" style="1"/>
    <col min="4609" max="4611" width="2.6640625" style="1" customWidth="1"/>
    <col min="4612" max="4612" width="16.109375" style="1" customWidth="1"/>
    <col min="4613" max="4620" width="11.77734375" style="1" customWidth="1"/>
    <col min="4621" max="4864" width="10.6640625" style="1"/>
    <col min="4865" max="4867" width="2.6640625" style="1" customWidth="1"/>
    <col min="4868" max="4868" width="16.109375" style="1" customWidth="1"/>
    <col min="4869" max="4876" width="11.77734375" style="1" customWidth="1"/>
    <col min="4877" max="5120" width="10.6640625" style="1"/>
    <col min="5121" max="5123" width="2.6640625" style="1" customWidth="1"/>
    <col min="5124" max="5124" width="16.109375" style="1" customWidth="1"/>
    <col min="5125" max="5132" width="11.77734375" style="1" customWidth="1"/>
    <col min="5133" max="5376" width="10.6640625" style="1"/>
    <col min="5377" max="5379" width="2.6640625" style="1" customWidth="1"/>
    <col min="5380" max="5380" width="16.109375" style="1" customWidth="1"/>
    <col min="5381" max="5388" width="11.77734375" style="1" customWidth="1"/>
    <col min="5389" max="5632" width="10.6640625" style="1"/>
    <col min="5633" max="5635" width="2.6640625" style="1" customWidth="1"/>
    <col min="5636" max="5636" width="16.109375" style="1" customWidth="1"/>
    <col min="5637" max="5644" width="11.77734375" style="1" customWidth="1"/>
    <col min="5645" max="5888" width="10.6640625" style="1"/>
    <col min="5889" max="5891" width="2.6640625" style="1" customWidth="1"/>
    <col min="5892" max="5892" width="16.109375" style="1" customWidth="1"/>
    <col min="5893" max="5900" width="11.77734375" style="1" customWidth="1"/>
    <col min="5901" max="6144" width="10.6640625" style="1"/>
    <col min="6145" max="6147" width="2.6640625" style="1" customWidth="1"/>
    <col min="6148" max="6148" width="16.109375" style="1" customWidth="1"/>
    <col min="6149" max="6156" width="11.77734375" style="1" customWidth="1"/>
    <col min="6157" max="6400" width="10.6640625" style="1"/>
    <col min="6401" max="6403" width="2.6640625" style="1" customWidth="1"/>
    <col min="6404" max="6404" width="16.109375" style="1" customWidth="1"/>
    <col min="6405" max="6412" width="11.77734375" style="1" customWidth="1"/>
    <col min="6413" max="6656" width="10.6640625" style="1"/>
    <col min="6657" max="6659" width="2.6640625" style="1" customWidth="1"/>
    <col min="6660" max="6660" width="16.109375" style="1" customWidth="1"/>
    <col min="6661" max="6668" width="11.77734375" style="1" customWidth="1"/>
    <col min="6669" max="6912" width="10.6640625" style="1"/>
    <col min="6913" max="6915" width="2.6640625" style="1" customWidth="1"/>
    <col min="6916" max="6916" width="16.109375" style="1" customWidth="1"/>
    <col min="6917" max="6924" width="11.77734375" style="1" customWidth="1"/>
    <col min="6925" max="7168" width="10.6640625" style="1"/>
    <col min="7169" max="7171" width="2.6640625" style="1" customWidth="1"/>
    <col min="7172" max="7172" width="16.109375" style="1" customWidth="1"/>
    <col min="7173" max="7180" width="11.77734375" style="1" customWidth="1"/>
    <col min="7181" max="7424" width="10.6640625" style="1"/>
    <col min="7425" max="7427" width="2.6640625" style="1" customWidth="1"/>
    <col min="7428" max="7428" width="16.109375" style="1" customWidth="1"/>
    <col min="7429" max="7436" width="11.77734375" style="1" customWidth="1"/>
    <col min="7437" max="7680" width="10.6640625" style="1"/>
    <col min="7681" max="7683" width="2.6640625" style="1" customWidth="1"/>
    <col min="7684" max="7684" width="16.109375" style="1" customWidth="1"/>
    <col min="7685" max="7692" width="11.77734375" style="1" customWidth="1"/>
    <col min="7693" max="7936" width="10.6640625" style="1"/>
    <col min="7937" max="7939" width="2.6640625" style="1" customWidth="1"/>
    <col min="7940" max="7940" width="16.109375" style="1" customWidth="1"/>
    <col min="7941" max="7948" width="11.77734375" style="1" customWidth="1"/>
    <col min="7949" max="8192" width="10.6640625" style="1"/>
    <col min="8193" max="8195" width="2.6640625" style="1" customWidth="1"/>
    <col min="8196" max="8196" width="16.109375" style="1" customWidth="1"/>
    <col min="8197" max="8204" width="11.77734375" style="1" customWidth="1"/>
    <col min="8205" max="8448" width="10.6640625" style="1"/>
    <col min="8449" max="8451" width="2.6640625" style="1" customWidth="1"/>
    <col min="8452" max="8452" width="16.109375" style="1" customWidth="1"/>
    <col min="8453" max="8460" width="11.77734375" style="1" customWidth="1"/>
    <col min="8461" max="8704" width="10.6640625" style="1"/>
    <col min="8705" max="8707" width="2.6640625" style="1" customWidth="1"/>
    <col min="8708" max="8708" width="16.109375" style="1" customWidth="1"/>
    <col min="8709" max="8716" width="11.77734375" style="1" customWidth="1"/>
    <col min="8717" max="8960" width="10.6640625" style="1"/>
    <col min="8961" max="8963" width="2.6640625" style="1" customWidth="1"/>
    <col min="8964" max="8964" width="16.109375" style="1" customWidth="1"/>
    <col min="8965" max="8972" width="11.77734375" style="1" customWidth="1"/>
    <col min="8973" max="9216" width="10.6640625" style="1"/>
    <col min="9217" max="9219" width="2.6640625" style="1" customWidth="1"/>
    <col min="9220" max="9220" width="16.109375" style="1" customWidth="1"/>
    <col min="9221" max="9228" width="11.77734375" style="1" customWidth="1"/>
    <col min="9229" max="9472" width="10.6640625" style="1"/>
    <col min="9473" max="9475" width="2.6640625" style="1" customWidth="1"/>
    <col min="9476" max="9476" width="16.109375" style="1" customWidth="1"/>
    <col min="9477" max="9484" width="11.77734375" style="1" customWidth="1"/>
    <col min="9485" max="9728" width="10.6640625" style="1"/>
    <col min="9729" max="9731" width="2.6640625" style="1" customWidth="1"/>
    <col min="9732" max="9732" width="16.109375" style="1" customWidth="1"/>
    <col min="9733" max="9740" width="11.77734375" style="1" customWidth="1"/>
    <col min="9741" max="9984" width="10.6640625" style="1"/>
    <col min="9985" max="9987" width="2.6640625" style="1" customWidth="1"/>
    <col min="9988" max="9988" width="16.109375" style="1" customWidth="1"/>
    <col min="9989" max="9996" width="11.77734375" style="1" customWidth="1"/>
    <col min="9997" max="10240" width="10.6640625" style="1"/>
    <col min="10241" max="10243" width="2.6640625" style="1" customWidth="1"/>
    <col min="10244" max="10244" width="16.109375" style="1" customWidth="1"/>
    <col min="10245" max="10252" width="11.77734375" style="1" customWidth="1"/>
    <col min="10253" max="10496" width="10.6640625" style="1"/>
    <col min="10497" max="10499" width="2.6640625" style="1" customWidth="1"/>
    <col min="10500" max="10500" width="16.109375" style="1" customWidth="1"/>
    <col min="10501" max="10508" width="11.77734375" style="1" customWidth="1"/>
    <col min="10509" max="10752" width="10.6640625" style="1"/>
    <col min="10753" max="10755" width="2.6640625" style="1" customWidth="1"/>
    <col min="10756" max="10756" width="16.109375" style="1" customWidth="1"/>
    <col min="10757" max="10764" width="11.77734375" style="1" customWidth="1"/>
    <col min="10765" max="11008" width="10.6640625" style="1"/>
    <col min="11009" max="11011" width="2.6640625" style="1" customWidth="1"/>
    <col min="11012" max="11012" width="16.109375" style="1" customWidth="1"/>
    <col min="11013" max="11020" width="11.77734375" style="1" customWidth="1"/>
    <col min="11021" max="11264" width="10.6640625" style="1"/>
    <col min="11265" max="11267" width="2.6640625" style="1" customWidth="1"/>
    <col min="11268" max="11268" width="16.109375" style="1" customWidth="1"/>
    <col min="11269" max="11276" width="11.77734375" style="1" customWidth="1"/>
    <col min="11277" max="11520" width="10.6640625" style="1"/>
    <col min="11521" max="11523" width="2.6640625" style="1" customWidth="1"/>
    <col min="11524" max="11524" width="16.109375" style="1" customWidth="1"/>
    <col min="11525" max="11532" width="11.77734375" style="1" customWidth="1"/>
    <col min="11533" max="11776" width="10.6640625" style="1"/>
    <col min="11777" max="11779" width="2.6640625" style="1" customWidth="1"/>
    <col min="11780" max="11780" width="16.109375" style="1" customWidth="1"/>
    <col min="11781" max="11788" width="11.77734375" style="1" customWidth="1"/>
    <col min="11789" max="12032" width="10.6640625" style="1"/>
    <col min="12033" max="12035" width="2.6640625" style="1" customWidth="1"/>
    <col min="12036" max="12036" width="16.109375" style="1" customWidth="1"/>
    <col min="12037" max="12044" width="11.77734375" style="1" customWidth="1"/>
    <col min="12045" max="12288" width="10.6640625" style="1"/>
    <col min="12289" max="12291" width="2.6640625" style="1" customWidth="1"/>
    <col min="12292" max="12292" width="16.109375" style="1" customWidth="1"/>
    <col min="12293" max="12300" width="11.77734375" style="1" customWidth="1"/>
    <col min="12301" max="12544" width="10.6640625" style="1"/>
    <col min="12545" max="12547" width="2.6640625" style="1" customWidth="1"/>
    <col min="12548" max="12548" width="16.109375" style="1" customWidth="1"/>
    <col min="12549" max="12556" width="11.77734375" style="1" customWidth="1"/>
    <col min="12557" max="12800" width="10.6640625" style="1"/>
    <col min="12801" max="12803" width="2.6640625" style="1" customWidth="1"/>
    <col min="12804" max="12804" width="16.109375" style="1" customWidth="1"/>
    <col min="12805" max="12812" width="11.77734375" style="1" customWidth="1"/>
    <col min="12813" max="13056" width="10.6640625" style="1"/>
    <col min="13057" max="13059" width="2.6640625" style="1" customWidth="1"/>
    <col min="13060" max="13060" width="16.109375" style="1" customWidth="1"/>
    <col min="13061" max="13068" width="11.77734375" style="1" customWidth="1"/>
    <col min="13069" max="13312" width="10.6640625" style="1"/>
    <col min="13313" max="13315" width="2.6640625" style="1" customWidth="1"/>
    <col min="13316" max="13316" width="16.109375" style="1" customWidth="1"/>
    <col min="13317" max="13324" width="11.77734375" style="1" customWidth="1"/>
    <col min="13325" max="13568" width="10.6640625" style="1"/>
    <col min="13569" max="13571" width="2.6640625" style="1" customWidth="1"/>
    <col min="13572" max="13572" width="16.109375" style="1" customWidth="1"/>
    <col min="13573" max="13580" width="11.77734375" style="1" customWidth="1"/>
    <col min="13581" max="13824" width="10.6640625" style="1"/>
    <col min="13825" max="13827" width="2.6640625" style="1" customWidth="1"/>
    <col min="13828" max="13828" width="16.109375" style="1" customWidth="1"/>
    <col min="13829" max="13836" width="11.77734375" style="1" customWidth="1"/>
    <col min="13837" max="14080" width="10.6640625" style="1"/>
    <col min="14081" max="14083" width="2.6640625" style="1" customWidth="1"/>
    <col min="14084" max="14084" width="16.109375" style="1" customWidth="1"/>
    <col min="14085" max="14092" width="11.77734375" style="1" customWidth="1"/>
    <col min="14093" max="14336" width="10.6640625" style="1"/>
    <col min="14337" max="14339" width="2.6640625" style="1" customWidth="1"/>
    <col min="14340" max="14340" width="16.109375" style="1" customWidth="1"/>
    <col min="14341" max="14348" width="11.77734375" style="1" customWidth="1"/>
    <col min="14349" max="14592" width="10.6640625" style="1"/>
    <col min="14593" max="14595" width="2.6640625" style="1" customWidth="1"/>
    <col min="14596" max="14596" width="16.109375" style="1" customWidth="1"/>
    <col min="14597" max="14604" width="11.77734375" style="1" customWidth="1"/>
    <col min="14605" max="14848" width="10.6640625" style="1"/>
    <col min="14849" max="14851" width="2.6640625" style="1" customWidth="1"/>
    <col min="14852" max="14852" width="16.109375" style="1" customWidth="1"/>
    <col min="14853" max="14860" width="11.77734375" style="1" customWidth="1"/>
    <col min="14861" max="15104" width="10.6640625" style="1"/>
    <col min="15105" max="15107" width="2.6640625" style="1" customWidth="1"/>
    <col min="15108" max="15108" width="16.109375" style="1" customWidth="1"/>
    <col min="15109" max="15116" width="11.77734375" style="1" customWidth="1"/>
    <col min="15117" max="15360" width="10.6640625" style="1"/>
    <col min="15361" max="15363" width="2.6640625" style="1" customWidth="1"/>
    <col min="15364" max="15364" width="16.109375" style="1" customWidth="1"/>
    <col min="15365" max="15372" width="11.77734375" style="1" customWidth="1"/>
    <col min="15373" max="15616" width="10.6640625" style="1"/>
    <col min="15617" max="15619" width="2.6640625" style="1" customWidth="1"/>
    <col min="15620" max="15620" width="16.109375" style="1" customWidth="1"/>
    <col min="15621" max="15628" width="11.77734375" style="1" customWidth="1"/>
    <col min="15629" max="15872" width="10.6640625" style="1"/>
    <col min="15873" max="15875" width="2.6640625" style="1" customWidth="1"/>
    <col min="15876" max="15876" width="16.109375" style="1" customWidth="1"/>
    <col min="15877" max="15884" width="11.77734375" style="1" customWidth="1"/>
    <col min="15885" max="16128" width="10.6640625" style="1"/>
    <col min="16129" max="16131" width="2.6640625" style="1" customWidth="1"/>
    <col min="16132" max="16132" width="16.109375" style="1" customWidth="1"/>
    <col min="16133" max="16140" width="11.77734375" style="1" customWidth="1"/>
    <col min="16141" max="16384" width="10.6640625" style="1"/>
  </cols>
  <sheetData>
    <row r="1" spans="1:15" s="9" customFormat="1" ht="13.2" customHeight="1">
      <c r="A1" s="26"/>
      <c r="K1" s="49"/>
    </row>
    <row r="2" spans="1:15" s="9" customFormat="1" ht="16.2">
      <c r="A2" s="10" t="s">
        <v>34</v>
      </c>
      <c r="B2" s="11"/>
      <c r="C2" s="11"/>
      <c r="D2" s="11"/>
      <c r="K2" s="49"/>
    </row>
    <row r="3" spans="1:15" s="13" customFormat="1" ht="13.2" customHeight="1" thickBot="1">
      <c r="A3" s="12"/>
      <c r="B3" s="12"/>
      <c r="C3" s="12"/>
      <c r="D3" s="12"/>
      <c r="E3" s="12"/>
      <c r="F3" s="12"/>
      <c r="G3" s="12"/>
      <c r="I3" s="14"/>
      <c r="J3" s="14" t="s">
        <v>1</v>
      </c>
      <c r="K3" s="48"/>
    </row>
    <row r="4" spans="1:15" s="13" customFormat="1" ht="21" customHeight="1" thickTop="1">
      <c r="A4" s="15" t="s">
        <v>0</v>
      </c>
      <c r="B4" s="15"/>
      <c r="C4" s="15"/>
      <c r="D4" s="16"/>
      <c r="E4" s="17" t="s">
        <v>33</v>
      </c>
      <c r="F4" s="18" t="s">
        <v>15</v>
      </c>
      <c r="G4" s="18">
        <v>3</v>
      </c>
      <c r="H4" s="18">
        <v>4</v>
      </c>
      <c r="I4" s="18">
        <v>5</v>
      </c>
      <c r="J4" s="34">
        <v>6</v>
      </c>
      <c r="K4" s="47"/>
      <c r="N4" s="42">
        <f>I6-H6</f>
        <v>-560</v>
      </c>
    </row>
    <row r="5" spans="1:15" ht="3" customHeight="1">
      <c r="A5" s="2"/>
      <c r="B5" s="2"/>
      <c r="C5" s="2"/>
      <c r="D5" s="3"/>
      <c r="E5" s="4"/>
      <c r="F5" s="4"/>
      <c r="G5" s="5"/>
      <c r="H5" s="5"/>
      <c r="I5" s="5"/>
      <c r="J5" s="5"/>
      <c r="K5" s="46"/>
      <c r="N5" s="42"/>
    </row>
    <row r="6" spans="1:15" ht="13.5" customHeight="1">
      <c r="A6" s="37" t="s">
        <v>5</v>
      </c>
      <c r="B6" s="37"/>
      <c r="C6" s="37"/>
      <c r="D6" s="38"/>
      <c r="E6" s="30">
        <v>1657793</v>
      </c>
      <c r="F6" s="30">
        <v>1654067</v>
      </c>
      <c r="G6" s="30">
        <v>1656294</v>
      </c>
      <c r="H6" s="30">
        <v>1653472</v>
      </c>
      <c r="I6" s="30">
        <v>1652912</v>
      </c>
      <c r="J6" s="30">
        <v>1648974</v>
      </c>
      <c r="K6" s="45" t="s">
        <v>32</v>
      </c>
      <c r="L6" s="41" t="s">
        <v>24</v>
      </c>
      <c r="M6" s="42">
        <f>SUM(J7,J21,J22)</f>
        <v>1648974</v>
      </c>
      <c r="N6" s="42">
        <f>J6-I6</f>
        <v>-3938</v>
      </c>
      <c r="O6" s="1">
        <f>N6/I6*100</f>
        <v>-0.23824619822470885</v>
      </c>
    </row>
    <row r="7" spans="1:15" ht="13.5" customHeight="1">
      <c r="A7" s="19"/>
      <c r="B7" s="39" t="s">
        <v>6</v>
      </c>
      <c r="C7" s="39"/>
      <c r="D7" s="40"/>
      <c r="E7" s="31">
        <v>939748</v>
      </c>
      <c r="F7" s="31">
        <v>934860</v>
      </c>
      <c r="G7" s="31">
        <v>933021</v>
      </c>
      <c r="H7" s="31">
        <v>927623</v>
      </c>
      <c r="I7" s="31">
        <v>921533</v>
      </c>
      <c r="J7" s="30">
        <v>915452</v>
      </c>
      <c r="K7" s="45" t="s">
        <v>31</v>
      </c>
      <c r="L7" s="41" t="s">
        <v>24</v>
      </c>
      <c r="M7" s="42">
        <f>SUM(J8,J13,J15,J19)</f>
        <v>915452</v>
      </c>
    </row>
    <row r="8" spans="1:15" ht="13.5" customHeight="1">
      <c r="A8" s="28"/>
      <c r="B8" s="28"/>
      <c r="C8" s="39" t="s">
        <v>9</v>
      </c>
      <c r="D8" s="40"/>
      <c r="E8" s="31">
        <v>131748</v>
      </c>
      <c r="F8" s="31">
        <v>131373</v>
      </c>
      <c r="G8" s="31">
        <v>131679</v>
      </c>
      <c r="H8" s="31">
        <v>130934</v>
      </c>
      <c r="I8" s="31">
        <v>129662</v>
      </c>
      <c r="J8" s="30">
        <v>127742</v>
      </c>
      <c r="K8" s="45" t="s">
        <v>30</v>
      </c>
      <c r="L8" s="41" t="s">
        <v>24</v>
      </c>
      <c r="M8" s="42">
        <f>SUM(J9:J11)</f>
        <v>127742</v>
      </c>
    </row>
    <row r="9" spans="1:15" ht="13.5" customHeight="1">
      <c r="A9" s="28"/>
      <c r="B9" s="28"/>
      <c r="C9" s="28"/>
      <c r="D9" s="29" t="s">
        <v>2</v>
      </c>
      <c r="E9" s="31">
        <v>55055</v>
      </c>
      <c r="F9" s="31">
        <v>55327</v>
      </c>
      <c r="G9" s="31">
        <v>55936</v>
      </c>
      <c r="H9" s="31">
        <v>55641</v>
      </c>
      <c r="I9" s="31">
        <v>54855</v>
      </c>
      <c r="J9" s="30">
        <v>54008</v>
      </c>
      <c r="K9" s="45" t="s">
        <v>29</v>
      </c>
      <c r="L9" s="41"/>
    </row>
    <row r="10" spans="1:15" ht="13.5" customHeight="1">
      <c r="A10" s="28"/>
      <c r="B10" s="28"/>
      <c r="C10" s="28"/>
      <c r="D10" s="29" t="s">
        <v>3</v>
      </c>
      <c r="E10" s="31">
        <v>74788</v>
      </c>
      <c r="F10" s="31">
        <v>74091</v>
      </c>
      <c r="G10" s="31">
        <v>73752</v>
      </c>
      <c r="H10" s="31">
        <v>73064</v>
      </c>
      <c r="I10" s="31">
        <v>72514</v>
      </c>
      <c r="J10" s="30">
        <v>71369</v>
      </c>
      <c r="K10" s="45" t="s">
        <v>28</v>
      </c>
      <c r="L10" s="41"/>
    </row>
    <row r="11" spans="1:15" ht="13.5" customHeight="1">
      <c r="A11" s="28"/>
      <c r="B11" s="28"/>
      <c r="C11" s="28"/>
      <c r="D11" s="29" t="s">
        <v>4</v>
      </c>
      <c r="E11" s="31">
        <v>1905</v>
      </c>
      <c r="F11" s="31">
        <v>1955</v>
      </c>
      <c r="G11" s="31">
        <v>1991</v>
      </c>
      <c r="H11" s="31">
        <v>2229</v>
      </c>
      <c r="I11" s="31">
        <v>2293</v>
      </c>
      <c r="J11" s="30">
        <v>2365</v>
      </c>
      <c r="K11" s="45" t="s">
        <v>27</v>
      </c>
      <c r="L11" s="41"/>
    </row>
    <row r="12" spans="1:15" ht="3" customHeight="1">
      <c r="A12" s="28"/>
      <c r="B12" s="28"/>
      <c r="C12" s="28"/>
      <c r="D12" s="20"/>
      <c r="E12" s="31"/>
      <c r="F12" s="31"/>
      <c r="G12" s="31"/>
      <c r="H12" s="31"/>
      <c r="I12" s="31"/>
      <c r="J12" s="30"/>
      <c r="L12" s="41"/>
    </row>
    <row r="13" spans="1:15" ht="13.5" customHeight="1">
      <c r="A13" s="28"/>
      <c r="B13" s="19"/>
      <c r="C13" s="39" t="s">
        <v>10</v>
      </c>
      <c r="D13" s="40"/>
      <c r="E13" s="31">
        <v>5233</v>
      </c>
      <c r="F13" s="31">
        <v>5098</v>
      </c>
      <c r="G13" s="31">
        <v>4921</v>
      </c>
      <c r="H13" s="31">
        <v>4750</v>
      </c>
      <c r="I13" s="31">
        <v>4572</v>
      </c>
      <c r="J13" s="30">
        <v>4430</v>
      </c>
      <c r="K13" s="45" t="s">
        <v>26</v>
      </c>
      <c r="L13" s="41"/>
    </row>
    <row r="14" spans="1:15" ht="3" customHeight="1">
      <c r="A14" s="28"/>
      <c r="B14" s="28"/>
      <c r="C14" s="28"/>
      <c r="D14" s="20"/>
      <c r="E14" s="31"/>
      <c r="F14" s="31"/>
      <c r="G14" s="31"/>
      <c r="H14" s="31"/>
      <c r="I14" s="31"/>
      <c r="J14" s="30"/>
      <c r="L14" s="41"/>
    </row>
    <row r="15" spans="1:15" ht="13.5" customHeight="1">
      <c r="A15" s="28"/>
      <c r="B15" s="19"/>
      <c r="C15" s="39" t="s">
        <v>8</v>
      </c>
      <c r="D15" s="40"/>
      <c r="E15" s="31">
        <v>770328</v>
      </c>
      <c r="F15" s="31">
        <v>765903</v>
      </c>
      <c r="G15" s="31">
        <v>763654</v>
      </c>
      <c r="H15" s="31">
        <v>759088</v>
      </c>
      <c r="I15" s="31">
        <v>754364</v>
      </c>
      <c r="J15" s="30">
        <v>750316</v>
      </c>
      <c r="K15" s="45" t="s">
        <v>25</v>
      </c>
      <c r="L15" s="41" t="s">
        <v>24</v>
      </c>
      <c r="M15" s="42">
        <f>SUM(J16:J17)</f>
        <v>750316</v>
      </c>
    </row>
    <row r="16" spans="1:15" ht="13.5" customHeight="1">
      <c r="A16" s="28"/>
      <c r="B16" s="28"/>
      <c r="C16" s="28"/>
      <c r="D16" s="29" t="s">
        <v>2</v>
      </c>
      <c r="E16" s="31">
        <v>363889</v>
      </c>
      <c r="F16" s="31">
        <v>369605</v>
      </c>
      <c r="G16" s="31">
        <v>375853</v>
      </c>
      <c r="H16" s="31">
        <v>380103</v>
      </c>
      <c r="I16" s="31">
        <v>384112</v>
      </c>
      <c r="J16" s="30">
        <v>389987</v>
      </c>
      <c r="K16" s="45" t="s">
        <v>23</v>
      </c>
    </row>
    <row r="17" spans="1:13" ht="13.5" customHeight="1">
      <c r="A17" s="28"/>
      <c r="B17" s="28"/>
      <c r="C17" s="28"/>
      <c r="D17" s="29" t="s">
        <v>3</v>
      </c>
      <c r="E17" s="31">
        <v>406439</v>
      </c>
      <c r="F17" s="31">
        <v>396298</v>
      </c>
      <c r="G17" s="31">
        <v>387801</v>
      </c>
      <c r="H17" s="31">
        <v>378985</v>
      </c>
      <c r="I17" s="31">
        <v>370252</v>
      </c>
      <c r="J17" s="30">
        <v>360329</v>
      </c>
      <c r="K17" s="45" t="s">
        <v>22</v>
      </c>
    </row>
    <row r="18" spans="1:13" ht="3" customHeight="1">
      <c r="A18" s="28"/>
      <c r="B18" s="28"/>
      <c r="C18" s="28"/>
      <c r="D18" s="20"/>
      <c r="E18" s="31"/>
      <c r="F18" s="31"/>
      <c r="G18" s="31"/>
      <c r="H18" s="31"/>
      <c r="I18" s="31"/>
      <c r="J18" s="30"/>
      <c r="L18" s="41"/>
    </row>
    <row r="19" spans="1:13" ht="13.5" customHeight="1">
      <c r="A19" s="28"/>
      <c r="B19" s="19"/>
      <c r="C19" s="39" t="s">
        <v>11</v>
      </c>
      <c r="D19" s="40"/>
      <c r="E19" s="31">
        <v>32439</v>
      </c>
      <c r="F19" s="31">
        <v>32486</v>
      </c>
      <c r="G19" s="31">
        <v>32767</v>
      </c>
      <c r="H19" s="31">
        <v>32851</v>
      </c>
      <c r="I19" s="31">
        <v>32935</v>
      </c>
      <c r="J19" s="30">
        <v>32964</v>
      </c>
      <c r="K19" s="45" t="s">
        <v>21</v>
      </c>
      <c r="M19" s="1" t="s">
        <v>20</v>
      </c>
    </row>
    <row r="20" spans="1:13" ht="13.5" customHeight="1">
      <c r="A20" s="28"/>
      <c r="B20" s="19"/>
      <c r="C20" s="28"/>
      <c r="D20" s="29" t="s">
        <v>14</v>
      </c>
      <c r="E20" s="32">
        <v>5929</v>
      </c>
      <c r="F20" s="32">
        <v>6002</v>
      </c>
      <c r="G20" s="32">
        <v>6076</v>
      </c>
      <c r="H20" s="32">
        <v>6077</v>
      </c>
      <c r="I20" s="32">
        <v>6101</v>
      </c>
      <c r="J20" s="33">
        <v>6084</v>
      </c>
      <c r="K20" s="45" t="s">
        <v>19</v>
      </c>
    </row>
    <row r="21" spans="1:13" ht="13.5" customHeight="1">
      <c r="A21" s="27"/>
      <c r="B21" s="35" t="s">
        <v>12</v>
      </c>
      <c r="C21" s="35"/>
      <c r="D21" s="36"/>
      <c r="E21" s="31">
        <v>31421</v>
      </c>
      <c r="F21" s="31">
        <v>31317</v>
      </c>
      <c r="G21" s="31">
        <v>32059</v>
      </c>
      <c r="H21" s="31">
        <v>33164</v>
      </c>
      <c r="I21" s="31">
        <v>34034</v>
      </c>
      <c r="J21" s="30">
        <v>34690</v>
      </c>
      <c r="K21" s="45" t="s">
        <v>18</v>
      </c>
    </row>
    <row r="22" spans="1:13" ht="13.5" customHeight="1">
      <c r="A22" s="27"/>
      <c r="B22" s="35" t="s">
        <v>7</v>
      </c>
      <c r="C22" s="35"/>
      <c r="D22" s="36"/>
      <c r="E22" s="31">
        <v>686624</v>
      </c>
      <c r="F22" s="31">
        <v>687890</v>
      </c>
      <c r="G22" s="31">
        <v>691214</v>
      </c>
      <c r="H22" s="31">
        <v>692685</v>
      </c>
      <c r="I22" s="31">
        <v>697345</v>
      </c>
      <c r="J22" s="30">
        <v>698832</v>
      </c>
      <c r="K22" s="45" t="s">
        <v>17</v>
      </c>
    </row>
    <row r="23" spans="1:13" ht="3" customHeight="1">
      <c r="A23" s="21"/>
      <c r="B23" s="21"/>
      <c r="C23" s="21"/>
      <c r="D23" s="22"/>
      <c r="E23" s="6"/>
      <c r="F23" s="6"/>
      <c r="G23" s="6"/>
      <c r="H23" s="6"/>
      <c r="I23" s="6"/>
      <c r="J23" s="6"/>
      <c r="K23" s="44"/>
    </row>
    <row r="24" spans="1:13" ht="4.8" customHeight="1">
      <c r="A24" s="23"/>
      <c r="B24" s="23"/>
      <c r="C24" s="23"/>
      <c r="D24" s="23"/>
      <c r="E24" s="4"/>
      <c r="F24" s="4"/>
      <c r="G24" s="4"/>
      <c r="H24" s="4"/>
      <c r="I24" s="4"/>
      <c r="J24" s="4"/>
      <c r="K24" s="44"/>
    </row>
    <row r="25" spans="1:13" ht="12.6" customHeight="1">
      <c r="A25" s="23" t="s">
        <v>16</v>
      </c>
      <c r="B25" s="23"/>
      <c r="C25" s="23"/>
      <c r="D25" s="23"/>
      <c r="E25" s="7"/>
      <c r="F25" s="7"/>
      <c r="G25" s="7"/>
      <c r="H25" s="7"/>
      <c r="I25" s="7"/>
      <c r="J25" s="7"/>
      <c r="K25" s="43"/>
    </row>
    <row r="26" spans="1:13" ht="12.6" customHeight="1">
      <c r="A26" s="24" t="s">
        <v>13</v>
      </c>
      <c r="B26" s="25"/>
      <c r="C26" s="25"/>
      <c r="D26" s="25"/>
      <c r="F26" s="8"/>
      <c r="G26" s="8"/>
      <c r="H26" s="8"/>
      <c r="I26" s="8"/>
      <c r="J26" s="8"/>
    </row>
  </sheetData>
  <mergeCells count="8">
    <mergeCell ref="B21:D21"/>
    <mergeCell ref="B22:D22"/>
    <mergeCell ref="A6:D6"/>
    <mergeCell ref="B7:D7"/>
    <mergeCell ref="C8:D8"/>
    <mergeCell ref="C13:D13"/>
    <mergeCell ref="C15:D15"/>
    <mergeCell ref="C19:D19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大内 武広</cp:lastModifiedBy>
  <cp:lastPrinted>2021-10-31T05:46:56Z</cp:lastPrinted>
  <dcterms:created xsi:type="dcterms:W3CDTF">2017-08-02T04:40:17Z</dcterms:created>
  <dcterms:modified xsi:type="dcterms:W3CDTF">2024-10-31T05:06:30Z</dcterms:modified>
</cp:coreProperties>
</file>