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発議用\交付要綱（案）\別紙様式１～１４\"/>
    </mc:Choice>
  </mc:AlternateContent>
  <bookViews>
    <workbookView xWindow="0" yWindow="0" windowWidth="23040" windowHeight="9096"/>
  </bookViews>
  <sheets>
    <sheet name="別紙様式８" sheetId="25" r:id="rId1"/>
    <sheet name="記入例" sheetId="27" r:id="rId2"/>
    <sheet name="Sheet1" sheetId="26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記入例!$A$1:$F$19</definedName>
    <definedName name="_xlnm.Print_Area" localSheetId="0">別紙様式８!$A$1:$F$19</definedName>
    <definedName name="記載例" localSheetId="2" hidden="1">#REF!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7" l="1"/>
  <c r="F16" i="25"/>
  <c r="F13" i="25"/>
  <c r="F15" i="25"/>
  <c r="F14" i="25"/>
  <c r="F15" i="27"/>
  <c r="F14" i="27"/>
  <c r="F13" i="27"/>
  <c r="E16" i="27" l="1"/>
  <c r="D15" i="27"/>
  <c r="G15" i="27" s="1"/>
  <c r="D14" i="27"/>
  <c r="G14" i="27" s="1"/>
  <c r="D13" i="27"/>
  <c r="G13" i="27" s="1"/>
  <c r="G14" i="25"/>
  <c r="E16" i="25"/>
  <c r="D15" i="25"/>
  <c r="G15" i="25" s="1"/>
  <c r="D14" i="25"/>
  <c r="D13" i="25"/>
  <c r="G13" i="25" s="1"/>
</calcChain>
</file>

<file path=xl/comments1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<sst xmlns="http://schemas.openxmlformats.org/spreadsheetml/2006/main" count="60" uniqueCount="31">
  <si>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</si>
  <si>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</si>
  <si>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</si>
  <si>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</si>
  <si>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　※ １　消費税法（昭和６３年法律第１０８号）に規定する消費税及び地方税法（昭和２５年法律第２２６号）に
         規定する地方消費税は対象経費に含めないこと。</t>
    <phoneticPr fontId="2"/>
  </si>
  <si>
    <t>（D）</t>
    <phoneticPr fontId="2"/>
  </si>
  <si>
    <t>（E）</t>
    <phoneticPr fontId="2"/>
  </si>
  <si>
    <t>●●●●●</t>
  </si>
  <si>
    <t>対象経費
（機器購入価格）</t>
    <rPh sb="0" eb="2">
      <t>タイショウ</t>
    </rPh>
    <rPh sb="2" eb="4">
      <t>ケイヒ</t>
    </rPh>
    <phoneticPr fontId="2"/>
  </si>
  <si>
    <t>補助上限額(円）</t>
    <rPh sb="0" eb="2">
      <t>ホジョ</t>
    </rPh>
    <rPh sb="2" eb="4">
      <t>ジョウゲン</t>
    </rPh>
    <rPh sb="4" eb="5">
      <t>ガク</t>
    </rPh>
    <rPh sb="6" eb="7">
      <t>エン</t>
    </rPh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</si>
  <si>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</si>
  <si>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</si>
  <si>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</si>
  <si>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介護ロボット</t>
    <rPh sb="0" eb="2">
      <t>カイゴ</t>
    </rPh>
    <phoneticPr fontId="2"/>
  </si>
  <si>
    <t>（B）</t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</si>
  <si>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</si>
  <si>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（A）</t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</si>
  <si>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</si>
  <si>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</si>
  <si>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種別</t>
    <rPh sb="0" eb="2">
      <t>シュベツ</t>
    </rPh>
    <phoneticPr fontId="2"/>
  </si>
  <si>
    <t>ICT機器</t>
    <rPh sb="3" eb="5">
      <t>キキ</t>
    </rPh>
    <phoneticPr fontId="2"/>
  </si>
  <si>
    <t>見守り機器の導入に伴う通信環境整備</t>
    <rPh sb="0" eb="2">
      <t>ミマモ</t>
    </rPh>
    <rPh sb="3" eb="5">
      <t>キキ</t>
    </rPh>
    <rPh sb="6" eb="8">
      <t>ドウニュウ</t>
    </rPh>
    <rPh sb="9" eb="10">
      <t>トモナ</t>
    </rPh>
    <rPh sb="11" eb="13">
      <t>ツウシン</t>
    </rPh>
    <rPh sb="13" eb="15">
      <t>カンキョウ</t>
    </rPh>
    <rPh sb="15" eb="17">
      <t>セイビ</t>
    </rPh>
    <phoneticPr fontId="2"/>
  </si>
  <si>
    <t xml:space="preserve">     ２　（D）欄は見守り機器の導入に伴う通信環境整備の場合、１を入力。</t>
    <rPh sb="12" eb="14">
      <t>ミマモ</t>
    </rPh>
    <rPh sb="15" eb="17">
      <t>キキ</t>
    </rPh>
    <rPh sb="18" eb="20">
      <t>ドウニュウ</t>
    </rPh>
    <rPh sb="35" eb="37">
      <t>ニュウリョク</t>
    </rPh>
    <phoneticPr fontId="2"/>
  </si>
  <si>
    <t>○○○○</t>
  </si>
  <si>
    <t>☆☆☆☆</t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</si>
  <si>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                   </t>
    </r>
    <rPh sb="0" eb="2">
      <t>ホウジン</t>
    </rPh>
    <rPh sb="4" eb="13">
      <t>シャカイフクシホウジンマルマルカイ</t>
    </rPh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</si>
  <si>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</t>
    </r>
    <rPh sb="0" eb="3">
      <t>ジギョウショ</t>
    </rPh>
    <rPh sb="3" eb="4">
      <t>メイ</t>
    </rPh>
    <rPh sb="5" eb="11">
      <t>トクベツヨウゴロウジン</t>
    </rPh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</si>
  <si>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</si>
  <si>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補助金精算額
（A）と（C）×（D）と（E)の少ない額</t>
    <rPh sb="0" eb="3">
      <t>ホジョキン</t>
    </rPh>
    <rPh sb="3" eb="6">
      <t>セイサンガク</t>
    </rPh>
    <rPh sb="5" eb="6">
      <t>ガク</t>
    </rPh>
    <rPh sb="23" eb="24">
      <t>スク</t>
    </rPh>
    <rPh sb="26" eb="27">
      <t>ガク</t>
    </rPh>
    <phoneticPr fontId="2"/>
  </si>
  <si>
    <t>介護テクノロジーパッケージ型導入支援経費精算額調書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3">
      <t>セイサンガク</t>
    </rPh>
    <rPh sb="23" eb="25">
      <t>チョウショ</t>
    </rPh>
    <phoneticPr fontId="2"/>
  </si>
  <si>
    <t>別紙様式８</t>
    <rPh sb="2" eb="4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</si>
</sst>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4" xfId="0" quotePrefix="1" applyNumberFormat="1" applyFont="1" applyBorder="1" applyAlignment="1">
      <alignment horizontal="righ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38" fontId="0" fillId="0" borderId="0" xfId="1" applyFont="1" applyAlignment="1"/>
    <xf numFmtId="38" fontId="5" fillId="2" borderId="2" xfId="1" applyFont="1" applyFill="1" applyBorder="1" applyAlignment="1">
      <alignment horizontal="right" vertical="center" wrapText="1"/>
    </xf>
    <xf numFmtId="38" fontId="5" fillId="2" borderId="8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vertical="center" wrapText="1"/>
    </xf>
    <xf numFmtId="38" fontId="14" fillId="0" borderId="2" xfId="1" applyFont="1" applyBorder="1" applyAlignment="1">
      <alignment horizontal="right" vertical="center" wrapText="1"/>
    </xf>
    <xf numFmtId="3" fontId="14" fillId="0" borderId="4" xfId="0" quotePrefix="1" applyNumberFormat="1" applyFont="1" applyBorder="1" applyAlignment="1">
      <alignment horizontal="right" vertical="center"/>
    </xf>
    <xf numFmtId="38" fontId="5" fillId="0" borderId="4" xfId="1" applyFont="1" applyBorder="1" applyAlignment="1">
      <alignment vertical="center" wrapText="1"/>
    </xf>
    <xf numFmtId="38" fontId="14" fillId="0" borderId="4" xfId="1" applyFont="1" applyBorder="1" applyAlignment="1">
      <alignment vertical="center" wrapText="1"/>
    </xf>
    <xf numFmtId="38" fontId="5" fillId="2" borderId="4" xfId="1" quotePrefix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38" fontId="5" fillId="0" borderId="0" xfId="1" quotePrefix="1" applyFont="1" applyFill="1" applyBorder="1" applyAlignment="1">
      <alignment vertical="center"/>
    </xf>
    <xf numFmtId="0" fontId="5" fillId="0" borderId="1" xfId="0" applyFont="1" applyBorder="1"/>
    <xf numFmtId="0" fontId="5" fillId="0" borderId="2" xfId="0" applyFont="1" applyBorder="1" applyAlignment="1">
      <alignment vertical="center" wrapText="1"/>
    </xf>
    <xf numFmtId="38" fontId="5" fillId="0" borderId="2" xfId="1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5" fillId="2" borderId="6" xfId="0" applyNumberFormat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 vertical="center" wrapText="1"/>
    </xf>
    <xf numFmtId="38" fontId="14" fillId="2" borderId="4" xfId="1" quotePrefix="1" applyFont="1" applyFill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10" fillId="0" borderId="0" xfId="0" applyFont="1" applyAlignment="1">
      <alignment vertical="center"/>
    </xf>
    <xf numFmtId="38" fontId="5" fillId="2" borderId="10" xfId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H19"/>
  <sheetViews>
    <sheetView showZeros="0" tabSelected="1" view="pageBreakPreview" zoomScaleNormal="100" zoomScaleSheetLayoutView="100" workbookViewId="0">
      <selection activeCell="F17" sqref="F17"/>
    </sheetView>
  </sheetViews>
  <sheetFormatPr defaultColWidth="9" defaultRowHeight="13.2"/>
  <cols>
    <col min="1" max="2" width="27.77734375" style="16" customWidth="1"/>
    <col min="3" max="4" width="19.6640625" style="16" customWidth="1"/>
    <col min="5" max="5" width="13.77734375" style="16" customWidth="1"/>
    <col min="6" max="6" width="23.44140625" style="16" customWidth="1"/>
    <col min="7" max="16384" width="9" style="16"/>
  </cols>
  <sheetData>
    <row r="1" spans="1:8" ht="18.75" customHeight="1">
      <c r="A1" s="1" t="s">
        <v>30</v>
      </c>
      <c r="B1" s="1"/>
      <c r="C1" s="2"/>
      <c r="D1" s="3"/>
      <c r="E1" s="3"/>
      <c r="F1" s="3"/>
      <c r="G1" s="3"/>
      <c r="H1" s="3"/>
    </row>
    <row r="2" spans="1:8" ht="30" customHeight="1">
      <c r="A2" s="46" t="s">
        <v>29</v>
      </c>
      <c r="B2" s="46"/>
      <c r="C2" s="46"/>
      <c r="D2" s="46"/>
      <c r="E2" s="46"/>
      <c r="F2" s="46"/>
      <c r="G2" s="4"/>
      <c r="H2" s="4"/>
    </row>
    <row r="3" spans="1:8" ht="19.5" customHeight="1">
      <c r="A3" s="13"/>
      <c r="B3" s="13"/>
      <c r="C3" s="13"/>
      <c r="D3" s="45" t="s">
        <v>12</v>
      </c>
      <c r="E3" s="45"/>
      <c r="F3" s="45"/>
      <c r="G3" s="14"/>
      <c r="H3" s="4"/>
    </row>
    <row r="4" spans="1:8" ht="18.75" customHeight="1">
      <c r="A4" s="48"/>
      <c r="B4" s="48"/>
      <c r="C4" s="1"/>
      <c r="D4" s="45" t="s">
        <v>11</v>
      </c>
      <c r="E4" s="45"/>
      <c r="F4" s="45"/>
      <c r="G4" s="7"/>
      <c r="H4" s="3"/>
    </row>
    <row r="5" spans="1:8" ht="6.6" customHeight="1">
      <c r="A5" s="49"/>
      <c r="B5" s="49"/>
      <c r="C5" s="1"/>
      <c r="D5" s="1"/>
      <c r="E5" s="1"/>
      <c r="F5" s="1"/>
      <c r="G5" s="3"/>
      <c r="H5" s="3"/>
    </row>
    <row r="6" spans="1:8" ht="18" customHeight="1">
      <c r="A6" s="5" t="s">
        <v>9</v>
      </c>
      <c r="B6" s="28"/>
      <c r="C6" s="1"/>
      <c r="D6" s="1"/>
      <c r="E6" s="1"/>
      <c r="F6" s="9" t="s">
        <v>27</v>
      </c>
      <c r="G6" s="3"/>
      <c r="H6" s="3"/>
    </row>
    <row r="7" spans="1:8" ht="15" customHeight="1">
      <c r="A7" s="6" t="s">
        <v>16</v>
      </c>
      <c r="B7" s="29"/>
      <c r="C7" s="1"/>
      <c r="D7" s="1"/>
      <c r="E7" s="1"/>
      <c r="F7" s="6" t="s">
        <v>6</v>
      </c>
      <c r="G7" s="3"/>
      <c r="H7" s="3"/>
    </row>
    <row r="8" spans="1:8" ht="42.6" customHeight="1">
      <c r="A8" s="27">
        <v>10000000</v>
      </c>
      <c r="B8" s="30"/>
      <c r="C8" s="1"/>
      <c r="D8" s="1"/>
      <c r="E8" s="1"/>
      <c r="F8" s="25"/>
      <c r="G8" s="3"/>
      <c r="H8" s="3"/>
    </row>
    <row r="9" spans="1:8" ht="7.8" customHeight="1">
      <c r="A9" s="1"/>
      <c r="B9" s="1"/>
      <c r="C9" s="1"/>
      <c r="D9" s="1"/>
      <c r="E9" s="1"/>
      <c r="F9" s="1"/>
      <c r="G9" s="3"/>
      <c r="H9" s="3"/>
    </row>
    <row r="10" spans="1:8" s="17" customFormat="1" ht="60" customHeight="1">
      <c r="A10" s="9" t="s">
        <v>2</v>
      </c>
      <c r="B10" s="9" t="s">
        <v>19</v>
      </c>
      <c r="C10" s="9" t="s">
        <v>8</v>
      </c>
      <c r="D10" s="9" t="s">
        <v>15</v>
      </c>
      <c r="E10" s="9" t="s">
        <v>17</v>
      </c>
      <c r="F10" s="9" t="s">
        <v>28</v>
      </c>
      <c r="G10" s="10"/>
      <c r="H10" s="10"/>
    </row>
    <row r="11" spans="1:8" ht="15" customHeight="1">
      <c r="A11" s="6"/>
      <c r="B11" s="6"/>
      <c r="C11" s="6" t="s">
        <v>14</v>
      </c>
      <c r="D11" s="6" t="s">
        <v>3</v>
      </c>
      <c r="E11" s="6" t="s">
        <v>5</v>
      </c>
      <c r="F11" s="6" t="s">
        <v>10</v>
      </c>
      <c r="G11" s="3"/>
      <c r="H11" s="3"/>
    </row>
    <row r="12" spans="1:8" ht="15" customHeight="1">
      <c r="A12" s="31"/>
      <c r="B12" s="31"/>
      <c r="C12" s="11" t="s">
        <v>0</v>
      </c>
      <c r="D12" s="11" t="s">
        <v>0</v>
      </c>
      <c r="E12" s="11" t="s">
        <v>18</v>
      </c>
      <c r="F12" s="11" t="s">
        <v>0</v>
      </c>
      <c r="G12" s="3"/>
      <c r="H12" s="3"/>
    </row>
    <row r="13" spans="1:8" ht="66.75" customHeight="1">
      <c r="A13" s="32"/>
      <c r="B13" s="32"/>
      <c r="C13" s="33"/>
      <c r="D13" s="20">
        <f>ROUNDDOWN(C13*3/4,0)</f>
        <v>0</v>
      </c>
      <c r="E13" s="33"/>
      <c r="F13" s="20">
        <f>ROUNDDOWN(D13*E13,-3)</f>
        <v>0</v>
      </c>
      <c r="G13" s="38">
        <f>ROUNDDOWN(D13*E13,-3)</f>
        <v>0</v>
      </c>
      <c r="H13" s="3"/>
    </row>
    <row r="14" spans="1:8" ht="54.9" customHeight="1">
      <c r="A14" s="8"/>
      <c r="B14" s="8"/>
      <c r="C14" s="15"/>
      <c r="D14" s="20">
        <f>ROUNDDOWN(C14*3/4,0)</f>
        <v>0</v>
      </c>
      <c r="E14" s="15"/>
      <c r="F14" s="20">
        <f>ROUNDDOWN(D14*E14,-3)</f>
        <v>0</v>
      </c>
      <c r="G14" s="38">
        <f t="shared" ref="G14:G15" si="0">ROUNDDOWN(D14*E14,-3)</f>
        <v>0</v>
      </c>
      <c r="H14" s="3"/>
    </row>
    <row r="15" spans="1:8" ht="54.9" customHeight="1" thickBot="1">
      <c r="A15" s="34"/>
      <c r="B15" s="34"/>
      <c r="C15" s="15"/>
      <c r="D15" s="20">
        <f>ROUNDDOWN(C15*3/4,0)</f>
        <v>0</v>
      </c>
      <c r="E15" s="15"/>
      <c r="F15" s="51">
        <f>ROUNDDOWN(D15*E15,-3)</f>
        <v>0</v>
      </c>
      <c r="G15" s="38">
        <f t="shared" si="0"/>
        <v>0</v>
      </c>
      <c r="H15" s="3"/>
    </row>
    <row r="16" spans="1:8" ht="54.9" customHeight="1" thickBot="1">
      <c r="A16" s="35" t="s">
        <v>1</v>
      </c>
      <c r="B16" s="35"/>
      <c r="C16" s="36"/>
      <c r="D16" s="36"/>
      <c r="E16" s="37">
        <f>SUM(E13:E15)</f>
        <v>0</v>
      </c>
      <c r="F16" s="21">
        <f>ROUNDDOWN(MIN(A8,F8,SUMIF(F13:F15,"&lt;&gt;#N/A")),-3)</f>
        <v>0</v>
      </c>
      <c r="G16" s="3"/>
      <c r="H16" s="3"/>
    </row>
    <row r="17" spans="1:8" ht="11.25" customHeight="1">
      <c r="A17" s="1"/>
      <c r="B17" s="1"/>
      <c r="C17" s="1"/>
      <c r="D17" s="1"/>
      <c r="E17" s="1"/>
      <c r="F17" s="1"/>
      <c r="G17" s="3"/>
      <c r="H17" s="3"/>
    </row>
    <row r="18" spans="1:8" s="18" customFormat="1" ht="31.5" customHeight="1">
      <c r="A18" s="47" t="s">
        <v>4</v>
      </c>
      <c r="B18" s="47"/>
      <c r="C18" s="47"/>
      <c r="D18" s="47"/>
      <c r="E18" s="47"/>
      <c r="F18" s="47"/>
      <c r="G18" s="12"/>
      <c r="H18" s="12"/>
    </row>
    <row r="19" spans="1:8" ht="14.4">
      <c r="A19" s="1" t="s">
        <v>22</v>
      </c>
      <c r="B19" s="3"/>
      <c r="C19" s="3"/>
      <c r="D19" s="3"/>
      <c r="E19" s="3"/>
      <c r="F19" s="3"/>
      <c r="G19" s="3"/>
      <c r="H19" s="3"/>
    </row>
  </sheetData>
  <mergeCells count="6">
    <mergeCell ref="D4:F4"/>
    <mergeCell ref="D3:F3"/>
    <mergeCell ref="A2:F2"/>
    <mergeCell ref="A18:F18"/>
    <mergeCell ref="A4:B4"/>
    <mergeCell ref="A5:B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B13:B15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"/>
  <sheetViews>
    <sheetView showZeros="0" view="pageBreakPreview" topLeftCell="A7" zoomScaleNormal="100" zoomScaleSheetLayoutView="100" workbookViewId="0">
      <selection activeCell="F17" sqref="F17"/>
    </sheetView>
  </sheetViews>
  <sheetFormatPr defaultColWidth="9" defaultRowHeight="13.2"/>
  <cols>
    <col min="1" max="2" width="27.77734375" style="16" customWidth="1"/>
    <col min="3" max="4" width="19.6640625" style="16" customWidth="1"/>
    <col min="5" max="5" width="13.77734375" style="16" customWidth="1"/>
    <col min="6" max="6" width="23.44140625" style="16" customWidth="1"/>
    <col min="7" max="7" width="11.6640625" style="16" bestFit="1" customWidth="1"/>
    <col min="8" max="16384" width="9" style="16"/>
  </cols>
  <sheetData>
    <row r="1" spans="1:8" ht="18.75" customHeight="1">
      <c r="A1" s="1" t="s">
        <v>30</v>
      </c>
      <c r="B1" s="1"/>
      <c r="C1" s="2"/>
      <c r="D1" s="3"/>
      <c r="E1" s="3"/>
      <c r="F1" s="3"/>
      <c r="G1" s="3"/>
      <c r="H1" s="3"/>
    </row>
    <row r="2" spans="1:8" ht="30" customHeight="1">
      <c r="A2" s="46" t="s">
        <v>29</v>
      </c>
      <c r="B2" s="46"/>
      <c r="C2" s="46"/>
      <c r="D2" s="46"/>
      <c r="E2" s="46"/>
      <c r="F2" s="46"/>
      <c r="G2" s="4"/>
      <c r="H2" s="4"/>
    </row>
    <row r="3" spans="1:8" ht="19.5" customHeight="1">
      <c r="A3" s="13"/>
      <c r="B3" s="13"/>
      <c r="C3" s="13"/>
      <c r="D3" s="50" t="s">
        <v>25</v>
      </c>
      <c r="E3" s="50"/>
      <c r="F3" s="50"/>
      <c r="G3" s="14"/>
      <c r="H3" s="4"/>
    </row>
    <row r="4" spans="1:8" ht="18.75" customHeight="1">
      <c r="A4" s="48"/>
      <c r="B4" s="48"/>
      <c r="C4" s="1"/>
      <c r="D4" s="50" t="s">
        <v>26</v>
      </c>
      <c r="E4" s="50"/>
      <c r="F4" s="50"/>
      <c r="G4" s="7"/>
      <c r="H4" s="3"/>
    </row>
    <row r="5" spans="1:8" ht="6.6" customHeight="1">
      <c r="A5" s="49"/>
      <c r="B5" s="49"/>
      <c r="C5" s="1"/>
      <c r="D5" s="1"/>
      <c r="E5" s="1"/>
      <c r="F5" s="1"/>
      <c r="G5" s="3"/>
      <c r="H5" s="3"/>
    </row>
    <row r="6" spans="1:8" ht="18" customHeight="1">
      <c r="A6" s="5" t="s">
        <v>9</v>
      </c>
      <c r="B6" s="28"/>
      <c r="C6" s="1"/>
      <c r="D6" s="1"/>
      <c r="E6" s="1"/>
      <c r="F6" s="9" t="s">
        <v>27</v>
      </c>
      <c r="G6" s="3"/>
      <c r="H6" s="3"/>
    </row>
    <row r="7" spans="1:8" ht="15" customHeight="1">
      <c r="A7" s="6" t="s">
        <v>16</v>
      </c>
      <c r="B7" s="29"/>
      <c r="C7" s="1"/>
      <c r="D7" s="1"/>
      <c r="E7" s="1"/>
      <c r="F7" s="6" t="s">
        <v>6</v>
      </c>
      <c r="G7" s="3"/>
      <c r="H7" s="3"/>
    </row>
    <row r="8" spans="1:8" ht="42.6" customHeight="1">
      <c r="A8" s="39">
        <v>10000000</v>
      </c>
      <c r="B8" s="30"/>
      <c r="C8" s="1"/>
      <c r="D8" s="1"/>
      <c r="E8" s="1"/>
      <c r="F8" s="26">
        <v>4350000</v>
      </c>
      <c r="G8" s="3"/>
      <c r="H8" s="3"/>
    </row>
    <row r="9" spans="1:8" ht="7.8" customHeight="1">
      <c r="A9" s="1"/>
      <c r="B9" s="1"/>
      <c r="C9" s="1"/>
      <c r="D9" s="1"/>
      <c r="E9" s="1"/>
      <c r="F9" s="1"/>
      <c r="G9" s="3"/>
      <c r="H9" s="3"/>
    </row>
    <row r="10" spans="1:8" s="17" customFormat="1" ht="60" customHeight="1">
      <c r="A10" s="9" t="s">
        <v>2</v>
      </c>
      <c r="B10" s="9" t="s">
        <v>19</v>
      </c>
      <c r="C10" s="9" t="s">
        <v>8</v>
      </c>
      <c r="D10" s="9" t="s">
        <v>15</v>
      </c>
      <c r="E10" s="9" t="s">
        <v>17</v>
      </c>
      <c r="F10" s="9" t="s">
        <v>28</v>
      </c>
      <c r="G10" s="10"/>
      <c r="H10" s="10"/>
    </row>
    <row r="11" spans="1:8" ht="15" customHeight="1">
      <c r="A11" s="6"/>
      <c r="B11" s="6"/>
      <c r="C11" s="6" t="s">
        <v>14</v>
      </c>
      <c r="D11" s="6" t="s">
        <v>3</v>
      </c>
      <c r="E11" s="6" t="s">
        <v>5</v>
      </c>
      <c r="F11" s="6" t="s">
        <v>10</v>
      </c>
      <c r="G11" s="3"/>
      <c r="H11" s="3"/>
    </row>
    <row r="12" spans="1:8" ht="15" customHeight="1">
      <c r="A12" s="31"/>
      <c r="B12" s="31"/>
      <c r="C12" s="11" t="s">
        <v>0</v>
      </c>
      <c r="D12" s="11" t="s">
        <v>0</v>
      </c>
      <c r="E12" s="11" t="s">
        <v>18</v>
      </c>
      <c r="F12" s="11" t="s">
        <v>0</v>
      </c>
      <c r="G12" s="3"/>
      <c r="H12" s="3"/>
    </row>
    <row r="13" spans="1:8" ht="66.75" customHeight="1">
      <c r="A13" s="42" t="s">
        <v>7</v>
      </c>
      <c r="B13" s="40" t="s">
        <v>20</v>
      </c>
      <c r="C13" s="23">
        <v>80000</v>
      </c>
      <c r="D13" s="20">
        <f>ROUNDDOWN(C13*3/4,0)</f>
        <v>60000</v>
      </c>
      <c r="E13" s="23">
        <v>10</v>
      </c>
      <c r="F13" s="20">
        <f>ROUNDDOWN(D13*E13,-3)</f>
        <v>600000</v>
      </c>
      <c r="G13" s="38">
        <f>ROUNDDOWN(D13*E13,-3)</f>
        <v>600000</v>
      </c>
      <c r="H13" s="3"/>
    </row>
    <row r="14" spans="1:8" ht="54.9" customHeight="1">
      <c r="A14" s="43" t="s">
        <v>23</v>
      </c>
      <c r="B14" s="22" t="s">
        <v>13</v>
      </c>
      <c r="C14" s="24">
        <v>250000</v>
      </c>
      <c r="D14" s="20">
        <f>ROUNDDOWN(C14*3/4,0)</f>
        <v>187500</v>
      </c>
      <c r="E14" s="24">
        <v>8</v>
      </c>
      <c r="F14" s="20">
        <f>ROUNDDOWN(D14*E14,-3)</f>
        <v>1500000</v>
      </c>
      <c r="G14" s="38">
        <f t="shared" ref="G14:G15" si="0">ROUNDDOWN(D14*E14,-3)</f>
        <v>1500000</v>
      </c>
      <c r="H14" s="3"/>
    </row>
    <row r="15" spans="1:8" ht="54.9" customHeight="1" thickBot="1">
      <c r="A15" s="44" t="s">
        <v>24</v>
      </c>
      <c r="B15" s="41" t="s">
        <v>21</v>
      </c>
      <c r="C15" s="24">
        <v>3000000</v>
      </c>
      <c r="D15" s="20">
        <f>ROUNDDOWN(C15*3/4,0)</f>
        <v>2250000</v>
      </c>
      <c r="E15" s="24">
        <v>1</v>
      </c>
      <c r="F15" s="51">
        <f>ROUNDDOWN(D15*E15,-3)</f>
        <v>2250000</v>
      </c>
      <c r="G15" s="38">
        <f t="shared" si="0"/>
        <v>2250000</v>
      </c>
      <c r="H15" s="3"/>
    </row>
    <row r="16" spans="1:8" ht="54.9" customHeight="1" thickBot="1">
      <c r="A16" s="35" t="s">
        <v>1</v>
      </c>
      <c r="B16" s="35"/>
      <c r="C16" s="36"/>
      <c r="D16" s="36"/>
      <c r="E16" s="37">
        <f>SUM(E13:E15)</f>
        <v>19</v>
      </c>
      <c r="F16" s="21">
        <f>ROUNDDOWN(MIN(A8,F8,SUMIF(F13:F15,"&lt;&gt;#N/A")),-3)</f>
        <v>4350000</v>
      </c>
      <c r="G16" s="3"/>
      <c r="H16" s="3"/>
    </row>
    <row r="17" spans="1:8" ht="11.25" customHeight="1">
      <c r="A17" s="1"/>
      <c r="B17" s="1"/>
      <c r="C17" s="1"/>
      <c r="D17" s="1"/>
      <c r="E17" s="1"/>
      <c r="F17" s="1"/>
      <c r="G17" s="3"/>
      <c r="H17" s="3"/>
    </row>
    <row r="18" spans="1:8" s="18" customFormat="1" ht="31.5" customHeight="1">
      <c r="A18" s="47" t="s">
        <v>4</v>
      </c>
      <c r="B18" s="47"/>
      <c r="C18" s="47"/>
      <c r="D18" s="47"/>
      <c r="E18" s="47"/>
      <c r="F18" s="47"/>
      <c r="G18" s="12"/>
      <c r="H18" s="12"/>
    </row>
    <row r="19" spans="1:8" ht="14.4">
      <c r="A19" s="1" t="s">
        <v>22</v>
      </c>
      <c r="B19" s="3"/>
      <c r="C19" s="3"/>
      <c r="D19" s="3"/>
      <c r="E19" s="3"/>
      <c r="F19" s="3"/>
      <c r="G19" s="3"/>
      <c r="H19" s="3"/>
    </row>
  </sheetData>
  <mergeCells count="6">
    <mergeCell ref="A2:F2"/>
    <mergeCell ref="A4:B4"/>
    <mergeCell ref="A5:B5"/>
    <mergeCell ref="A18:F18"/>
    <mergeCell ref="D3:F3"/>
    <mergeCell ref="D4:F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Sheet1!$A$2:$A$4</xm:f>
          </x14:formula1>
          <xm:sqref>B13:B15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D8" sqref="D8"/>
    </sheetView>
  </sheetViews>
  <sheetFormatPr defaultRowHeight="13.2"/>
  <cols>
    <col min="1" max="1" width="36.6640625" bestFit="1" customWidth="1"/>
    <col min="2" max="2" width="9.44140625" bestFit="1" customWidth="1"/>
  </cols>
  <sheetData>
    <row r="1" spans="1:2">
      <c r="A1" t="s">
        <v>19</v>
      </c>
    </row>
    <row r="2" spans="1:2">
      <c r="A2" t="s">
        <v>20</v>
      </c>
      <c r="B2" s="19"/>
    </row>
    <row r="3" spans="1:2">
      <c r="A3" t="s">
        <v>13</v>
      </c>
      <c r="B3" s="19"/>
    </row>
    <row r="4" spans="1:2">
      <c r="A4" t="s">
        <v>21</v>
      </c>
      <c r="B4" s="1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別紙様式８</vt:lpstr>
      <vt:lpstr>記入例</vt:lpstr>
      <vt:lpstr>Sheet1</vt:lpstr>
      <vt:lpstr>記入例!Print_Area</vt:lpstr>
      <vt:lpstr>別紙様式８!Print_Area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2024-07-25T04:59:16Z</cp:lastPrinted>
  <dcterms:modified xsi:type="dcterms:W3CDTF">2024-09-09T09:16:34Z</dcterms:modified>
</cp:coreProperties>
</file>