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7葛尾村_0905\"/>
    </mc:Choice>
  </mc:AlternateContent>
  <bookViews>
    <workbookView xWindow="0" yWindow="0" windowWidth="28800" windowHeight="120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<sst xmlns="http://schemas.openxmlformats.org/spreadsheetml/2006/main" count="1185" uniqueCount="614">
  <si>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</si>
  <si>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</si>
  <si>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</si>
  <si>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</si>
  <si>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</si>
  <si>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</si>
  <si>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</si>
  <si>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</si>
  <si>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</si>
  <si>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</si>
  <si>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</si>
  <si>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</si>
  <si>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</si>
  <si>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</si>
  <si>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</si>
  <si>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</si>
  <si>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</si>
  <si>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</si>
  <si>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</si>
  <si>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</si>
  <si>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</si>
  <si>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</si>
  <si>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</si>
  <si>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</si>
  <si>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</si>
  <si>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</si>
  <si>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</si>
  <si>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</si>
  <si>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</si>
  <si>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</si>
  <si>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</si>
  <si>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</si>
  <si>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</si>
  <si>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</si>
  <si>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</si>
  <si>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</si>
  <si>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</si>
  <si>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</si>
  <si>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</si>
  <si>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</si>
  <si>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</si>
  <si>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</si>
  <si>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</si>
  <si>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</si>
  <si>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</si>
  <si>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</si>
  <si>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</si>
  <si>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</si>
  <si>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</si>
  <si>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</si>
  <si>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</si>
  <si>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</si>
  <si>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</si>
  <si>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</si>
  <si>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</si>
  <si>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</si>
  <si>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</si>
  <si>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</si>
  <si>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</si>
  <si>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</si>
  <si>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</si>
  <si>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</si>
  <si>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</si>
  <si>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</si>
  <si>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</si>
  <si>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</si>
  <si>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</si>
  <si>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</si>
  <si>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</si>
  <si>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</si>
  <si>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</si>
  <si>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</si>
  <si>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</si>
  <si>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</si>
  <si>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</si>
  <si>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</si>
  <si>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</si>
  <si>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</si>
  <si>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</si>
  <si>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</si>
  <si>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</si>
  <si>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</si>
  <si>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</si>
  <si>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</si>
  <si>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</si>
  <si>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</si>
  <si>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</si>
  <si>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</si>
  <si>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</si>
  <si>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</si>
  <si>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</si>
  <si>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</si>
  <si>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</si>
  <si>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</si>
  <si>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</si>
  <si>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</si>
  <si>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</si>
  <si>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</si>
  <si>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</si>
  <si>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</si>
  <si>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</si>
  <si>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</si>
  <si>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</si>
  <si>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</si>
  <si>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</si>
  <si>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</si>
  <si>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</si>
  <si>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</si>
  <si>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</si>
  <si>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</si>
  <si>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</si>
  <si>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</si>
  <si>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</si>
  <si>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</si>
  <si>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</si>
  <si>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</si>
  <si>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</si>
  <si>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</si>
  <si>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</si>
  <si>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</si>
  <si>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</si>
  <si>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</si>
  <si>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</si>
  <si>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</si>
  <si>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</si>
  <si>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</si>
  <si>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</si>
  <si>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</si>
  <si>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</si>
  <si>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</si>
  <si>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</si>
  <si>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</si>
  <si>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</si>
  <si>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</si>
  <si>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</si>
  <si>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</si>
  <si>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</si>
  <si>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</si>
  <si>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</si>
  <si>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</si>
  <si>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</si>
  <si>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</si>
  <si>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</si>
  <si>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</si>
  <si>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</si>
  <si>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</si>
  <si>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</si>
  <si>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</si>
  <si>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</si>
  <si>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</si>
  <si>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</si>
  <si>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</si>
  <si>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</si>
  <si>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</si>
  <si>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</si>
  <si>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</si>
  <si>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</si>
  <si>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</si>
  <si>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</si>
  <si>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</si>
  <si>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</si>
  <si>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</si>
  <si>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</si>
  <si>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</si>
  <si>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</si>
  <si>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</si>
  <si>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</si>
  <si>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</si>
  <si>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</si>
  <si>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</si>
  <si>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</si>
  <si>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</si>
  <si>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</si>
  <si>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</si>
  <si>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</si>
  <si>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</si>
  <si>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</si>
  <si>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</si>
  <si>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</si>
  <si>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</si>
  <si>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</si>
  <si>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</si>
  <si>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</si>
  <si>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</si>
  <si>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</si>
  <si>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</si>
  <si>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</si>
  <si>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</si>
  <si>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</si>
  <si>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</si>
  <si>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</si>
  <si>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</si>
  <si>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</si>
  <si>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</si>
  <si>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</si>
  <si>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</si>
  <si>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</si>
  <si>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</si>
  <si>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</si>
  <si>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</si>
  <si>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</si>
  <si>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</si>
  <si>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</si>
  <si>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</si>
  <si>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</si>
  <si>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</si>
  <si>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</si>
  <si>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</si>
  <si>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</si>
  <si>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</si>
  <si>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</si>
  <si>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</si>
  <si>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</si>
  <si>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</si>
  <si>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</si>
  <si>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</si>
  <si>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</si>
  <si>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</si>
  <si>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</si>
  <si>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</si>
  <si>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</si>
  <si>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</si>
  <si>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</si>
  <si>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</si>
  <si>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</si>
  <si>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</si>
  <si>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</si>
  <si>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</si>
  <si>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</si>
  <si>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</si>
  <si>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</si>
  <si>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</si>
  <si>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</si>
  <si>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</si>
  <si>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</si>
  <si>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</si>
  <si>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</si>
  <si>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</si>
  <si>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</si>
  <si>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</si>
  <si>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</si>
  <si>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</si>
  <si>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</si>
  <si>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</si>
  <si>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</si>
  <si>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</si>
  <si>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</si>
  <si>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</si>
  <si>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</si>
  <si>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</si>
  <si>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</si>
  <si>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</si>
  <si>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</si>
  <si>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</si>
  <si>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</si>
  <si>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</si>
  <si>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</si>
  <si>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</si>
  <si>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</si>
  <si>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</si>
  <si>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</si>
  <si>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</si>
  <si>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</si>
  <si>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</si>
  <si>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</si>
  <si>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</si>
  <si>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</si>
  <si>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</si>
  <si>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</si>
  <si>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</si>
  <si>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</si>
  <si>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</si>
  <si>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</si>
  <si>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</si>
  <si>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</si>
  <si>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</si>
  <si>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</si>
  <si>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</si>
  <si>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</si>
  <si>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</si>
  <si>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</si>
  <si>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</si>
  <si>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</si>
  <si>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</si>
  <si>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</si>
  <si>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</si>
  <si>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</si>
  <si>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</si>
  <si>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</si>
  <si>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</si>
  <si>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</si>
  <si>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</si>
  <si>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</si>
  <si>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</si>
  <si>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</si>
  <si>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</si>
  <si>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</si>
  <si>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</si>
  <si>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</si>
  <si>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</si>
  <si>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</si>
  <si>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</si>
  <si>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</si>
  <si>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</si>
  <si>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</si>
  <si>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</si>
  <si>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</si>
  <si>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</si>
  <si>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</si>
  <si>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</si>
  <si>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</si>
  <si>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</si>
  <si>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</si>
  <si>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</si>
  <si>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</si>
  <si>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</si>
  <si>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</si>
  <si>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</si>
  <si>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</si>
  <si>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</si>
  <si>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</si>
  <si>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</si>
  <si>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</si>
  <si>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</si>
  <si>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</si>
  <si>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</si>
  <si>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</si>
  <si>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</si>
  <si>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</si>
  <si>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</si>
  <si>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</si>
  <si>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</si>
  <si>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</si>
  <si>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</si>
  <si>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</si>
  <si>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</si>
  <si>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</si>
  <si>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</si>
  <si>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</si>
  <si>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</si>
  <si>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</si>
  <si>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</si>
  <si>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</si>
  <si>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</si>
  <si>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</si>
  <si>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</si>
  <si>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</si>
  <si>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</si>
  <si>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</si>
  <si>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</si>
  <si>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</si>
  <si>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</si>
  <si>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</si>
  <si>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</si>
  <si>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</si>
  <si>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</si>
  <si>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</si>
  <si>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</si>
  <si>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</si>
  <si>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</si>
  <si>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</si>
  <si>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</si>
  <si>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</si>
  <si>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</si>
  <si>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</si>
  <si>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</si>
  <si>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</si>
  <si>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</si>
  <si>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</si>
  <si>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</si>
  <si>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</si>
  <si>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</si>
  <si>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</si>
  <si>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</si>
  <si>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</si>
  <si>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</si>
  <si>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</si>
  <si>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</si>
  <si>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</si>
  <si>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</si>
  <si>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</si>
  <si>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</si>
  <si>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</si>
  <si>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</si>
  <si>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</si>
  <si>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</si>
  <si>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</si>
  <si>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</si>
  <si>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</si>
  <si>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</si>
  <si>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</si>
  <si>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</si>
  <si>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</si>
  <si>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</si>
  <si>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</si>
  <si>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</si>
  <si>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</si>
  <si>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</si>
  <si>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</si>
  <si>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</si>
  <si>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</si>
  <si>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</si>
  <si>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</si>
  <si>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</si>
  <si>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</si>
  <si>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</si>
  <si>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</si>
  <si>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</si>
  <si>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</si>
  <si>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</si>
  <si>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</si>
  <si>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</si>
  <si>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</si>
  <si>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</si>
  <si>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</si>
  <si>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</si>
  <si>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</si>
  <si>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</si>
  <si>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</si>
  <si>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</si>
  <si>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</si>
  <si>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</si>
  <si>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</si>
  <si>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</si>
  <si>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</si>
  <si>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</si>
  <si>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</si>
  <si>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</si>
  <si>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</si>
  <si>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</si>
  <si>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</si>
  <si>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</si>
  <si>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</si>
  <si>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</si>
  <si>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</si>
  <si>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</si>
  <si>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</si>
  <si>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</si>
  <si>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</si>
  <si>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</si>
  <si>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</si>
  <si>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</si>
  <si>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</si>
  <si>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</si>
  <si>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</si>
  <si>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</si>
  <si>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</si>
  <si>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</si>
  <si>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</si>
  <si>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</si>
  <si>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</si>
  <si>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</si>
  <si>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</si>
  <si>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</si>
  <si>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</si>
  <si>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</si>
  <si>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</si>
  <si>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</si>
  <si>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</si>
  <si>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</si>
  <si>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</si>
  <si>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</si>
  <si>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</si>
  <si>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</si>
  <si>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</si>
  <si>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</si>
  <si>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</si>
  <si>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</si>
  <si>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</si>
  <si>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</si>
  <si>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</si>
  <si>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</si>
  <si>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</si>
  <si>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</si>
  <si>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</si>
  <si>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</si>
  <si>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</si>
  <si>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</si>
  <si>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</si>
  <si>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</si>
  <si>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</si>
  <si>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</si>
  <si>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</si>
  <si>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</si>
  <si>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</si>
  <si>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</si>
  <si>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</si>
  <si>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</si>
  <si>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</si>
  <si>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</si>
  <si>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</si>
  <si>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</si>
  <si>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</si>
  <si>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</si>
  <si>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</si>
  <si>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</si>
  <si>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</si>
  <si>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</si>
  <si>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</si>
  <si>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</si>
  <si>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</si>
  <si>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</si>
  <si>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</si>
  <si>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</si>
  <si>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</si>
  <si>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</si>
  <si>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</si>
  <si>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</si>
  <si>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</si>
  <si>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</si>
  <si>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</si>
  <si>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</si>
  <si>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</si>
  <si>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</si>
  <si>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</si>
  <si>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</si>
  <si>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</si>
  <si>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</si>
  <si>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</si>
  <si>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</si>
  <si>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</si>
  <si>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</si>
  <si>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</si>
  <si>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</si>
  <si>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</si>
  <si>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</si>
  <si>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</si>
  <si>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</si>
  <si>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</si>
  <si>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</si>
  <si>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</si>
  <si>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</si>
  <si>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</si>
  <si>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</si>
  <si>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</si>
  <si>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</si>
  <si>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</si>
  <si>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</si>
  <si>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</si>
  <si>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</si>
  <si>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</si>
  <si>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</si>
  <si>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</si>
  <si>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</si>
  <si>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</si>
  <si>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</si>
  <si>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</si>
  <si>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</si>
  <si>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</si>
  <si>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</si>
  <si>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</si>
  <si>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</si>
  <si>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</si>
  <si>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</si>
  <si>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</si>
  <si>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</si>
  <si>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</si>
  <si>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</si>
  <si>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</si>
  <si>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</si>
  <si>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</si>
  <si>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</si>
  <si>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</si>
  <si>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</si>
  <si>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</si>
  <si>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</si>
  <si>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</si>
  <si>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</si>
  <si>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</si>
  <si>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</si>
  <si>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</si>
  <si>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59.28</t>
  </si>
  <si>
    <t>▲ 10.45</t>
  </si>
  <si>
    <t>一般会計</t>
  </si>
  <si>
    <t>介護保険事業特別会計</t>
  </si>
  <si>
    <t>国民健康保険事業特別会計</t>
  </si>
  <si>
    <t>簡易水道事業特別会計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</si>
  <si>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</si>
  <si>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</si>
  <si>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</si>
  <si>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</si>
  <si>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</si>
  <si>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</si>
  <si>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</si>
  <si>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</si>
  <si>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</si>
  <si>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一般社団法人葛尾むらづくり公社</t>
    <rPh sb="0" eb="2">
      <t>イッパン</t>
    </rPh>
    <rPh sb="2" eb="6">
      <t>シャダンホウジン</t>
    </rPh>
    <phoneticPr fontId="2"/>
  </si>
  <si>
    <t>葛尾創生電力株式会社</t>
    <rPh sb="6" eb="10">
      <t>カブシキガイシャ</t>
    </rPh>
    <phoneticPr fontId="2"/>
  </si>
  <si>
    <t>葛尾風力株式会社</t>
    <rPh sb="4" eb="8">
      <t>カブシキガイシャ</t>
    </rPh>
    <phoneticPr fontId="2"/>
  </si>
  <si>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</si>
  <si>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</si>
  <si>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</si>
  <si>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</si>
  <si>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</si>
  <si>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</si>
  <si>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</si>
  <si>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</si>
  <si>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</si>
  <si>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rPh sb="0" eb="2">
      <t>シンサイ</t>
    </rPh>
    <rPh sb="2" eb="4">
      <t>フッコウ</t>
    </rPh>
    <rPh sb="4" eb="6">
      <t>キキン</t>
    </rPh>
    <phoneticPr fontId="5"/>
  </si>
  <si>
    <t>公共用施設維持基金</t>
    <rPh sb="0" eb="3">
      <t>コウキョウヨウ</t>
    </rPh>
    <rPh sb="3" eb="5">
      <t>シセツ</t>
    </rPh>
    <rPh sb="5" eb="7">
      <t>イジ</t>
    </rPh>
    <rPh sb="7" eb="9">
      <t>キキン</t>
    </rPh>
    <phoneticPr fontId="2"/>
  </si>
  <si>
    <t>地域づくり推進事業基金</t>
    <rPh sb="0" eb="2">
      <t>チイキ</t>
    </rPh>
    <rPh sb="5" eb="7">
      <t>スイシン</t>
    </rPh>
    <rPh sb="7" eb="9">
      <t>ジギョウ</t>
    </rPh>
    <rPh sb="9" eb="11">
      <t>キキン</t>
    </rPh>
    <phoneticPr fontId="2"/>
  </si>
  <si>
    <t>長期避難者生活拠点形成交付金基金</t>
    <rPh sb="0" eb="2">
      <t>チョウキ</t>
    </rPh>
    <rPh sb="2" eb="5">
      <t>ヒナンシャ</t>
    </rPh>
    <rPh sb="5" eb="7">
      <t>セイカツ</t>
    </rPh>
    <rPh sb="7" eb="9">
      <t>キョテン</t>
    </rPh>
    <rPh sb="9" eb="11">
      <t>ケイセイ</t>
    </rPh>
    <rPh sb="11" eb="14">
      <t>コウフキン</t>
    </rPh>
    <rPh sb="14" eb="16">
      <t>キキン</t>
    </rPh>
    <phoneticPr fontId="2"/>
  </si>
  <si>
    <t>きづなすくり基金</t>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</si>
  <si>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</si>
  <si>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</si>
  <si>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</si>
  <si>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</si>
  <si>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</si>
  <si>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</si>
  <si>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</si>
  <si>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</si>
  <si>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</si>
  <si>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phoneticPr fontId="5"/>
  </si>
  <si>
    <t>地方債等の将来負担額を充当可能基金残高が上回っているため、将来負担比率の数値が計上されない。
実質公債費比率については微増したが、過度に負担が増えないように引き続き注視していく必要がある。</t>
    <rPh sb="59" eb="61">
      <t>ビゾウ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</si>
</sst>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277467</c:v>
                </c:pt>
                <c:pt idx="4">
                  <c:v>282256</c:v>
                </c:pt>
              </c:numCache>
            </c:numRef>
          </c:val>
          <c:smooth val="0"/>
          <c:extLst>
            <c:ext xmlns:c16="http://schemas.microsoft.com/office/drawing/2014/chart" uri="{C3380CC4-5D6E-409C-BE32-E72D297353CC}">
              <c16:uniqueId val="{00000000-468D-4F3C-A9EB-FFC9BFD8C7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1407548</c:v>
                </c:pt>
                <c:pt idx="1">
                  <c:v>1402714</c:v>
                </c:pt>
                <c:pt idx="2">
                  <c:v>2122617</c:v>
                </c:pt>
                <c:pt idx="3">
                  <c:v>1347826</c:v>
                </c:pt>
                <c:pt idx="4">
                  <c:v>2284695</c:v>
                </c:pt>
              </c:numCache>
            </c:numRef>
          </c:val>
          <c:smooth val="0"/>
          <c:extLst>
            <c:ext xmlns:c16="http://schemas.microsoft.com/office/drawing/2014/chart" uri="{C3380CC4-5D6E-409C-BE32-E72D297353CC}">
              <c16:uniqueId val="{00000001-468D-4F3C-A9EB-FFC9BFD8C7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54.18</c:v>
                </c:pt>
                <c:pt idx="1">
                  <c:v>17.899999999999999</c:v>
                </c:pt>
                <c:pt idx="2">
                  <c:v>6.05</c:v>
                </c:pt>
                <c:pt idx="3">
                  <c:v>16.2</c:v>
                </c:pt>
                <c:pt idx="4">
                  <c:v>25.56</c:v>
                </c:pt>
              </c:numCache>
            </c:numRef>
          </c:val>
          <c:extLst>
            <c:ext xmlns:c16="http://schemas.microsoft.com/office/drawing/2014/chart" uri="{C3380CC4-5D6E-409C-BE32-E72D297353CC}">
              <c16:uniqueId val="{00000000-4BF4-4E20-805C-0921C965BE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56.07</c:v>
                </c:pt>
                <c:pt idx="1">
                  <c:v>63.94</c:v>
                </c:pt>
                <c:pt idx="2">
                  <c:v>67.7</c:v>
                </c:pt>
                <c:pt idx="3">
                  <c:v>80.88</c:v>
                </c:pt>
                <c:pt idx="4">
                  <c:v>98.5</c:v>
                </c:pt>
              </c:numCache>
            </c:numRef>
          </c:val>
          <c:extLst>
            <c:ext xmlns:c16="http://schemas.microsoft.com/office/drawing/2014/chart" uri="{C3380CC4-5D6E-409C-BE32-E72D297353CC}">
              <c16:uniqueId val="{00000001-4BF4-4E20-805C-0921C965BE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-59.28</c:v>
                </c:pt>
                <c:pt idx="2">
                  <c:v>-10.45</c:v>
                </c:pt>
                <c:pt idx="3">
                  <c:v>26.27</c:v>
                </c:pt>
                <c:pt idx="4">
                  <c:v>8.94</c:v>
                </c:pt>
              </c:numCache>
            </c:numRef>
          </c:val>
          <c:smooth val="0"/>
          <c:extLst>
            <c:ext xmlns:c16="http://schemas.microsoft.com/office/drawing/2014/chart" uri="{C3380CC4-5D6E-409C-BE32-E72D297353CC}">
              <c16:uniqueId val="{00000002-4BF4-4E20-805C-0921C965BE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2D-42F0-A159-35267D30EF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2D-42F0-A159-35267D30EF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2D-42F0-A159-35267D30EF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2D-42F0-A159-35267D30EF6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2D-42F0-A159-35267D30EF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0.08</c:v>
                </c:pt>
                <c:pt idx="4">
                  <c:v>#N/A</c:v>
                </c:pt>
                <c:pt idx="5">
                  <c:v>0.08</c:v>
                </c:pt>
                <c:pt idx="6">
                  <c:v>#N/A</c:v>
                </c:pt>
                <c:pt idx="7">
                  <c:v>0.05</c:v>
                </c:pt>
                <c:pt idx="8">
                  <c:v>#N/A</c:v>
                </c:pt>
                <c:pt idx="9">
                  <c:v>0.04</c:v>
                </c:pt>
              </c:numCache>
            </c:numRef>
          </c:val>
          <c:extLst>
            <c:ext xmlns:c16="http://schemas.microsoft.com/office/drawing/2014/chart" uri="{C3380CC4-5D6E-409C-BE32-E72D297353CC}">
              <c16:uniqueId val="{00000005-3A2D-42F0-A159-35267D30EF6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0.28999999999999998</c:v>
                </c:pt>
                <c:pt idx="2">
                  <c:v>#N/A</c:v>
                </c:pt>
                <c:pt idx="3">
                  <c:v>0.21</c:v>
                </c:pt>
                <c:pt idx="4">
                  <c:v>#N/A</c:v>
                </c:pt>
                <c:pt idx="5">
                  <c:v>0.22</c:v>
                </c:pt>
                <c:pt idx="6">
                  <c:v>#N/A</c:v>
                </c:pt>
                <c:pt idx="7">
                  <c:v>0.12</c:v>
                </c:pt>
                <c:pt idx="8">
                  <c:v>#N/A</c:v>
                </c:pt>
                <c:pt idx="9">
                  <c:v>0.16</c:v>
                </c:pt>
              </c:numCache>
            </c:numRef>
          </c:val>
          <c:extLst>
            <c:ext xmlns:c16="http://schemas.microsoft.com/office/drawing/2014/chart" uri="{C3380CC4-5D6E-409C-BE32-E72D297353CC}">
              <c16:uniqueId val="{00000006-3A2D-42F0-A159-35267D30EF6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2.3199999999999998</c:v>
                </c:pt>
                <c:pt idx="2">
                  <c:v>#N/A</c:v>
                </c:pt>
                <c:pt idx="3">
                  <c:v>5.27</c:v>
                </c:pt>
                <c:pt idx="4">
                  <c:v>#N/A</c:v>
                </c:pt>
                <c:pt idx="5">
                  <c:v>3.89</c:v>
                </c:pt>
                <c:pt idx="6">
                  <c:v>#N/A</c:v>
                </c:pt>
                <c:pt idx="7">
                  <c:v>3.03</c:v>
                </c:pt>
                <c:pt idx="8">
                  <c:v>#N/A</c:v>
                </c:pt>
                <c:pt idx="9">
                  <c:v>4.12</c:v>
                </c:pt>
              </c:numCache>
            </c:numRef>
          </c:val>
          <c:extLst>
            <c:ext xmlns:c16="http://schemas.microsoft.com/office/drawing/2014/chart" uri="{C3380CC4-5D6E-409C-BE32-E72D297353CC}">
              <c16:uniqueId val="{00000007-3A2D-42F0-A159-35267D30EF6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5.85</c:v>
                </c:pt>
                <c:pt idx="2">
                  <c:v>#N/A</c:v>
                </c:pt>
                <c:pt idx="3">
                  <c:v>8.52</c:v>
                </c:pt>
                <c:pt idx="4">
                  <c:v>#N/A</c:v>
                </c:pt>
                <c:pt idx="5">
                  <c:v>5.42</c:v>
                </c:pt>
                <c:pt idx="6">
                  <c:v>#N/A</c:v>
                </c:pt>
                <c:pt idx="7">
                  <c:v>6.04</c:v>
                </c:pt>
                <c:pt idx="8">
                  <c:v>#N/A</c:v>
                </c:pt>
                <c:pt idx="9">
                  <c:v>6.49</c:v>
                </c:pt>
              </c:numCache>
            </c:numRef>
          </c:val>
          <c:extLst>
            <c:ext xmlns:c16="http://schemas.microsoft.com/office/drawing/2014/chart" uri="{C3380CC4-5D6E-409C-BE32-E72D297353CC}">
              <c16:uniqueId val="{00000008-3A2D-42F0-A159-35267D30EF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54.02</c:v>
                </c:pt>
                <c:pt idx="2">
                  <c:v>#N/A</c:v>
                </c:pt>
                <c:pt idx="3">
                  <c:v>17.899999999999999</c:v>
                </c:pt>
                <c:pt idx="4">
                  <c:v>#N/A</c:v>
                </c:pt>
                <c:pt idx="5">
                  <c:v>6.05</c:v>
                </c:pt>
                <c:pt idx="6">
                  <c:v>#N/A</c:v>
                </c:pt>
                <c:pt idx="7">
                  <c:v>16.190000000000001</c:v>
                </c:pt>
                <c:pt idx="8">
                  <c:v>#N/A</c:v>
                </c:pt>
                <c:pt idx="9">
                  <c:v>25.1</c:v>
                </c:pt>
              </c:numCache>
            </c:numRef>
          </c:val>
          <c:extLst>
            <c:ext xmlns:c16="http://schemas.microsoft.com/office/drawing/2014/chart" uri="{C3380CC4-5D6E-409C-BE32-E72D297353CC}">
              <c16:uniqueId val="{00000009-3A2D-42F0-A159-35267D30EF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136</c:v>
                </c:pt>
                <c:pt idx="5">
                  <c:v>136</c:v>
                </c:pt>
                <c:pt idx="8">
                  <c:v>129</c:v>
                </c:pt>
                <c:pt idx="11">
                  <c:v>139</c:v>
                </c:pt>
                <c:pt idx="14">
                  <c:v>129</c:v>
                </c:pt>
              </c:numCache>
            </c:numRef>
          </c:val>
          <c:extLst>
            <c:ext xmlns:c16="http://schemas.microsoft.com/office/drawing/2014/chart" uri="{C3380CC4-5D6E-409C-BE32-E72D297353CC}">
              <c16:uniqueId val="{00000000-69E6-4BB6-90A1-849BEF96B5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6-4BB6-90A1-849BEF96B5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E6-4BB6-90A1-849BEF96B5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3</c:v>
                </c:pt>
                <c:pt idx="9">
                  <c:v>4</c:v>
                </c:pt>
                <c:pt idx="12">
                  <c:v>4</c:v>
                </c:pt>
              </c:numCache>
            </c:numRef>
          </c:val>
          <c:extLst>
            <c:ext xmlns:c16="http://schemas.microsoft.com/office/drawing/2014/chart" uri="{C3380CC4-5D6E-409C-BE32-E72D297353CC}">
              <c16:uniqueId val="{00000003-69E6-4BB6-90A1-849BEF96B5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E6-4BB6-90A1-849BEF96B5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6-4BB6-90A1-849BEF96B5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6-4BB6-90A1-849BEF96B5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172</c:v>
                </c:pt>
                <c:pt idx="3">
                  <c:v>170</c:v>
                </c:pt>
                <c:pt idx="6">
                  <c:v>178</c:v>
                </c:pt>
                <c:pt idx="9">
                  <c:v>205</c:v>
                </c:pt>
                <c:pt idx="12">
                  <c:v>188</c:v>
                </c:pt>
              </c:numCache>
            </c:numRef>
          </c:val>
          <c:extLst>
            <c:ext xmlns:c16="http://schemas.microsoft.com/office/drawing/2014/chart" uri="{C3380CC4-5D6E-409C-BE32-E72D297353CC}">
              <c16:uniqueId val="{00000007-69E6-4BB6-90A1-849BEF96B5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40</c:v>
                </c:pt>
                <c:pt idx="2">
                  <c:v>#N/A</c:v>
                </c:pt>
                <c:pt idx="3">
                  <c:v>#N/A</c:v>
                </c:pt>
                <c:pt idx="4">
                  <c:v>38</c:v>
                </c:pt>
                <c:pt idx="5">
                  <c:v>#N/A</c:v>
                </c:pt>
                <c:pt idx="6">
                  <c:v>#N/A</c:v>
                </c:pt>
                <c:pt idx="7">
                  <c:v>52</c:v>
                </c:pt>
                <c:pt idx="8">
                  <c:v>#N/A</c:v>
                </c:pt>
                <c:pt idx="9">
                  <c:v>#N/A</c:v>
                </c:pt>
                <c:pt idx="10">
                  <c:v>70</c:v>
                </c:pt>
                <c:pt idx="11">
                  <c:v>#N/A</c:v>
                </c:pt>
                <c:pt idx="12">
                  <c:v>#N/A</c:v>
                </c:pt>
                <c:pt idx="13">
                  <c:v>63</c:v>
                </c:pt>
                <c:pt idx="14">
                  <c:v>#N/A</c:v>
                </c:pt>
              </c:numCache>
            </c:numRef>
          </c:val>
          <c:smooth val="0"/>
          <c:extLst>
            <c:ext xmlns:c16="http://schemas.microsoft.com/office/drawing/2014/chart" uri="{C3380CC4-5D6E-409C-BE32-E72D297353CC}">
              <c16:uniqueId val="{00000008-69E6-4BB6-90A1-849BEF96B5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1173</c:v>
                </c:pt>
                <c:pt idx="5">
                  <c:v>1188</c:v>
                </c:pt>
                <c:pt idx="8">
                  <c:v>1408</c:v>
                </c:pt>
                <c:pt idx="11">
                  <c:v>1332</c:v>
                </c:pt>
                <c:pt idx="14">
                  <c:v>1254</c:v>
                </c:pt>
              </c:numCache>
            </c:numRef>
          </c:val>
          <c:extLst>
            <c:ext xmlns:c16="http://schemas.microsoft.com/office/drawing/2014/chart" uri="{C3380CC4-5D6E-409C-BE32-E72D297353CC}">
              <c16:uniqueId val="{00000000-5D4E-4FF2-8C3B-348AC3CFC9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D4E-4FF2-8C3B-348AC3CFC9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3063</c:v>
                </c:pt>
                <c:pt idx="5">
                  <c:v>3734</c:v>
                </c:pt>
                <c:pt idx="8">
                  <c:v>3973</c:v>
                </c:pt>
                <c:pt idx="11">
                  <c:v>5449</c:v>
                </c:pt>
                <c:pt idx="14">
                  <c:v>5556</c:v>
                </c:pt>
              </c:numCache>
            </c:numRef>
          </c:val>
          <c:extLst>
            <c:ext xmlns:c16="http://schemas.microsoft.com/office/drawing/2014/chart" uri="{C3380CC4-5D6E-409C-BE32-E72D297353CC}">
              <c16:uniqueId val="{00000002-5D4E-4FF2-8C3B-348AC3CFC9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4E-4FF2-8C3B-348AC3CFC9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4E-4FF2-8C3B-348AC3CFC9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4E-4FF2-8C3B-348AC3CFC9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267</c:v>
                </c:pt>
                <c:pt idx="3">
                  <c:v>271</c:v>
                </c:pt>
                <c:pt idx="6">
                  <c:v>221</c:v>
                </c:pt>
                <c:pt idx="9">
                  <c:v>216</c:v>
                </c:pt>
                <c:pt idx="12">
                  <c:v>214</c:v>
                </c:pt>
              </c:numCache>
            </c:numRef>
          </c:val>
          <c:extLst>
            <c:ext xmlns:c16="http://schemas.microsoft.com/office/drawing/2014/chart" uri="{C3380CC4-5D6E-409C-BE32-E72D297353CC}">
              <c16:uniqueId val="{00000006-5D4E-4FF2-8C3B-348AC3CFC9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c:v>
                </c:pt>
                <c:pt idx="3">
                  <c:v>26</c:v>
                </c:pt>
                <c:pt idx="6">
                  <c:v>23</c:v>
                </c:pt>
                <c:pt idx="9">
                  <c:v>19</c:v>
                </c:pt>
                <c:pt idx="12">
                  <c:v>12</c:v>
                </c:pt>
              </c:numCache>
            </c:numRef>
          </c:val>
          <c:extLst>
            <c:ext xmlns:c16="http://schemas.microsoft.com/office/drawing/2014/chart" uri="{C3380CC4-5D6E-409C-BE32-E72D297353CC}">
              <c16:uniqueId val="{00000007-5D4E-4FF2-8C3B-348AC3CFC9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D4E-4FF2-8C3B-348AC3CFC9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4E-4FF2-8C3B-348AC3CFC9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1128</c:v>
                </c:pt>
                <c:pt idx="3">
                  <c:v>1288</c:v>
                </c:pt>
                <c:pt idx="6">
                  <c:v>1510</c:v>
                </c:pt>
                <c:pt idx="9">
                  <c:v>1430</c:v>
                </c:pt>
                <c:pt idx="12">
                  <c:v>1301</c:v>
                </c:pt>
              </c:numCache>
            </c:numRef>
          </c:val>
          <c:extLst>
            <c:ext xmlns:c16="http://schemas.microsoft.com/office/drawing/2014/chart" uri="{C3380CC4-5D6E-409C-BE32-E72D297353CC}">
              <c16:uniqueId val="{0000000A-5D4E-4FF2-8C3B-348AC3CFC9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4E-4FF2-8C3B-348AC3CFC9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701</c:v>
                </c:pt>
                <c:pt idx="1">
                  <c:v>910</c:v>
                </c:pt>
                <c:pt idx="2">
                  <c:v>1080</c:v>
                </c:pt>
              </c:numCache>
            </c:numRef>
          </c:val>
          <c:extLst>
            <c:ext xmlns:c16="http://schemas.microsoft.com/office/drawing/2014/chart" uri="{C3380CC4-5D6E-409C-BE32-E72D297353CC}">
              <c16:uniqueId val="{00000000-8B09-4E27-915B-460BAB8E0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221</c:v>
                </c:pt>
                <c:pt idx="1">
                  <c:v>221</c:v>
                </c:pt>
                <c:pt idx="2">
                  <c:v>221</c:v>
                </c:pt>
              </c:numCache>
            </c:numRef>
          </c:val>
          <c:extLst>
            <c:ext xmlns:c16="http://schemas.microsoft.com/office/drawing/2014/chart" uri="{C3380CC4-5D6E-409C-BE32-E72D297353CC}">
              <c16:uniqueId val="{00000001-8B09-4E27-915B-460BAB8E0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5282</c:v>
                </c:pt>
                <c:pt idx="1">
                  <c:v>5513</c:v>
                </c:pt>
                <c:pt idx="2">
                  <c:v>5124</c:v>
                </c:pt>
              </c:numCache>
            </c:numRef>
          </c:val>
          <c:extLst>
            <c:ext xmlns:c16="http://schemas.microsoft.com/office/drawing/2014/chart" uri="{C3380CC4-5D6E-409C-BE32-E72D297353CC}">
              <c16:uniqueId val="{00000002-8B09-4E27-915B-460BAB8E0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{E74FEEF8-70EB-43C2-A512-7B7309064BFC}</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E84-40E4-B291-6559D8B9AF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{0D477A85-6E9C-4FC2-B64C-719E8AE59768}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84-40E4-B291-6559D8B9AF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{AE313CA1-0CF5-4D93-83AE-EA7BFB27A3E3}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84-40E4-B291-6559D8B9AF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{0A83157C-8CF2-4660-B335-5380D8C317EE}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84-40E4-B291-6559D8B9AF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{F90603A4-BF9F-430A-9AD6-AF4A63894625}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84-40E4-B291-6559D8B9AF2F}"/>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{98B14FCE-C958-46F4-A653-85D4CDF053CB}</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E84-40E4-B291-6559D8B9AF2F}"/>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{3E9363AC-2081-47DF-8D7A-144A4D2376A0}</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E84-40E4-B291-6559D8B9AF2F}"/>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{FACE9D2E-B959-4BFA-A117-436B1114FC28}</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E84-40E4-B291-6559D8B9AF2F}"/>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{7E1F4A61-7BCE-461B-A3CD-B26E57070A5C}</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E84-40E4-B291-6559D8B9AF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46.5</c:v>
                </c:pt>
                <c:pt idx="8">
                  <c:v>43.9</c:v>
                </c:pt>
                <c:pt idx="16">
                  <c:v>43.3</c:v>
                </c:pt>
                <c:pt idx="24">
                  <c:v>43.9</c:v>
                </c:pt>
                <c:pt idx="32">
                  <c:v>42.7</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5E84-40E4-B291-6559D8B9AF2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{50E79C45-947B-4733-9FE9-72F78C656EE2}</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E84-40E4-B291-6559D8B9AF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{9D065D86-F665-4623-B9B0-CA6F5CD057A6}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84-40E4-B291-6559D8B9AF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{AE7CFC16-8228-4386-9536-611E774CE283}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84-40E4-B291-6559D8B9AF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{5BDFA680-76FD-4AC5-A3AB-5AE15DE390C6}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84-40E4-B291-6559D8B9AF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{965238EC-E15D-4A20-834D-8390DCBD2352}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84-40E4-B291-6559D8B9AF2F}"/>
                </c:ext>
              </c:extLst>
            </c:dLbl>
            <c:dLbl>
              <c:idx val="8"/>
              <c:layout/>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{0038CA54-03AC-4E91-8BC2-02C0C870ADBF}</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E84-40E4-B291-6559D8B9AF2F}"/>
                </c:ext>
              </c:extLst>
            </c:dLbl>
            <c:dLbl>
              <c:idx val="16"/>
              <c:layout/>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{82E01AA6-841D-40B8-9711-56D3636AD7E0}</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E84-40E4-B291-6559D8B9AF2F}"/>
                </c:ext>
              </c:extLst>
            </c:dLbl>
            <c:dLbl>
              <c:idx val="24"/>
              <c:layout/>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{D42E77C5-4959-4392-A14A-38E1EB64F689}</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E84-40E4-B291-6559D8B9AF2F}"/>
                </c:ext>
              </c:extLst>
            </c:dLbl>
            <c:dLbl>
              <c:idx val="32"/>
              <c:layout/>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{13362EB0-9C98-4705-B33A-335557D5C604}</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E84-40E4-B291-6559D8B9AF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59.4</c:v>
                </c:pt>
                <c:pt idx="8">
                  <c:v>60.4</c:v>
                </c:pt>
                <c:pt idx="16">
                  <c:v>61.5</c:v>
                </c:pt>
                <c:pt idx="24">
                  <c:v>62.3</c:v>
                </c:pt>
                <c:pt idx="32">
                  <c:v>63.7</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E84-40E4-B291-6559D8B9AF2F}"/>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{FA287160-CCE0-4710-AAF5-22E839CA2F6D}</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E2F-48DD-A7FD-3D9B61ED88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{8BD1EF9A-59B8-4CCE-90D0-040D17E04B0F}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2F-48DD-A7FD-3D9B61ED88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{BC9D4F83-F58B-4F90-AED6-FB5B81E9EE47}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2F-48DD-A7FD-3D9B61ED88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{11CF126B-A212-434D-8116-09F1B347559D}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2F-48DD-A7FD-3D9B61ED88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{D502D837-5B8C-42EB-9F94-AC1AAC509780}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2F-48DD-A7FD-3D9B61ED8807}"/>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{6761F1D4-F9A9-4147-AA64-FB88D6BADB43}</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E2F-48DD-A7FD-3D9B61ED8807}"/>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{CA496BD5-6DF0-4FDB-993D-8EE587AFAF76}</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E2F-48DD-A7FD-3D9B61ED8807}"/>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{0CDA825B-5020-4B33-8B4D-A86FCF193858}</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E2F-48DD-A7FD-3D9B61ED8807}"/>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{9BEE3FBE-A96B-4814-B9A2-CFDF70D50521}</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E2F-48DD-A7FD-3D9B61ED88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2.9</c:v>
                </c:pt>
                <c:pt idx="8">
                  <c:v>3.8</c:v>
                </c:pt>
                <c:pt idx="16">
                  <c:v>5</c:v>
                </c:pt>
                <c:pt idx="24">
                  <c:v>5.8</c:v>
                </c:pt>
                <c:pt idx="32">
                  <c:v>6.4</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3E2F-48DD-A7FD-3D9B61ED8807}"/>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[1]公会計指標分析・財政指標組合せ分析表!$BP$72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{E4497000-F8FB-44EE-B73D-5AA310AAE346}</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E2F-48DD-A7FD-3D9B61ED88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{CB091CB6-255D-484D-97DB-F8A3B941460E}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2F-48DD-A7FD-3D9B61ED88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{D15DEB00-C41B-4892-AF64-19ACCAFEB6BB}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2F-48DD-A7FD-3D9B61ED88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{77ED8643-F5B9-42BF-88B1-6D29EC8619FB}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2F-48DD-A7FD-3D9B61ED88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{8DD24227-C2DB-486E-8752-35D84D1AC8E4}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2F-48DD-A7FD-3D9B61ED8807}"/>
                </c:ext>
              </c:extLst>
            </c:dLbl>
            <c:dLbl>
              <c:idx val="8"/>
              <c:layout>
                <c:manualLayout>
                  <c:x val="-1.8171803637232468E-2"/>
                  <c:y val="-6.2416647087793951E-2"/>
                </c:manualLayout>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{6EE4ADD1-DA96-49DD-84AB-AA280E2C84A8}</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E2F-48DD-A7FD-3D9B61ED8807}"/>
                </c:ext>
              </c:extLst>
            </c:dLbl>
            <c:dLbl>
              <c:idx val="16"/>
              <c:layout/>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{6374C37E-5A71-43B4-A876-F9D4E66BCD4A}</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E2F-48DD-A7FD-3D9B61ED8807}"/>
                </c:ext>
              </c:extLst>
            </c:dLbl>
            <c:dLbl>
              <c:idx val="24"/>
              <c:layout>
                <c:manualLayout>
                  <c:x val="-4.4905057365901176E-2"/>
                  <c:y val="-6.2416647087793951E-2"/>
                </c:manualLayout>
              </c:layout>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{E861DBB3-B9A5-40F3-BED9-AEFCFF02D866}</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E2F-48DD-A7FD-3D9B61ED8807}"/>
                </c:ext>
              </c:extLst>
            </c:dLbl>
            <c:dLbl>
              <c:idx val="32"/>
              <c:layout>
                <c:manualLayout>
                  <c:x val="-1.8235628084249993E-2"/>
                  <c:y val="-6.2416647087793951E-2"/>
                </c:manualLayout>
              </c:layout>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{BBF546A3-FF60-4BD6-89D9-25B4E58C86E6}</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E2F-48DD-A7FD-3D9B61ED88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7.4</c:v>
                </c:pt>
                <c:pt idx="8">
                  <c:v>7.4</c:v>
                </c:pt>
                <c:pt idx="16">
                  <c:v>8</c:v>
                </c:pt>
                <c:pt idx="24">
                  <c:v>7.5</c:v>
                </c:pt>
                <c:pt idx="32">
                  <c:v>7.5</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E2F-48DD-A7FD-3D9B61ED8807}"/>
            </c:ext>
          </c:extLst>
        </c:ser>
        <c:dLbls>
          <c:showLegendKey val="0"/>
          <c:showVal val="1"/>
          <c:showCatName val="0"/>
          <c:showSerName val="0"/>
          <c:showPercent val="0"/>
          <c:showBubbleSize val="0"/>
        </c:dLbls>
        <c:axId val="84219776"/>
        <c:axId val="84234240"/>
      </c:scatterChart>
      <c:valAx>
        <c:axId val="84219776"/>
        <c:scaling>
          <c:orientation val="maxMin"/>
          <c:max val="8.1"/>
          <c:min val="7.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公債費に関しては、起債発行額の抑制と償還期間満了による元利償還金の減少により年々縮小してきていたが、防災等の事業により増加傾向にある。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原子力災害の賠償金及び基金型補助事業等により１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０４１百万円積み立て、基金を１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４３０百万円取り崩して事業を行ったため、基金残高は６</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４２５百万円に減少した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震災関連基金は復興関連事業の終了と共に廃止するため、震災関連基金以外の基金の適正な維持に努める。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東日本大震災にかかる復旧・復興事業費等に充当している。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公共用施設等の維持更新費等に充当している。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むらづくり・子育て・再エネ・農畜産業の推進に充当している。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震災復興基金については、原子力災害の賠償金及び基金型事業により１１５百万円積み立て、事業の進捗に伴い基金を２９５百万円取り崩している。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公共用施設維持基金については、原子力災害の賠償金等により１３２百万円の積立をしており、事業の進捗に伴い２２百万円取り崩している。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その他の特定目的基金については、子育て・定住促進・再エネ・農畜産業の推進のため７９４百万円の積立、１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１８３百万円を取り崩している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震災関連基金は復興関連事業の終了と共に廃止するため、震災関連基金以外の基金の適正な維持に努める。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１７０百万円の積立により、１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０８０百万円に増加し昨年同様健全な規模を維持している。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今後も不測の事態に備え、適正な規模の財政調整基金の確保に努める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今後も不測の事態に備え、適正な規模の減債基金の確保に努める。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類似団体平均、全国及び県平均より下回っている。</a:t>
          </a:r>
          <a:endParaRPr lang="ja-JP" altLang="ja-JP">
            <a:effectLst/>
          </a:endParaRPr>
        </a:p>
        <a:p>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lang="ja-JP" altLang="ja-JP">
            <a:effectLst/>
          </a:endParaRPr>
        </a:p>
        <a:p>
          <a:r>
            <a:rPr kumimoji="1" lang="ja-JP" altLang="ja-JP" sz="1100">
              <a:solidFill>
                <a:schemeClr val="dk1"/>
              </a:solidFill>
              <a:effectLst/>
              <a:latin typeface="+mn-lt"/>
              <a:ea typeface="+mn-ea"/>
              <a:cs typeface="+mn-cs"/>
            </a:rPr>
            <a:t>今後施設の整備が終息していくことにつれ、償却率が上昇していくことが想定されるため、公共施設総合管理計画等に基づき、適切な財産の管理・運用を実施していく。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95703</xdr:rowOff>
    </xdr:from>
    <xdr:to>
      <xdr:col>15</xdr:col>
      <xdr:colOff>187325</xdr:colOff>
      <xdr:row>32</xdr:row>
      <xdr:rowOff>25853</xdr:rowOff>
    </xdr:to>
    <xdr:sp macro="" textlink="">
      <xdr:nvSpPr>
        <xdr:cNvPr id="85" name="フローチャート: 判断 84"/>
        <xdr:cNvSpPr/>
      </xdr:nvSpPr>
      <xdr:spPr>
        <a:xfrm>
          <a:off x="3238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30933</xdr:rowOff>
    </xdr:from>
    <xdr:to>
      <xdr:col>7</xdr:col>
      <xdr:colOff>187325</xdr:colOff>
      <xdr:row>31</xdr:row>
      <xdr:rowOff>132533</xdr:rowOff>
    </xdr:to>
    <xdr:sp macro="" textlink="">
      <xdr:nvSpPr>
        <xdr:cNvPr id="87" name="フローチャート: 判断 86"/>
        <xdr:cNvSpPr/>
      </xdr:nvSpPr>
      <xdr:spPr>
        <a:xfrm>
          <a:off x="1714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30208</xdr:rowOff>
    </xdr:from>
    <xdr:to>
      <xdr:col>23</xdr:col>
      <xdr:colOff>136525</xdr:colOff>
      <xdr:row>28</xdr:row>
      <xdr:rowOff>131808</xdr:rowOff>
    </xdr:to>
    <xdr:sp macro="" textlink="">
      <xdr:nvSpPr>
        <xdr:cNvPr id="93" name="楕円 92"/>
        <xdr:cNvSpPr/>
      </xdr:nvSpPr>
      <xdr:spPr>
        <a:xfrm>
          <a:off x="4711700" y="5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53085</xdr:rowOff>
    </xdr:from>
    <xdr:ext cx="405111" cy="259045"/>
    <xdr:sp macro="" textlink="">
      <xdr:nvSpPr>
        <xdr:cNvPr id="94" name="有形固定資産減価償却率該当値テキスト"/>
        <xdr:cNvSpPr txBox="1"/>
      </xdr:nvSpPr>
      <xdr:spPr>
        <a:xfrm>
          <a:off x="4813300" y="545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67219</xdr:rowOff>
    </xdr:from>
    <xdr:to>
      <xdr:col>19</xdr:col>
      <xdr:colOff>187325</xdr:colOff>
      <xdr:row>28</xdr:row>
      <xdr:rowOff>168819</xdr:rowOff>
    </xdr:to>
    <xdr:sp macro="" textlink="">
      <xdr:nvSpPr>
        <xdr:cNvPr id="95" name="楕円 94"/>
        <xdr:cNvSpPr/>
      </xdr:nvSpPr>
      <xdr:spPr>
        <a:xfrm>
          <a:off x="4000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81008</xdr:rowOff>
    </xdr:from>
    <xdr:to>
      <xdr:col>23</xdr:col>
      <xdr:colOff>85725</xdr:colOff>
      <xdr:row>28</xdr:row>
      <xdr:rowOff>118019</xdr:rowOff>
    </xdr:to>
    <xdr:cxnSp macro="">
      <xdr:nvCxnSpPr>
        <xdr:cNvPr id="96" name="直線コネクタ 95"/>
        <xdr:cNvCxnSpPr/>
      </xdr:nvCxnSpPr>
      <xdr:spPr>
        <a:xfrm flipV="1">
          <a:off x="4051300" y="5653133"/>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48714</xdr:rowOff>
    </xdr:from>
    <xdr:to>
      <xdr:col>15</xdr:col>
      <xdr:colOff>187325</xdr:colOff>
      <xdr:row>28</xdr:row>
      <xdr:rowOff>150314</xdr:rowOff>
    </xdr:to>
    <xdr:sp macro="" textlink="">
      <xdr:nvSpPr>
        <xdr:cNvPr id="97" name="楕円 96"/>
        <xdr:cNvSpPr/>
      </xdr:nvSpPr>
      <xdr:spPr>
        <a:xfrm>
          <a:off x="3238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99514</xdr:rowOff>
    </xdr:from>
    <xdr:to>
      <xdr:col>19</xdr:col>
      <xdr:colOff>136525</xdr:colOff>
      <xdr:row>28</xdr:row>
      <xdr:rowOff>118019</xdr:rowOff>
    </xdr:to>
    <xdr:cxnSp macro="">
      <xdr:nvCxnSpPr>
        <xdr:cNvPr id="98" name="直線コネクタ 97"/>
        <xdr:cNvCxnSpPr/>
      </xdr:nvCxnSpPr>
      <xdr:spPr>
        <a:xfrm>
          <a:off x="3289300" y="567163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67219</xdr:rowOff>
    </xdr:from>
    <xdr:to>
      <xdr:col>11</xdr:col>
      <xdr:colOff>187325</xdr:colOff>
      <xdr:row>28</xdr:row>
      <xdr:rowOff>168819</xdr:rowOff>
    </xdr:to>
    <xdr:sp macro="" textlink="">
      <xdr:nvSpPr>
        <xdr:cNvPr id="99" name="楕円 98"/>
        <xdr:cNvSpPr/>
      </xdr:nvSpPr>
      <xdr:spPr>
        <a:xfrm>
          <a:off x="2476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99514</xdr:rowOff>
    </xdr:from>
    <xdr:to>
      <xdr:col>15</xdr:col>
      <xdr:colOff>136525</xdr:colOff>
      <xdr:row>28</xdr:row>
      <xdr:rowOff>118019</xdr:rowOff>
    </xdr:to>
    <xdr:cxnSp macro="">
      <xdr:nvCxnSpPr>
        <xdr:cNvPr id="100" name="直線コネクタ 99"/>
        <xdr:cNvCxnSpPr/>
      </xdr:nvCxnSpPr>
      <xdr:spPr>
        <a:xfrm flipV="1">
          <a:off x="2527300" y="567163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147411</xdr:rowOff>
    </xdr:from>
    <xdr:to>
      <xdr:col>7</xdr:col>
      <xdr:colOff>187325</xdr:colOff>
      <xdr:row>29</xdr:row>
      <xdr:rowOff>77561</xdr:rowOff>
    </xdr:to>
    <xdr:sp macro="" textlink="">
      <xdr:nvSpPr>
        <xdr:cNvPr id="101" name="楕円 100"/>
        <xdr:cNvSpPr/>
      </xdr:nvSpPr>
      <xdr:spPr>
        <a:xfrm>
          <a:off x="1714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118019</xdr:rowOff>
    </xdr:from>
    <xdr:to>
      <xdr:col>11</xdr:col>
      <xdr:colOff>136525</xdr:colOff>
      <xdr:row>29</xdr:row>
      <xdr:rowOff>26761</xdr:rowOff>
    </xdr:to>
    <xdr:cxnSp macro="">
      <xdr:nvCxnSpPr>
        <xdr:cNvPr id="102" name="直線コネクタ 101"/>
        <xdr:cNvCxnSpPr/>
      </xdr:nvCxnSpPr>
      <xdr:spPr>
        <a:xfrm flipV="1">
          <a:off x="1765300" y="5690144"/>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16980</xdr:rowOff>
    </xdr:from>
    <xdr:ext cx="405111" cy="259045"/>
    <xdr:sp macro="" textlink="">
      <xdr:nvSpPr>
        <xdr:cNvPr id="104" name="n_2aveValue有形固定資産減価償却率"/>
        <xdr:cNvSpPr txBox="1"/>
      </xdr:nvSpPr>
      <xdr:spPr>
        <a:xfrm>
          <a:off x="308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123660</xdr:rowOff>
    </xdr:from>
    <xdr:ext cx="405111" cy="259045"/>
    <xdr:sp macro="" textlink="">
      <xdr:nvSpPr>
        <xdr:cNvPr id="106" name="n_4aveValue有形固定資産減価償却率"/>
        <xdr:cNvSpPr txBox="1"/>
      </xdr:nvSpPr>
      <xdr:spPr>
        <a:xfrm>
          <a:off x="1562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13896</xdr:rowOff>
    </xdr:from>
    <xdr:ext cx="405111" cy="259045"/>
    <xdr:sp macro="" textlink="">
      <xdr:nvSpPr>
        <xdr:cNvPr id="107" name="n_1mainValue有形固定資産減価償却率"/>
        <xdr:cNvSpPr txBox="1"/>
      </xdr:nvSpPr>
      <xdr:spPr>
        <a:xfrm>
          <a:off x="38360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166841</xdr:rowOff>
    </xdr:from>
    <xdr:ext cx="405111" cy="259045"/>
    <xdr:sp macro="" textlink="">
      <xdr:nvSpPr>
        <xdr:cNvPr id="108" name="n_2mainValue有形固定資産減価償却率"/>
        <xdr:cNvSpPr txBox="1"/>
      </xdr:nvSpPr>
      <xdr:spPr>
        <a:xfrm>
          <a:off x="30867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13896</xdr:rowOff>
    </xdr:from>
    <xdr:ext cx="405111" cy="259045"/>
    <xdr:sp macro="" textlink="">
      <xdr:nvSpPr>
        <xdr:cNvPr id="109" name="n_3mainValue有形固定資産減価償却率"/>
        <xdr:cNvSpPr txBox="1"/>
      </xdr:nvSpPr>
      <xdr:spPr>
        <a:xfrm>
          <a:off x="2324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94088</xdr:rowOff>
    </xdr:from>
    <xdr:ext cx="405111" cy="259045"/>
    <xdr:sp macro="" textlink="">
      <xdr:nvSpPr>
        <xdr:cNvPr id="110" name="n_4mainValue有形固定資産減価償却率"/>
        <xdr:cNvSpPr txBox="1"/>
      </xdr:nvSpPr>
      <xdr:spPr>
        <a:xfrm>
          <a:off x="1562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地方債等の将来負担額を充当可能基金残高が上回っている。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引き続き安定した運営を継続する。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170656</xdr:rowOff>
    </xdr:from>
    <xdr:to>
      <xdr:col>68</xdr:col>
      <xdr:colOff>123825</xdr:colOff>
      <xdr:row>30</xdr:row>
      <xdr:rowOff>100806</xdr:rowOff>
    </xdr:to>
    <xdr:sp macro="" textlink="">
      <xdr:nvSpPr>
        <xdr:cNvPr id="147" name="フローチャート: 判断 146"/>
        <xdr:cNvSpPr/>
      </xdr:nvSpPr>
      <xdr:spPr>
        <a:xfrm>
          <a:off x="13271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5143</xdr:rowOff>
    </xdr:from>
    <xdr:to>
      <xdr:col>64</xdr:col>
      <xdr:colOff>123825</xdr:colOff>
      <xdr:row>30</xdr:row>
      <xdr:rowOff>106743</xdr:rowOff>
    </xdr:to>
    <xdr:sp macro="" textlink="">
      <xdr:nvSpPr>
        <xdr:cNvPr id="148" name="フローチャート: 判断 147"/>
        <xdr:cNvSpPr/>
      </xdr:nvSpPr>
      <xdr:spPr>
        <a:xfrm>
          <a:off x="12509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79269</xdr:rowOff>
    </xdr:from>
    <xdr:to>
      <xdr:col>60</xdr:col>
      <xdr:colOff>123825</xdr:colOff>
      <xdr:row>31</xdr:row>
      <xdr:rowOff>9419</xdr:rowOff>
    </xdr:to>
    <xdr:sp macro="" textlink="">
      <xdr:nvSpPr>
        <xdr:cNvPr id="149" name="フローチャート: 判断 148"/>
        <xdr:cNvSpPr/>
      </xdr:nvSpPr>
      <xdr:spPr>
        <a:xfrm>
          <a:off x="11747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17829</xdr:rowOff>
    </xdr:from>
    <xdr:ext cx="469744" cy="259045"/>
    <xdr:sp macro="" textlink="">
      <xdr:nvSpPr>
        <xdr:cNvPr id="155" name="n_1aveValue債務償還比率"/>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117333</xdr:rowOff>
    </xdr:from>
    <xdr:ext cx="469744" cy="259045"/>
    <xdr:sp macro="" textlink="">
      <xdr:nvSpPr>
        <xdr:cNvPr id="156" name="n_2aveValue債務償還比率"/>
        <xdr:cNvSpPr txBox="1"/>
      </xdr:nvSpPr>
      <xdr:spPr>
        <a:xfrm>
          <a:off x="130874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123270</xdr:rowOff>
    </xdr:from>
    <xdr:ext cx="469744" cy="259045"/>
    <xdr:sp macro="" textlink="">
      <xdr:nvSpPr>
        <xdr:cNvPr id="157" name="n_3aveValue債務償還比率"/>
        <xdr:cNvSpPr txBox="1"/>
      </xdr:nvSpPr>
      <xdr:spPr>
        <a:xfrm>
          <a:off x="12325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25946</xdr:rowOff>
    </xdr:from>
    <xdr:ext cx="469744" cy="259045"/>
    <xdr:sp macro="" textlink="">
      <xdr:nvSpPr>
        <xdr:cNvPr id="158" name="n_4aveValue債務償還比率"/>
        <xdr:cNvSpPr txBox="1"/>
      </xdr:nvSpPr>
      <xdr:spPr>
        <a:xfrm>
          <a:off x="11563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4" name="楕円 73"/>
        <xdr:cNvSpPr/>
      </xdr:nvSpPr>
      <xdr:spPr>
        <a:xfrm>
          <a:off x="4584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58074</xdr:rowOff>
    </xdr:from>
    <xdr:ext cx="405111" cy="259045"/>
    <xdr:sp macro="" textlink="">
      <xdr:nvSpPr>
        <xdr:cNvPr id="75" name="【道路】&#10;有形固定資産減価償却率該当値テキスト"/>
        <xdr:cNvSpPr txBox="1"/>
      </xdr:nvSpPr>
      <xdr:spPr>
        <a:xfrm>
          <a:off x="4673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4173</xdr:rowOff>
    </xdr:from>
    <xdr:to>
      <xdr:col>20</xdr:col>
      <xdr:colOff>38100</xdr:colOff>
      <xdr:row>38</xdr:row>
      <xdr:rowOff>105773</xdr:rowOff>
    </xdr:to>
    <xdr:sp macro="" textlink="">
      <xdr:nvSpPr>
        <xdr:cNvPr id="76" name="楕円 75"/>
        <xdr:cNvSpPr/>
      </xdr:nvSpPr>
      <xdr:spPr>
        <a:xfrm>
          <a:off x="3746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54973</xdr:rowOff>
    </xdr:from>
    <xdr:to>
      <xdr:col>24</xdr:col>
      <xdr:colOff>63500</xdr:colOff>
      <xdr:row>38</xdr:row>
      <xdr:rowOff>85997</xdr:rowOff>
    </xdr:to>
    <xdr:cxnSp macro="">
      <xdr:nvCxnSpPr>
        <xdr:cNvPr id="77" name="直線コネクタ 76"/>
        <xdr:cNvCxnSpPr/>
      </xdr:nvCxnSpPr>
      <xdr:spPr>
        <a:xfrm>
          <a:off x="3797300" y="657007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154396</xdr:rowOff>
    </xdr:from>
    <xdr:to>
      <xdr:col>15</xdr:col>
      <xdr:colOff>101600</xdr:colOff>
      <xdr:row>38</xdr:row>
      <xdr:rowOff>84545</xdr:rowOff>
    </xdr:to>
    <xdr:sp macro="" textlink="">
      <xdr:nvSpPr>
        <xdr:cNvPr id="78" name="楕円 77"/>
        <xdr:cNvSpPr/>
      </xdr:nvSpPr>
      <xdr:spPr>
        <a:xfrm>
          <a:off x="2857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54973</xdr:rowOff>
    </xdr:to>
    <xdr:cxnSp macro="">
      <xdr:nvCxnSpPr>
        <xdr:cNvPr id="79" name="直線コネクタ 78"/>
        <xdr:cNvCxnSpPr/>
      </xdr:nvCxnSpPr>
      <xdr:spPr>
        <a:xfrm>
          <a:off x="2908300" y="65488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149497</xdr:rowOff>
    </xdr:from>
    <xdr:to>
      <xdr:col>10</xdr:col>
      <xdr:colOff>165100</xdr:colOff>
      <xdr:row>38</xdr:row>
      <xdr:rowOff>79647</xdr:rowOff>
    </xdr:to>
    <xdr:sp macro="" textlink="">
      <xdr:nvSpPr>
        <xdr:cNvPr id="80" name="楕円 79"/>
        <xdr:cNvSpPr/>
      </xdr:nvSpPr>
      <xdr:spPr>
        <a:xfrm>
          <a:off x="1968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28847</xdr:rowOff>
    </xdr:from>
    <xdr:to>
      <xdr:col>15</xdr:col>
      <xdr:colOff>50800</xdr:colOff>
      <xdr:row>38</xdr:row>
      <xdr:rowOff>33746</xdr:rowOff>
    </xdr:to>
    <xdr:cxnSp macro="">
      <xdr:nvCxnSpPr>
        <xdr:cNvPr id="81" name="直線コネクタ 80"/>
        <xdr:cNvCxnSpPr/>
      </xdr:nvCxnSpPr>
      <xdr:spPr>
        <a:xfrm>
          <a:off x="2019300" y="65439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110308</xdr:rowOff>
    </xdr:from>
    <xdr:to>
      <xdr:col>6</xdr:col>
      <xdr:colOff>38100</xdr:colOff>
      <xdr:row>38</xdr:row>
      <xdr:rowOff>40458</xdr:rowOff>
    </xdr:to>
    <xdr:sp macro="" textlink="">
      <xdr:nvSpPr>
        <xdr:cNvPr id="82" name="楕円 81"/>
        <xdr:cNvSpPr/>
      </xdr:nvSpPr>
      <xdr:spPr>
        <a:xfrm>
          <a:off x="1079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161109</xdr:rowOff>
    </xdr:from>
    <xdr:to>
      <xdr:col>10</xdr:col>
      <xdr:colOff>114300</xdr:colOff>
      <xdr:row>38</xdr:row>
      <xdr:rowOff>28847</xdr:rowOff>
    </xdr:to>
    <xdr:cxnSp macro="">
      <xdr:nvCxnSpPr>
        <xdr:cNvPr id="83" name="直線コネクタ 82"/>
        <xdr:cNvCxnSpPr/>
      </xdr:nvCxnSpPr>
      <xdr:spPr>
        <a:xfrm>
          <a:off x="1130300" y="65047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122300</xdr:rowOff>
    </xdr:from>
    <xdr:ext cx="405111" cy="259045"/>
    <xdr:sp macro="" textlink="">
      <xdr:nvSpPr>
        <xdr:cNvPr id="88" name="n_1mainValue【道路】&#10;有形固定資産減価償却率"/>
        <xdr:cNvSpPr txBox="1"/>
      </xdr:nvSpPr>
      <xdr:spPr>
        <a:xfrm>
          <a:off x="3582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101073</xdr:rowOff>
    </xdr:from>
    <xdr:ext cx="405111" cy="259045"/>
    <xdr:sp macro="" textlink="">
      <xdr:nvSpPr>
        <xdr:cNvPr id="89" name="n_2mainValue【道路】&#10;有形固定資産減価償却率"/>
        <xdr:cNvSpPr txBox="1"/>
      </xdr:nvSpPr>
      <xdr:spPr>
        <a:xfrm>
          <a:off x="2705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90" name="n_3mainValue【道路】&#10;有形固定資産減価償却率"/>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56985</xdr:rowOff>
    </xdr:from>
    <xdr:ext cx="405111" cy="259045"/>
    <xdr:sp macro="" textlink="">
      <xdr:nvSpPr>
        <xdr:cNvPr id="91" name="n_4mainValue【道路】&#10;有形固定資産減価償却率"/>
        <xdr:cNvSpPr txBox="1"/>
      </xdr:nvSpPr>
      <xdr:spPr>
        <a:xfrm>
          <a:off x="927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20" name="【道路】&#10;一人当たり延長平均値テキスト"/>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61056</xdr:rowOff>
    </xdr:from>
    <xdr:to>
      <xdr:col>46</xdr:col>
      <xdr:colOff>38100</xdr:colOff>
      <xdr:row>41</xdr:row>
      <xdr:rowOff>162656</xdr:rowOff>
    </xdr:to>
    <xdr:sp macro="" textlink="">
      <xdr:nvSpPr>
        <xdr:cNvPr id="123" name="フローチャート: 判断 122"/>
        <xdr:cNvSpPr/>
      </xdr:nvSpPr>
      <xdr:spPr>
        <a:xfrm>
          <a:off x="8699500" y="709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52281</xdr:rowOff>
    </xdr:from>
    <xdr:to>
      <xdr:col>41</xdr:col>
      <xdr:colOff>101600</xdr:colOff>
      <xdr:row>41</xdr:row>
      <xdr:rowOff>153881</xdr:rowOff>
    </xdr:to>
    <xdr:sp macro="" textlink="">
      <xdr:nvSpPr>
        <xdr:cNvPr id="124" name="フローチャート: 判断 123"/>
        <xdr:cNvSpPr/>
      </xdr:nvSpPr>
      <xdr:spPr>
        <a:xfrm>
          <a:off x="7810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56360</xdr:rowOff>
    </xdr:from>
    <xdr:to>
      <xdr:col>36</xdr:col>
      <xdr:colOff>165100</xdr:colOff>
      <xdr:row>41</xdr:row>
      <xdr:rowOff>157960</xdr:rowOff>
    </xdr:to>
    <xdr:sp macro="" textlink="">
      <xdr:nvSpPr>
        <xdr:cNvPr id="125" name="フローチャート: 判断 124"/>
        <xdr:cNvSpPr/>
      </xdr:nvSpPr>
      <xdr:spPr>
        <a:xfrm>
          <a:off x="6921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150665</xdr:rowOff>
    </xdr:from>
    <xdr:to>
      <xdr:col>55</xdr:col>
      <xdr:colOff>50800</xdr:colOff>
      <xdr:row>41</xdr:row>
      <xdr:rowOff>80815</xdr:rowOff>
    </xdr:to>
    <xdr:sp macro="" textlink="">
      <xdr:nvSpPr>
        <xdr:cNvPr id="131" name="楕円 130"/>
        <xdr:cNvSpPr/>
      </xdr:nvSpPr>
      <xdr:spPr>
        <a:xfrm>
          <a:off x="10426700" y="70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2092</xdr:rowOff>
    </xdr:from>
    <xdr:ext cx="534377" cy="259045"/>
    <xdr:sp macro="" textlink="">
      <xdr:nvSpPr>
        <xdr:cNvPr id="132" name="【道路】&#10;一人当たり延長該当値テキスト"/>
        <xdr:cNvSpPr txBox="1"/>
      </xdr:nvSpPr>
      <xdr:spPr>
        <a:xfrm>
          <a:off x="10515600" y="68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157900</xdr:rowOff>
    </xdr:from>
    <xdr:to>
      <xdr:col>50</xdr:col>
      <xdr:colOff>165100</xdr:colOff>
      <xdr:row>41</xdr:row>
      <xdr:rowOff>88050</xdr:rowOff>
    </xdr:to>
    <xdr:sp macro="" textlink="">
      <xdr:nvSpPr>
        <xdr:cNvPr id="133" name="楕円 132"/>
        <xdr:cNvSpPr/>
      </xdr:nvSpPr>
      <xdr:spPr>
        <a:xfrm>
          <a:off x="9588500" y="70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30015</xdr:rowOff>
    </xdr:from>
    <xdr:to>
      <xdr:col>55</xdr:col>
      <xdr:colOff>0</xdr:colOff>
      <xdr:row>41</xdr:row>
      <xdr:rowOff>37250</xdr:rowOff>
    </xdr:to>
    <xdr:cxnSp macro="">
      <xdr:nvCxnSpPr>
        <xdr:cNvPr id="134" name="直線コネクタ 133"/>
        <xdr:cNvCxnSpPr/>
      </xdr:nvCxnSpPr>
      <xdr:spPr>
        <a:xfrm flipV="1">
          <a:off x="9639300" y="7059465"/>
          <a:ext cx="8382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162668</xdr:rowOff>
    </xdr:from>
    <xdr:to>
      <xdr:col>46</xdr:col>
      <xdr:colOff>38100</xdr:colOff>
      <xdr:row>41</xdr:row>
      <xdr:rowOff>92818</xdr:rowOff>
    </xdr:to>
    <xdr:sp macro="" textlink="">
      <xdr:nvSpPr>
        <xdr:cNvPr id="135" name="楕円 134"/>
        <xdr:cNvSpPr/>
      </xdr:nvSpPr>
      <xdr:spPr>
        <a:xfrm>
          <a:off x="8699500" y="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37250</xdr:rowOff>
    </xdr:from>
    <xdr:to>
      <xdr:col>50</xdr:col>
      <xdr:colOff>114300</xdr:colOff>
      <xdr:row>41</xdr:row>
      <xdr:rowOff>42018</xdr:rowOff>
    </xdr:to>
    <xdr:cxnSp macro="">
      <xdr:nvCxnSpPr>
        <xdr:cNvPr id="136" name="直線コネクタ 135"/>
        <xdr:cNvCxnSpPr/>
      </xdr:nvCxnSpPr>
      <xdr:spPr>
        <a:xfrm flipV="1">
          <a:off x="8750300" y="7066700"/>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54617</xdr:rowOff>
    </xdr:from>
    <xdr:to>
      <xdr:col>41</xdr:col>
      <xdr:colOff>101600</xdr:colOff>
      <xdr:row>41</xdr:row>
      <xdr:rowOff>156217</xdr:rowOff>
    </xdr:to>
    <xdr:sp macro="" textlink="">
      <xdr:nvSpPr>
        <xdr:cNvPr id="137" name="楕円 136"/>
        <xdr:cNvSpPr/>
      </xdr:nvSpPr>
      <xdr:spPr>
        <a:xfrm>
          <a:off x="7810500" y="70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42018</xdr:rowOff>
    </xdr:from>
    <xdr:to>
      <xdr:col>45</xdr:col>
      <xdr:colOff>177800</xdr:colOff>
      <xdr:row>41</xdr:row>
      <xdr:rowOff>105417</xdr:rowOff>
    </xdr:to>
    <xdr:cxnSp macro="">
      <xdr:nvCxnSpPr>
        <xdr:cNvPr id="138" name="直線コネクタ 137"/>
        <xdr:cNvCxnSpPr/>
      </xdr:nvCxnSpPr>
      <xdr:spPr>
        <a:xfrm flipV="1">
          <a:off x="7861300" y="707146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55423</xdr:rowOff>
    </xdr:from>
    <xdr:to>
      <xdr:col>36</xdr:col>
      <xdr:colOff>165100</xdr:colOff>
      <xdr:row>41</xdr:row>
      <xdr:rowOff>157023</xdr:rowOff>
    </xdr:to>
    <xdr:sp macro="" textlink="">
      <xdr:nvSpPr>
        <xdr:cNvPr id="139" name="楕円 138"/>
        <xdr:cNvSpPr/>
      </xdr:nvSpPr>
      <xdr:spPr>
        <a:xfrm>
          <a:off x="6921500" y="70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105417</xdr:rowOff>
    </xdr:from>
    <xdr:to>
      <xdr:col>41</xdr:col>
      <xdr:colOff>50800</xdr:colOff>
      <xdr:row>41</xdr:row>
      <xdr:rowOff>106223</xdr:rowOff>
    </xdr:to>
    <xdr:cxnSp macro="">
      <xdr:nvCxnSpPr>
        <xdr:cNvPr id="140" name="直線コネクタ 139"/>
        <xdr:cNvCxnSpPr/>
      </xdr:nvCxnSpPr>
      <xdr:spPr>
        <a:xfrm flipV="1">
          <a:off x="6972300" y="7134867"/>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xdr:cNvSpPr txBox="1"/>
      </xdr:nvSpPr>
      <xdr:spPr>
        <a:xfrm>
          <a:off x="9359411" y="7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153783</xdr:rowOff>
    </xdr:from>
    <xdr:ext cx="534377" cy="259045"/>
    <xdr:sp macro="" textlink="">
      <xdr:nvSpPr>
        <xdr:cNvPr id="142" name="n_2aveValue【道路】&#10;一人当たり延長"/>
        <xdr:cNvSpPr txBox="1"/>
      </xdr:nvSpPr>
      <xdr:spPr>
        <a:xfrm>
          <a:off x="8483111" y="7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170408</xdr:rowOff>
    </xdr:from>
    <xdr:ext cx="534377" cy="259045"/>
    <xdr:sp macro="" textlink="">
      <xdr:nvSpPr>
        <xdr:cNvPr id="143" name="n_3aveValue【道路】&#10;一人当たり延長"/>
        <xdr:cNvSpPr txBox="1"/>
      </xdr:nvSpPr>
      <xdr:spPr>
        <a:xfrm>
          <a:off x="7594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149087</xdr:rowOff>
    </xdr:from>
    <xdr:ext cx="534377" cy="259045"/>
    <xdr:sp macro="" textlink="">
      <xdr:nvSpPr>
        <xdr:cNvPr id="144" name="n_4aveValue【道路】&#10;一人当たり延長"/>
        <xdr:cNvSpPr txBox="1"/>
      </xdr:nvSpPr>
      <xdr:spPr>
        <a:xfrm>
          <a:off x="6705111" y="71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104577</xdr:rowOff>
    </xdr:from>
    <xdr:ext cx="534377" cy="259045"/>
    <xdr:sp macro="" textlink="">
      <xdr:nvSpPr>
        <xdr:cNvPr id="145" name="n_1mainValue【道路】&#10;一人当たり延長"/>
        <xdr:cNvSpPr txBox="1"/>
      </xdr:nvSpPr>
      <xdr:spPr>
        <a:xfrm>
          <a:off x="9359411" y="67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109345</xdr:rowOff>
    </xdr:from>
    <xdr:ext cx="534377" cy="259045"/>
    <xdr:sp macro="" textlink="">
      <xdr:nvSpPr>
        <xdr:cNvPr id="146" name="n_2mainValue【道路】&#10;一人当たり延長"/>
        <xdr:cNvSpPr txBox="1"/>
      </xdr:nvSpPr>
      <xdr:spPr>
        <a:xfrm>
          <a:off x="8483111" y="6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147344</xdr:rowOff>
    </xdr:from>
    <xdr:ext cx="534377" cy="259045"/>
    <xdr:sp macro="" textlink="">
      <xdr:nvSpPr>
        <xdr:cNvPr id="147" name="n_3mainValue【道路】&#10;一人当たり延長"/>
        <xdr:cNvSpPr txBox="1"/>
      </xdr:nvSpPr>
      <xdr:spPr>
        <a:xfrm>
          <a:off x="7594111" y="71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2100</xdr:rowOff>
    </xdr:from>
    <xdr:ext cx="534377" cy="259045"/>
    <xdr:sp macro="" textlink="">
      <xdr:nvSpPr>
        <xdr:cNvPr id="148" name="n_4mainValue【道路】&#10;一人当たり延長"/>
        <xdr:cNvSpPr txBox="1"/>
      </xdr:nvSpPr>
      <xdr:spPr>
        <a:xfrm>
          <a:off x="6705111" y="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29210</xdr:rowOff>
    </xdr:from>
    <xdr:to>
      <xdr:col>15</xdr:col>
      <xdr:colOff>101600</xdr:colOff>
      <xdr:row>61</xdr:row>
      <xdr:rowOff>130810</xdr:rowOff>
    </xdr:to>
    <xdr:sp macro="" textlink="">
      <xdr:nvSpPr>
        <xdr:cNvPr id="182" name="フローチャート: 判断 181"/>
        <xdr:cNvSpPr/>
      </xdr:nvSpPr>
      <xdr:spPr>
        <a:xfrm>
          <a:off x="2857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3" name="フローチャート: 判断 1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4" name="フローチャート: 判断 183"/>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19413</xdr:rowOff>
    </xdr:from>
    <xdr:to>
      <xdr:col>24</xdr:col>
      <xdr:colOff>114300</xdr:colOff>
      <xdr:row>59</xdr:row>
      <xdr:rowOff>121013</xdr:rowOff>
    </xdr:to>
    <xdr:sp macro="" textlink="">
      <xdr:nvSpPr>
        <xdr:cNvPr id="190" name="楕円 189"/>
        <xdr:cNvSpPr/>
      </xdr:nvSpPr>
      <xdr:spPr>
        <a:xfrm>
          <a:off x="4584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42290</xdr:rowOff>
    </xdr:from>
    <xdr:ext cx="405111" cy="259045"/>
    <xdr:sp macro="" textlink="">
      <xdr:nvSpPr>
        <xdr:cNvPr id="191" name="【橋りょう・トンネル】&#10;有形固定資産減価償却率該当値テキスト"/>
        <xdr:cNvSpPr txBox="1"/>
      </xdr:nvSpPr>
      <xdr:spPr>
        <a:xfrm>
          <a:off x="4673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92" name="楕円 191"/>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99604</xdr:rowOff>
    </xdr:to>
    <xdr:cxnSp macro="">
      <xdr:nvCxnSpPr>
        <xdr:cNvPr id="193" name="直線コネクタ 192"/>
        <xdr:cNvCxnSpPr/>
      </xdr:nvCxnSpPr>
      <xdr:spPr>
        <a:xfrm flipV="1">
          <a:off x="3797300" y="101857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4" name="楕円 193"/>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99604</xdr:rowOff>
    </xdr:to>
    <xdr:cxnSp macro="">
      <xdr:nvCxnSpPr>
        <xdr:cNvPr id="195" name="直線コネクタ 194"/>
        <xdr:cNvCxnSpPr/>
      </xdr:nvCxnSpPr>
      <xdr:spPr>
        <a:xfrm>
          <a:off x="2908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96" name="楕円 195"/>
        <xdr:cNvSpPr/>
      </xdr:nvSpPr>
      <xdr:spPr>
        <a:xfrm>
          <a:off x="1968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146957</xdr:rowOff>
    </xdr:to>
    <xdr:cxnSp macro="">
      <xdr:nvCxnSpPr>
        <xdr:cNvPr id="197" name="直線コネクタ 196"/>
        <xdr:cNvCxnSpPr/>
      </xdr:nvCxnSpPr>
      <xdr:spPr>
        <a:xfrm flipV="1">
          <a:off x="2019300" y="101873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117384</xdr:rowOff>
    </xdr:from>
    <xdr:to>
      <xdr:col>6</xdr:col>
      <xdr:colOff>38100</xdr:colOff>
      <xdr:row>60</xdr:row>
      <xdr:rowOff>47534</xdr:rowOff>
    </xdr:to>
    <xdr:sp macro="" textlink="">
      <xdr:nvSpPr>
        <xdr:cNvPr id="198" name="楕円 197"/>
        <xdr:cNvSpPr/>
      </xdr:nvSpPr>
      <xdr:spPr>
        <a:xfrm>
          <a:off x="1079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59</xdr:row>
      <xdr:rowOff>168184</xdr:rowOff>
    </xdr:to>
    <xdr:cxnSp macro="">
      <xdr:nvCxnSpPr>
        <xdr:cNvPr id="199" name="直線コネクタ 198"/>
        <xdr:cNvCxnSpPr/>
      </xdr:nvCxnSpPr>
      <xdr:spPr>
        <a:xfrm flipV="1">
          <a:off x="1130300" y="1026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1" name="n_2aveValue【橋りょう・トンネル】&#10;有形固定資産減価償却率"/>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2" name="n_3aveValue【橋りょう・トンネ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3" name="n_4aveValue【橋りょう・トンネル】&#10;有形固定資産減価償却率"/>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166931</xdr:rowOff>
    </xdr:from>
    <xdr:ext cx="405111" cy="259045"/>
    <xdr:sp macro="" textlink="">
      <xdr:nvSpPr>
        <xdr:cNvPr id="204" name="n_1mainValue【橋りょう・トンネル】&#10;有形固定資産減価償却率"/>
        <xdr:cNvSpPr txBox="1"/>
      </xdr:nvSpPr>
      <xdr:spPr>
        <a:xfrm>
          <a:off x="3582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5" name="n_2main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42834</xdr:rowOff>
    </xdr:from>
    <xdr:ext cx="405111" cy="259045"/>
    <xdr:sp macro="" textlink="">
      <xdr:nvSpPr>
        <xdr:cNvPr id="206" name="n_3mainValue【橋りょう・トンネル】&#10;有形固定資産減価償却率"/>
        <xdr:cNvSpPr txBox="1"/>
      </xdr:nvSpPr>
      <xdr:spPr>
        <a:xfrm>
          <a:off x="1816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64061</xdr:rowOff>
    </xdr:from>
    <xdr:ext cx="405111" cy="259045"/>
    <xdr:sp macro="" textlink="">
      <xdr:nvSpPr>
        <xdr:cNvPr id="207" name="n_4mainValue【橋りょう・トンネル】&#10;有形固定資産減価償却率"/>
        <xdr:cNvSpPr txBox="1"/>
      </xdr:nvSpPr>
      <xdr:spPr>
        <a:xfrm>
          <a:off x="927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146045</xdr:rowOff>
    </xdr:from>
    <xdr:to>
      <xdr:col>46</xdr:col>
      <xdr:colOff>38100</xdr:colOff>
      <xdr:row>62</xdr:row>
      <xdr:rowOff>76195</xdr:rowOff>
    </xdr:to>
    <xdr:sp macro="" textlink="">
      <xdr:nvSpPr>
        <xdr:cNvPr id="237" name="フローチャート: 判断 236"/>
        <xdr:cNvSpPr/>
      </xdr:nvSpPr>
      <xdr:spPr>
        <a:xfrm>
          <a:off x="8699500" y="106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77186</xdr:rowOff>
    </xdr:from>
    <xdr:to>
      <xdr:col>41</xdr:col>
      <xdr:colOff>101600</xdr:colOff>
      <xdr:row>62</xdr:row>
      <xdr:rowOff>7336</xdr:rowOff>
    </xdr:to>
    <xdr:sp macro="" textlink="">
      <xdr:nvSpPr>
        <xdr:cNvPr id="238" name="フローチャート: 判断 237"/>
        <xdr:cNvSpPr/>
      </xdr:nvSpPr>
      <xdr:spPr>
        <a:xfrm>
          <a:off x="7810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79471</xdr:rowOff>
    </xdr:from>
    <xdr:to>
      <xdr:col>36</xdr:col>
      <xdr:colOff>165100</xdr:colOff>
      <xdr:row>62</xdr:row>
      <xdr:rowOff>9621</xdr:rowOff>
    </xdr:to>
    <xdr:sp macro="" textlink="">
      <xdr:nvSpPr>
        <xdr:cNvPr id="239" name="フローチャート: 判断 238"/>
        <xdr:cNvSpPr/>
      </xdr:nvSpPr>
      <xdr:spPr>
        <a:xfrm>
          <a:off x="6921500" y="105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168418</xdr:rowOff>
    </xdr:from>
    <xdr:to>
      <xdr:col>55</xdr:col>
      <xdr:colOff>50800</xdr:colOff>
      <xdr:row>63</xdr:row>
      <xdr:rowOff>98568</xdr:rowOff>
    </xdr:to>
    <xdr:sp macro="" textlink="">
      <xdr:nvSpPr>
        <xdr:cNvPr id="245" name="楕円 244"/>
        <xdr:cNvSpPr/>
      </xdr:nvSpPr>
      <xdr:spPr>
        <a:xfrm>
          <a:off x="10426700" y="1079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83345</xdr:rowOff>
    </xdr:from>
    <xdr:ext cx="599010" cy="259045"/>
    <xdr:sp macro="" textlink="">
      <xdr:nvSpPr>
        <xdr:cNvPr id="246" name="【橋りょう・トンネル】&#10;一人当たり有形固定資産（償却資産）額該当値テキスト"/>
        <xdr:cNvSpPr txBox="1"/>
      </xdr:nvSpPr>
      <xdr:spPr>
        <a:xfrm>
          <a:off x="10515600" y="1071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8614</xdr:rowOff>
    </xdr:from>
    <xdr:to>
      <xdr:col>50</xdr:col>
      <xdr:colOff>165100</xdr:colOff>
      <xdr:row>63</xdr:row>
      <xdr:rowOff>110214</xdr:rowOff>
    </xdr:to>
    <xdr:sp macro="" textlink="">
      <xdr:nvSpPr>
        <xdr:cNvPr id="247" name="楕円 246"/>
        <xdr:cNvSpPr/>
      </xdr:nvSpPr>
      <xdr:spPr>
        <a:xfrm>
          <a:off x="9588500" y="108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47768</xdr:rowOff>
    </xdr:from>
    <xdr:to>
      <xdr:col>55</xdr:col>
      <xdr:colOff>0</xdr:colOff>
      <xdr:row>63</xdr:row>
      <xdr:rowOff>59414</xdr:rowOff>
    </xdr:to>
    <xdr:cxnSp macro="">
      <xdr:nvCxnSpPr>
        <xdr:cNvPr id="248" name="直線コネクタ 247"/>
        <xdr:cNvCxnSpPr/>
      </xdr:nvCxnSpPr>
      <xdr:spPr>
        <a:xfrm flipV="1">
          <a:off x="9639300" y="10849118"/>
          <a:ext cx="8382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11716</xdr:rowOff>
    </xdr:from>
    <xdr:to>
      <xdr:col>46</xdr:col>
      <xdr:colOff>38100</xdr:colOff>
      <xdr:row>63</xdr:row>
      <xdr:rowOff>113316</xdr:rowOff>
    </xdr:to>
    <xdr:sp macro="" textlink="">
      <xdr:nvSpPr>
        <xdr:cNvPr id="249" name="楕円 248"/>
        <xdr:cNvSpPr/>
      </xdr:nvSpPr>
      <xdr:spPr>
        <a:xfrm>
          <a:off x="8699500" y="108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59414</xdr:rowOff>
    </xdr:from>
    <xdr:to>
      <xdr:col>50</xdr:col>
      <xdr:colOff>114300</xdr:colOff>
      <xdr:row>63</xdr:row>
      <xdr:rowOff>62516</xdr:rowOff>
    </xdr:to>
    <xdr:cxnSp macro="">
      <xdr:nvCxnSpPr>
        <xdr:cNvPr id="250" name="直線コネクタ 249"/>
        <xdr:cNvCxnSpPr/>
      </xdr:nvCxnSpPr>
      <xdr:spPr>
        <a:xfrm flipV="1">
          <a:off x="8750300" y="1086076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27604</xdr:rowOff>
    </xdr:from>
    <xdr:to>
      <xdr:col>41</xdr:col>
      <xdr:colOff>101600</xdr:colOff>
      <xdr:row>63</xdr:row>
      <xdr:rowOff>129204</xdr:rowOff>
    </xdr:to>
    <xdr:sp macro="" textlink="">
      <xdr:nvSpPr>
        <xdr:cNvPr id="251" name="楕円 250"/>
        <xdr:cNvSpPr/>
      </xdr:nvSpPr>
      <xdr:spPr>
        <a:xfrm>
          <a:off x="7810500" y="108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62516</xdr:rowOff>
    </xdr:from>
    <xdr:to>
      <xdr:col>45</xdr:col>
      <xdr:colOff>177800</xdr:colOff>
      <xdr:row>63</xdr:row>
      <xdr:rowOff>78404</xdr:rowOff>
    </xdr:to>
    <xdr:cxnSp macro="">
      <xdr:nvCxnSpPr>
        <xdr:cNvPr id="252" name="直線コネクタ 251"/>
        <xdr:cNvCxnSpPr/>
      </xdr:nvCxnSpPr>
      <xdr:spPr>
        <a:xfrm flipV="1">
          <a:off x="7861300" y="1086386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33710</xdr:rowOff>
    </xdr:from>
    <xdr:to>
      <xdr:col>36</xdr:col>
      <xdr:colOff>165100</xdr:colOff>
      <xdr:row>63</xdr:row>
      <xdr:rowOff>135310</xdr:rowOff>
    </xdr:to>
    <xdr:sp macro="" textlink="">
      <xdr:nvSpPr>
        <xdr:cNvPr id="253" name="楕円 252"/>
        <xdr:cNvSpPr/>
      </xdr:nvSpPr>
      <xdr:spPr>
        <a:xfrm>
          <a:off x="6921500" y="108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78404</xdr:rowOff>
    </xdr:from>
    <xdr:to>
      <xdr:col>41</xdr:col>
      <xdr:colOff>50800</xdr:colOff>
      <xdr:row>63</xdr:row>
      <xdr:rowOff>84510</xdr:rowOff>
    </xdr:to>
    <xdr:cxnSp macro="">
      <xdr:nvCxnSpPr>
        <xdr:cNvPr id="254" name="直線コネクタ 253"/>
        <xdr:cNvCxnSpPr/>
      </xdr:nvCxnSpPr>
      <xdr:spPr>
        <a:xfrm flipV="1">
          <a:off x="6972300" y="1087975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92722</xdr:rowOff>
    </xdr:from>
    <xdr:ext cx="690189" cy="259045"/>
    <xdr:sp macro="" textlink="">
      <xdr:nvSpPr>
        <xdr:cNvPr id="256" name="n_2aveValue【橋りょう・トンネル】&#10;一人当たり有形固定資産（償却資産）額"/>
        <xdr:cNvSpPr txBox="1"/>
      </xdr:nvSpPr>
      <xdr:spPr>
        <a:xfrm>
          <a:off x="8405205" y="10379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23863</xdr:rowOff>
    </xdr:from>
    <xdr:ext cx="690189" cy="259045"/>
    <xdr:sp macro="" textlink="">
      <xdr:nvSpPr>
        <xdr:cNvPr id="257" name="n_3aveValue【橋りょう・トンネル】&#10;一人当たり有形固定資産（償却資産）額"/>
        <xdr:cNvSpPr txBox="1"/>
      </xdr:nvSpPr>
      <xdr:spPr>
        <a:xfrm>
          <a:off x="7516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26148</xdr:rowOff>
    </xdr:from>
    <xdr:ext cx="690189" cy="259045"/>
    <xdr:sp macro="" textlink="">
      <xdr:nvSpPr>
        <xdr:cNvPr id="258" name="n_4aveValue【橋りょう・トンネル】&#10;一人当たり有形固定資産（償却資産）額"/>
        <xdr:cNvSpPr txBox="1"/>
      </xdr:nvSpPr>
      <xdr:spPr>
        <a:xfrm>
          <a:off x="6627205" y="10313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101341</xdr:rowOff>
    </xdr:from>
    <xdr:ext cx="599010" cy="259045"/>
    <xdr:sp macro="" textlink="">
      <xdr:nvSpPr>
        <xdr:cNvPr id="259" name="n_1mainValue【橋りょう・トンネル】&#10;一人当たり有形固定資産（償却資産）額"/>
        <xdr:cNvSpPr txBox="1"/>
      </xdr:nvSpPr>
      <xdr:spPr>
        <a:xfrm>
          <a:off x="9327095" y="109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104443</xdr:rowOff>
    </xdr:from>
    <xdr:ext cx="599010" cy="259045"/>
    <xdr:sp macro="" textlink="">
      <xdr:nvSpPr>
        <xdr:cNvPr id="260" name="n_2mainValue【橋りょう・トンネル】&#10;一人当たり有形固定資産（償却資産）額"/>
        <xdr:cNvSpPr txBox="1"/>
      </xdr:nvSpPr>
      <xdr:spPr>
        <a:xfrm>
          <a:off x="8450795" y="1090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120331</xdr:rowOff>
    </xdr:from>
    <xdr:ext cx="599010" cy="259045"/>
    <xdr:sp macro="" textlink="">
      <xdr:nvSpPr>
        <xdr:cNvPr id="261" name="n_3mainValue【橋りょう・トンネル】&#10;一人当たり有形固定資産（償却資産）額"/>
        <xdr:cNvSpPr txBox="1"/>
      </xdr:nvSpPr>
      <xdr:spPr>
        <a:xfrm>
          <a:off x="7561795" y="109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126437</xdr:rowOff>
    </xdr:from>
    <xdr:ext cx="599010" cy="259045"/>
    <xdr:sp macro="" textlink="">
      <xdr:nvSpPr>
        <xdr:cNvPr id="262" name="n_4mainValue【橋りょう・トンネル】&#10;一人当たり有形固定資産（償却資産）額"/>
        <xdr:cNvSpPr txBox="1"/>
      </xdr:nvSpPr>
      <xdr:spPr>
        <a:xfrm>
          <a:off x="6672795" y="1092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93" name="【公営住宅】&#10;有形固定資産減価償却率平均値テキスト"/>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6" name="フローチャート: 判断 295"/>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7" name="フローチャート: 判断 296"/>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8" name="フローチャート: 判断 297"/>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26488</xdr:rowOff>
    </xdr:from>
    <xdr:to>
      <xdr:col>24</xdr:col>
      <xdr:colOff>114300</xdr:colOff>
      <xdr:row>80</xdr:row>
      <xdr:rowOff>128088</xdr:rowOff>
    </xdr:to>
    <xdr:sp macro="" textlink="">
      <xdr:nvSpPr>
        <xdr:cNvPr id="304" name="楕円 303"/>
        <xdr:cNvSpPr/>
      </xdr:nvSpPr>
      <xdr:spPr>
        <a:xfrm>
          <a:off x="45847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49365</xdr:rowOff>
    </xdr:from>
    <xdr:ext cx="405111" cy="259045"/>
    <xdr:sp macro="" textlink="">
      <xdr:nvSpPr>
        <xdr:cNvPr id="305" name="【公営住宅】&#10;有形固定資産減価償却率該当値テキスト"/>
        <xdr:cNvSpPr txBox="1"/>
      </xdr:nvSpPr>
      <xdr:spPr>
        <a:xfrm>
          <a:off x="4673600" y="1359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111398</xdr:rowOff>
    </xdr:from>
    <xdr:to>
      <xdr:col>20</xdr:col>
      <xdr:colOff>38100</xdr:colOff>
      <xdr:row>80</xdr:row>
      <xdr:rowOff>41548</xdr:rowOff>
    </xdr:to>
    <xdr:sp macro="" textlink="">
      <xdr:nvSpPr>
        <xdr:cNvPr id="306" name="楕円 305"/>
        <xdr:cNvSpPr/>
      </xdr:nvSpPr>
      <xdr:spPr>
        <a:xfrm>
          <a:off x="3746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162198</xdr:rowOff>
    </xdr:from>
    <xdr:to>
      <xdr:col>24</xdr:col>
      <xdr:colOff>63500</xdr:colOff>
      <xdr:row>80</xdr:row>
      <xdr:rowOff>77288</xdr:rowOff>
    </xdr:to>
    <xdr:cxnSp macro="">
      <xdr:nvCxnSpPr>
        <xdr:cNvPr id="307" name="直線コネクタ 306"/>
        <xdr:cNvCxnSpPr/>
      </xdr:nvCxnSpPr>
      <xdr:spPr>
        <a:xfrm>
          <a:off x="3797300" y="13706748"/>
          <a:ext cx="8382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86905</xdr:rowOff>
    </xdr:from>
    <xdr:to>
      <xdr:col>15</xdr:col>
      <xdr:colOff>101600</xdr:colOff>
      <xdr:row>80</xdr:row>
      <xdr:rowOff>17055</xdr:rowOff>
    </xdr:to>
    <xdr:sp macro="" textlink="">
      <xdr:nvSpPr>
        <xdr:cNvPr id="308" name="楕円 307"/>
        <xdr:cNvSpPr/>
      </xdr:nvSpPr>
      <xdr:spPr>
        <a:xfrm>
          <a:off x="2857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137705</xdr:rowOff>
    </xdr:from>
    <xdr:to>
      <xdr:col>19</xdr:col>
      <xdr:colOff>177800</xdr:colOff>
      <xdr:row>79</xdr:row>
      <xdr:rowOff>162198</xdr:rowOff>
    </xdr:to>
    <xdr:cxnSp macro="">
      <xdr:nvCxnSpPr>
        <xdr:cNvPr id="309" name="直線コネクタ 308"/>
        <xdr:cNvCxnSpPr/>
      </xdr:nvCxnSpPr>
      <xdr:spPr>
        <a:xfrm>
          <a:off x="2908300" y="136822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26488</xdr:rowOff>
    </xdr:from>
    <xdr:to>
      <xdr:col>10</xdr:col>
      <xdr:colOff>165100</xdr:colOff>
      <xdr:row>79</xdr:row>
      <xdr:rowOff>128088</xdr:rowOff>
    </xdr:to>
    <xdr:sp macro="" textlink="">
      <xdr:nvSpPr>
        <xdr:cNvPr id="310" name="楕円 309"/>
        <xdr:cNvSpPr/>
      </xdr:nvSpPr>
      <xdr:spPr>
        <a:xfrm>
          <a:off x="1968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77288</xdr:rowOff>
    </xdr:from>
    <xdr:to>
      <xdr:col>15</xdr:col>
      <xdr:colOff>50800</xdr:colOff>
      <xdr:row>79</xdr:row>
      <xdr:rowOff>137705</xdr:rowOff>
    </xdr:to>
    <xdr:cxnSp macro="">
      <xdr:nvCxnSpPr>
        <xdr:cNvPr id="311" name="直線コネクタ 310"/>
        <xdr:cNvCxnSpPr/>
      </xdr:nvCxnSpPr>
      <xdr:spPr>
        <a:xfrm>
          <a:off x="2019300" y="1362183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2" name="楕円 311"/>
        <xdr:cNvSpPr/>
      </xdr:nvSpPr>
      <xdr:spPr>
        <a:xfrm>
          <a:off x="1079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77288</xdr:rowOff>
    </xdr:to>
    <xdr:cxnSp macro="">
      <xdr:nvCxnSpPr>
        <xdr:cNvPr id="313" name="直線コネクタ 312"/>
        <xdr:cNvCxnSpPr/>
      </xdr:nvCxnSpPr>
      <xdr:spPr>
        <a:xfrm>
          <a:off x="1130300" y="1360551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314" name="n_1aveValue【公営住宅】&#10;有形固定資産減価償却率"/>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5" name="n_2aveValue【公営住宅】&#10;有形固定資産減価償却率"/>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6" name="n_3aveValue【公営住宅】&#10;有形固定資産減価償却率"/>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7" name="n_4aveValue【公営住宅】&#10;有形固定資産減価償却率"/>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58075</xdr:rowOff>
    </xdr:from>
    <xdr:ext cx="405111" cy="259045"/>
    <xdr:sp macro="" textlink="">
      <xdr:nvSpPr>
        <xdr:cNvPr id="318" name="n_1mainValue【公営住宅】&#10;有形固定資産減価償却率"/>
        <xdr:cNvSpPr txBox="1"/>
      </xdr:nvSpPr>
      <xdr:spPr>
        <a:xfrm>
          <a:off x="35820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33582</xdr:rowOff>
    </xdr:from>
    <xdr:ext cx="405111" cy="259045"/>
    <xdr:sp macro="" textlink="">
      <xdr:nvSpPr>
        <xdr:cNvPr id="319" name="n_2mainValue【公営住宅】&#10;有形固定資産減価償却率"/>
        <xdr:cNvSpPr txBox="1"/>
      </xdr:nvSpPr>
      <xdr:spPr>
        <a:xfrm>
          <a:off x="2705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144615</xdr:rowOff>
    </xdr:from>
    <xdr:ext cx="405111" cy="259045"/>
    <xdr:sp macro="" textlink="">
      <xdr:nvSpPr>
        <xdr:cNvPr id="320" name="n_3mainValue【公営住宅】&#10;有形固定資産減価償却率"/>
        <xdr:cNvSpPr txBox="1"/>
      </xdr:nvSpPr>
      <xdr:spPr>
        <a:xfrm>
          <a:off x="1816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1" name="n_4mainValue【公営住宅】&#10;有形固定資産減価償却率"/>
        <xdr:cNvSpPr txBox="1"/>
      </xdr:nvSpPr>
      <xdr:spPr>
        <a:xfrm>
          <a:off x="927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52" name="【公営住宅】&#10;一人当たり面積平均値テキスト"/>
        <xdr:cNvSpPr txBox="1"/>
      </xdr:nvSpPr>
      <xdr:spPr>
        <a:xfrm>
          <a:off x="10515600" y="1432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27251</xdr:rowOff>
    </xdr:from>
    <xdr:to>
      <xdr:col>46</xdr:col>
      <xdr:colOff>38100</xdr:colOff>
      <xdr:row>84</xdr:row>
      <xdr:rowOff>128851</xdr:rowOff>
    </xdr:to>
    <xdr:sp macro="" textlink="">
      <xdr:nvSpPr>
        <xdr:cNvPr id="355" name="フローチャート: 判断 354"/>
        <xdr:cNvSpPr/>
      </xdr:nvSpPr>
      <xdr:spPr>
        <a:xfrm>
          <a:off x="8699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136434</xdr:rowOff>
    </xdr:from>
    <xdr:to>
      <xdr:col>41</xdr:col>
      <xdr:colOff>101600</xdr:colOff>
      <xdr:row>84</xdr:row>
      <xdr:rowOff>66584</xdr:rowOff>
    </xdr:to>
    <xdr:sp macro="" textlink="">
      <xdr:nvSpPr>
        <xdr:cNvPr id="356" name="フローチャート: 判断 355"/>
        <xdr:cNvSpPr/>
      </xdr:nvSpPr>
      <xdr:spPr>
        <a:xfrm>
          <a:off x="7810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165390</xdr:rowOff>
    </xdr:from>
    <xdr:to>
      <xdr:col>36</xdr:col>
      <xdr:colOff>165100</xdr:colOff>
      <xdr:row>84</xdr:row>
      <xdr:rowOff>95540</xdr:rowOff>
    </xdr:to>
    <xdr:sp macro="" textlink="">
      <xdr:nvSpPr>
        <xdr:cNvPr id="357" name="フローチャート: 判断 356"/>
        <xdr:cNvSpPr/>
      </xdr:nvSpPr>
      <xdr:spPr>
        <a:xfrm>
          <a:off x="6921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143075</xdr:rowOff>
    </xdr:from>
    <xdr:to>
      <xdr:col>55</xdr:col>
      <xdr:colOff>50800</xdr:colOff>
      <xdr:row>81</xdr:row>
      <xdr:rowOff>73225</xdr:rowOff>
    </xdr:to>
    <xdr:sp macro="" textlink="">
      <xdr:nvSpPr>
        <xdr:cNvPr id="363" name="楕円 362"/>
        <xdr:cNvSpPr/>
      </xdr:nvSpPr>
      <xdr:spPr>
        <a:xfrm>
          <a:off x="10426700" y="138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165952</xdr:rowOff>
    </xdr:from>
    <xdr:ext cx="469744" cy="259045"/>
    <xdr:sp macro="" textlink="">
      <xdr:nvSpPr>
        <xdr:cNvPr id="364" name="【公営住宅】&#10;一人当たり面積該当値テキスト"/>
        <xdr:cNvSpPr txBox="1"/>
      </xdr:nvSpPr>
      <xdr:spPr>
        <a:xfrm>
          <a:off x="10515600" y="1371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164193</xdr:rowOff>
    </xdr:from>
    <xdr:to>
      <xdr:col>50</xdr:col>
      <xdr:colOff>165100</xdr:colOff>
      <xdr:row>81</xdr:row>
      <xdr:rowOff>94343</xdr:rowOff>
    </xdr:to>
    <xdr:sp macro="" textlink="">
      <xdr:nvSpPr>
        <xdr:cNvPr id="365" name="楕円 364"/>
        <xdr:cNvSpPr/>
      </xdr:nvSpPr>
      <xdr:spPr>
        <a:xfrm>
          <a:off x="9588500" y="13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22425</xdr:rowOff>
    </xdr:from>
    <xdr:to>
      <xdr:col>55</xdr:col>
      <xdr:colOff>0</xdr:colOff>
      <xdr:row>81</xdr:row>
      <xdr:rowOff>43543</xdr:rowOff>
    </xdr:to>
    <xdr:cxnSp macro="">
      <xdr:nvCxnSpPr>
        <xdr:cNvPr id="366" name="直線コネクタ 365"/>
        <xdr:cNvCxnSpPr/>
      </xdr:nvCxnSpPr>
      <xdr:spPr>
        <a:xfrm flipV="1">
          <a:off x="9639300" y="13909875"/>
          <a:ext cx="8382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50220</xdr:rowOff>
    </xdr:from>
    <xdr:to>
      <xdr:col>46</xdr:col>
      <xdr:colOff>38100</xdr:colOff>
      <xdr:row>81</xdr:row>
      <xdr:rowOff>151820</xdr:rowOff>
    </xdr:to>
    <xdr:sp macro="" textlink="">
      <xdr:nvSpPr>
        <xdr:cNvPr id="367" name="楕円 366"/>
        <xdr:cNvSpPr/>
      </xdr:nvSpPr>
      <xdr:spPr>
        <a:xfrm>
          <a:off x="8699500" y="13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43543</xdr:rowOff>
    </xdr:from>
    <xdr:to>
      <xdr:col>50</xdr:col>
      <xdr:colOff>114300</xdr:colOff>
      <xdr:row>81</xdr:row>
      <xdr:rowOff>101020</xdr:rowOff>
    </xdr:to>
    <xdr:cxnSp macro="">
      <xdr:nvCxnSpPr>
        <xdr:cNvPr id="368" name="直線コネクタ 367"/>
        <xdr:cNvCxnSpPr/>
      </xdr:nvCxnSpPr>
      <xdr:spPr>
        <a:xfrm flipV="1">
          <a:off x="8750300" y="13930993"/>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27141</xdr:rowOff>
    </xdr:from>
    <xdr:to>
      <xdr:col>41</xdr:col>
      <xdr:colOff>101600</xdr:colOff>
      <xdr:row>82</xdr:row>
      <xdr:rowOff>128741</xdr:rowOff>
    </xdr:to>
    <xdr:sp macro="" textlink="">
      <xdr:nvSpPr>
        <xdr:cNvPr id="369" name="楕円 368"/>
        <xdr:cNvSpPr/>
      </xdr:nvSpPr>
      <xdr:spPr>
        <a:xfrm>
          <a:off x="7810500" y="140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101020</xdr:rowOff>
    </xdr:from>
    <xdr:to>
      <xdr:col>45</xdr:col>
      <xdr:colOff>177800</xdr:colOff>
      <xdr:row>82</xdr:row>
      <xdr:rowOff>77941</xdr:rowOff>
    </xdr:to>
    <xdr:cxnSp macro="">
      <xdr:nvCxnSpPr>
        <xdr:cNvPr id="370" name="直線コネクタ 369"/>
        <xdr:cNvCxnSpPr/>
      </xdr:nvCxnSpPr>
      <xdr:spPr>
        <a:xfrm flipV="1">
          <a:off x="7861300" y="13988470"/>
          <a:ext cx="889000" cy="1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33238</xdr:rowOff>
    </xdr:from>
    <xdr:to>
      <xdr:col>36</xdr:col>
      <xdr:colOff>165100</xdr:colOff>
      <xdr:row>82</xdr:row>
      <xdr:rowOff>134838</xdr:rowOff>
    </xdr:to>
    <xdr:sp macro="" textlink="">
      <xdr:nvSpPr>
        <xdr:cNvPr id="371" name="楕円 370"/>
        <xdr:cNvSpPr/>
      </xdr:nvSpPr>
      <xdr:spPr>
        <a:xfrm>
          <a:off x="6921500" y="140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77941</xdr:rowOff>
    </xdr:from>
    <xdr:to>
      <xdr:col>41</xdr:col>
      <xdr:colOff>50800</xdr:colOff>
      <xdr:row>82</xdr:row>
      <xdr:rowOff>84038</xdr:rowOff>
    </xdr:to>
    <xdr:cxnSp macro="">
      <xdr:nvCxnSpPr>
        <xdr:cNvPr id="372" name="直線コネクタ 371"/>
        <xdr:cNvCxnSpPr/>
      </xdr:nvCxnSpPr>
      <xdr:spPr>
        <a:xfrm flipV="1">
          <a:off x="6972300" y="14136841"/>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73" name="n_1aveValue【公営住宅】&#10;一人当たり面積"/>
        <xdr:cNvSpPr txBox="1"/>
      </xdr:nvSpPr>
      <xdr:spPr>
        <a:xfrm>
          <a:off x="9391727" y="144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119978</xdr:rowOff>
    </xdr:from>
    <xdr:ext cx="469744" cy="259045"/>
    <xdr:sp macro="" textlink="">
      <xdr:nvSpPr>
        <xdr:cNvPr id="374" name="n_2aveValue【公営住宅】&#10;一人当たり面積"/>
        <xdr:cNvSpPr txBox="1"/>
      </xdr:nvSpPr>
      <xdr:spPr>
        <a:xfrm>
          <a:off x="8515427" y="145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57711</xdr:rowOff>
    </xdr:from>
    <xdr:ext cx="469744" cy="259045"/>
    <xdr:sp macro="" textlink="">
      <xdr:nvSpPr>
        <xdr:cNvPr id="375" name="n_3aveValue【公営住宅】&#10;一人当たり面積"/>
        <xdr:cNvSpPr txBox="1"/>
      </xdr:nvSpPr>
      <xdr:spPr>
        <a:xfrm>
          <a:off x="7626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86667</xdr:rowOff>
    </xdr:from>
    <xdr:ext cx="469744" cy="259045"/>
    <xdr:sp macro="" textlink="">
      <xdr:nvSpPr>
        <xdr:cNvPr id="376" name="n_4aveValue【公営住宅】&#10;一人当たり面積"/>
        <xdr:cNvSpPr txBox="1"/>
      </xdr:nvSpPr>
      <xdr:spPr>
        <a:xfrm>
          <a:off x="6737427" y="144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110870</xdr:rowOff>
    </xdr:from>
    <xdr:ext cx="469744" cy="259045"/>
    <xdr:sp macro="" textlink="">
      <xdr:nvSpPr>
        <xdr:cNvPr id="377" name="n_1mainValue【公営住宅】&#10;一人当たり面積"/>
        <xdr:cNvSpPr txBox="1"/>
      </xdr:nvSpPr>
      <xdr:spPr>
        <a:xfrm>
          <a:off x="9391727" y="1365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168347</xdr:rowOff>
    </xdr:from>
    <xdr:ext cx="469744" cy="259045"/>
    <xdr:sp macro="" textlink="">
      <xdr:nvSpPr>
        <xdr:cNvPr id="378" name="n_2mainValue【公営住宅】&#10;一人当たり面積"/>
        <xdr:cNvSpPr txBox="1"/>
      </xdr:nvSpPr>
      <xdr:spPr>
        <a:xfrm>
          <a:off x="8515427" y="1371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145268</xdr:rowOff>
    </xdr:from>
    <xdr:ext cx="469744" cy="259045"/>
    <xdr:sp macro="" textlink="">
      <xdr:nvSpPr>
        <xdr:cNvPr id="379" name="n_3mainValue【公営住宅】&#10;一人当たり面積"/>
        <xdr:cNvSpPr txBox="1"/>
      </xdr:nvSpPr>
      <xdr:spPr>
        <a:xfrm>
          <a:off x="7626427" y="138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151365</xdr:rowOff>
    </xdr:from>
    <xdr:ext cx="469744" cy="259045"/>
    <xdr:sp macro="" textlink="">
      <xdr:nvSpPr>
        <xdr:cNvPr id="380" name="n_4mainValue【公営住宅】&#10;一人当たり面積"/>
        <xdr:cNvSpPr txBox="1"/>
      </xdr:nvSpPr>
      <xdr:spPr>
        <a:xfrm>
          <a:off x="6737427" y="138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7" name="【認定こども園・幼稚園・保育所】&#10;有形固定資産減価償却率平均値テキスト"/>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30" name="フローチャート: 判断 429"/>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123372</xdr:rowOff>
    </xdr:from>
    <xdr:to>
      <xdr:col>72</xdr:col>
      <xdr:colOff>38100</xdr:colOff>
      <xdr:row>37</xdr:row>
      <xdr:rowOff>53522</xdr:rowOff>
    </xdr:to>
    <xdr:sp macro="" textlink="">
      <xdr:nvSpPr>
        <xdr:cNvPr id="431" name="フローチャート: 判断 430"/>
        <xdr:cNvSpPr/>
      </xdr:nvSpPr>
      <xdr:spPr>
        <a:xfrm>
          <a:off x="13652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432" name="フローチャート: 判断 431"/>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38463</xdr:rowOff>
    </xdr:from>
    <xdr:to>
      <xdr:col>85</xdr:col>
      <xdr:colOff>177800</xdr:colOff>
      <xdr:row>42</xdr:row>
      <xdr:rowOff>140063</xdr:rowOff>
    </xdr:to>
    <xdr:sp macro="" textlink="">
      <xdr:nvSpPr>
        <xdr:cNvPr id="438" name="楕円 437"/>
        <xdr:cNvSpPr/>
      </xdr:nvSpPr>
      <xdr:spPr>
        <a:xfrm>
          <a:off x="162687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124840</xdr:rowOff>
    </xdr:from>
    <xdr:ext cx="405111" cy="259045"/>
    <xdr:sp macro="" textlink="">
      <xdr:nvSpPr>
        <xdr:cNvPr id="439" name="【認定こども園・幼稚園・保育所】&#10;有形固定資産減価償却率該当値テキスト"/>
        <xdr:cNvSpPr txBox="1"/>
      </xdr:nvSpPr>
      <xdr:spPr>
        <a:xfrm>
          <a:off x="163576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38463</xdr:rowOff>
    </xdr:from>
    <xdr:to>
      <xdr:col>81</xdr:col>
      <xdr:colOff>101600</xdr:colOff>
      <xdr:row>42</xdr:row>
      <xdr:rowOff>140063</xdr:rowOff>
    </xdr:to>
    <xdr:sp macro="" textlink="">
      <xdr:nvSpPr>
        <xdr:cNvPr id="440" name="楕円 439"/>
        <xdr:cNvSpPr/>
      </xdr:nvSpPr>
      <xdr:spPr>
        <a:xfrm>
          <a:off x="15430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89263</xdr:rowOff>
    </xdr:from>
    <xdr:to>
      <xdr:col>85</xdr:col>
      <xdr:colOff>127000</xdr:colOff>
      <xdr:row>42</xdr:row>
      <xdr:rowOff>89263</xdr:rowOff>
    </xdr:to>
    <xdr:cxnSp macro="">
      <xdr:nvCxnSpPr>
        <xdr:cNvPr id="441" name="直線コネクタ 440"/>
        <xdr:cNvCxnSpPr/>
      </xdr:nvCxnSpPr>
      <xdr:spPr>
        <a:xfrm>
          <a:off x="15481300" y="7290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38463</xdr:rowOff>
    </xdr:from>
    <xdr:to>
      <xdr:col>76</xdr:col>
      <xdr:colOff>165100</xdr:colOff>
      <xdr:row>42</xdr:row>
      <xdr:rowOff>140063</xdr:rowOff>
    </xdr:to>
    <xdr:sp macro="" textlink="">
      <xdr:nvSpPr>
        <xdr:cNvPr id="442" name="楕円 441"/>
        <xdr:cNvSpPr/>
      </xdr:nvSpPr>
      <xdr:spPr>
        <a:xfrm>
          <a:off x="14541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89263</xdr:rowOff>
    </xdr:from>
    <xdr:to>
      <xdr:col>81</xdr:col>
      <xdr:colOff>50800</xdr:colOff>
      <xdr:row>42</xdr:row>
      <xdr:rowOff>89263</xdr:rowOff>
    </xdr:to>
    <xdr:cxnSp macro="">
      <xdr:nvCxnSpPr>
        <xdr:cNvPr id="443" name="直線コネクタ 442"/>
        <xdr:cNvCxnSpPr/>
      </xdr:nvCxnSpPr>
      <xdr:spPr>
        <a:xfrm>
          <a:off x="14592300" y="7290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444" name="楕円 443"/>
        <xdr:cNvSpPr/>
      </xdr:nvSpPr>
      <xdr:spPr>
        <a:xfrm>
          <a:off x="13652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139881</xdr:rowOff>
    </xdr:from>
    <xdr:to>
      <xdr:col>76</xdr:col>
      <xdr:colOff>114300</xdr:colOff>
      <xdr:row>42</xdr:row>
      <xdr:rowOff>89263</xdr:rowOff>
    </xdr:to>
    <xdr:cxnSp macro="">
      <xdr:nvCxnSpPr>
        <xdr:cNvPr id="445" name="直線コネクタ 444"/>
        <xdr:cNvCxnSpPr/>
      </xdr:nvCxnSpPr>
      <xdr:spPr>
        <a:xfrm>
          <a:off x="13703300" y="6140631"/>
          <a:ext cx="889000" cy="11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41728</xdr:rowOff>
    </xdr:from>
    <xdr:to>
      <xdr:col>67</xdr:col>
      <xdr:colOff>101600</xdr:colOff>
      <xdr:row>35</xdr:row>
      <xdr:rowOff>143328</xdr:rowOff>
    </xdr:to>
    <xdr:sp macro="" textlink="">
      <xdr:nvSpPr>
        <xdr:cNvPr id="446" name="楕円 445"/>
        <xdr:cNvSpPr/>
      </xdr:nvSpPr>
      <xdr:spPr>
        <a:xfrm>
          <a:off x="12763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92528</xdr:rowOff>
    </xdr:from>
    <xdr:to>
      <xdr:col>71</xdr:col>
      <xdr:colOff>177800</xdr:colOff>
      <xdr:row>35</xdr:row>
      <xdr:rowOff>139881</xdr:rowOff>
    </xdr:to>
    <xdr:cxnSp macro="">
      <xdr:nvCxnSpPr>
        <xdr:cNvPr id="447" name="直線コネクタ 446"/>
        <xdr:cNvCxnSpPr/>
      </xdr:nvCxnSpPr>
      <xdr:spPr>
        <a:xfrm>
          <a:off x="12814300" y="60932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8" name="n_1aveValue【認定こども園・幼稚園・保育所】&#10;有形固定資産減価償却率"/>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9"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44649</xdr:rowOff>
    </xdr:from>
    <xdr:ext cx="405111" cy="259045"/>
    <xdr:sp macro="" textlink="">
      <xdr:nvSpPr>
        <xdr:cNvPr id="450" name="n_3aveValue【認定こども園・幼稚園・保育所】&#10;有形固定資産減価償却率"/>
        <xdr:cNvSpPr txBox="1"/>
      </xdr:nvSpPr>
      <xdr:spPr>
        <a:xfrm>
          <a:off x="13500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451" name="n_4aveValue【認定こども園・幼稚園・保育所】&#10;有形固定資産減価償却率"/>
        <xdr:cNvSpPr txBox="1"/>
      </xdr:nvSpPr>
      <xdr:spPr>
        <a:xfrm>
          <a:off x="12611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131190</xdr:rowOff>
    </xdr:from>
    <xdr:ext cx="405111" cy="259045"/>
    <xdr:sp macro="" textlink="">
      <xdr:nvSpPr>
        <xdr:cNvPr id="452" name="n_1mainValue【認定こども園・幼稚園・保育所】&#10;有形固定資産減価償却率"/>
        <xdr:cNvSpPr txBox="1"/>
      </xdr:nvSpPr>
      <xdr:spPr>
        <a:xfrm>
          <a:off x="152660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131190</xdr:rowOff>
    </xdr:from>
    <xdr:ext cx="405111" cy="259045"/>
    <xdr:sp macro="" textlink="">
      <xdr:nvSpPr>
        <xdr:cNvPr id="453" name="n_2mainValue【認定こども園・幼稚園・保育所】&#10;有形固定資産減価償却率"/>
        <xdr:cNvSpPr txBox="1"/>
      </xdr:nvSpPr>
      <xdr:spPr>
        <a:xfrm>
          <a:off x="143897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35758</xdr:rowOff>
    </xdr:from>
    <xdr:ext cx="405111" cy="259045"/>
    <xdr:sp macro="" textlink="">
      <xdr:nvSpPr>
        <xdr:cNvPr id="454" name="n_3mainValue【認定こども園・幼稚園・保育所】&#10;有形固定資産減価償却率"/>
        <xdr:cNvSpPr txBox="1"/>
      </xdr:nvSpPr>
      <xdr:spPr>
        <a:xfrm>
          <a:off x="13500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159855</xdr:rowOff>
    </xdr:from>
    <xdr:ext cx="405111" cy="259045"/>
    <xdr:sp macro="" textlink="">
      <xdr:nvSpPr>
        <xdr:cNvPr id="455" name="n_4mainValue【認定こども園・幼稚園・保育所】&#10;有形固定資産減価償却率"/>
        <xdr:cNvSpPr txBox="1"/>
      </xdr:nvSpPr>
      <xdr:spPr>
        <a:xfrm>
          <a:off x="12611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482" name="【認定こども園・幼稚園・保育所】&#10;一人当たり面積平均値テキスト"/>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85" name="フローチャート: 判断 484"/>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86" name="フローチャート: 判断 485"/>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87" name="フローチャート: 判断 486"/>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93" name="楕円 492"/>
        <xdr:cNvSpPr/>
      </xdr:nvSpPr>
      <xdr:spPr>
        <a:xfrm>
          <a:off x="22110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65549</xdr:rowOff>
    </xdr:from>
    <xdr:ext cx="469744" cy="259045"/>
    <xdr:sp macro="" textlink="">
      <xdr:nvSpPr>
        <xdr:cNvPr id="494" name="【認定こども園・幼稚園・保育所】&#10;一人当たり面積該当値テキスト"/>
        <xdr:cNvSpPr txBox="1"/>
      </xdr:nvSpPr>
      <xdr:spPr>
        <a:xfrm>
          <a:off x="22199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93523</xdr:rowOff>
    </xdr:from>
    <xdr:to>
      <xdr:col>112</xdr:col>
      <xdr:colOff>38100</xdr:colOff>
      <xdr:row>40</xdr:row>
      <xdr:rowOff>23673</xdr:rowOff>
    </xdr:to>
    <xdr:sp macro="" textlink="">
      <xdr:nvSpPr>
        <xdr:cNvPr id="495" name="楕円 494"/>
        <xdr:cNvSpPr/>
      </xdr:nvSpPr>
      <xdr:spPr>
        <a:xfrm>
          <a:off x="21272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137922</xdr:rowOff>
    </xdr:from>
    <xdr:to>
      <xdr:col>116</xdr:col>
      <xdr:colOff>63500</xdr:colOff>
      <xdr:row>39</xdr:row>
      <xdr:rowOff>144323</xdr:rowOff>
    </xdr:to>
    <xdr:cxnSp macro="">
      <xdr:nvCxnSpPr>
        <xdr:cNvPr id="496" name="直線コネクタ 495"/>
        <xdr:cNvCxnSpPr/>
      </xdr:nvCxnSpPr>
      <xdr:spPr>
        <a:xfrm flipV="1">
          <a:off x="21323300" y="682447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102667</xdr:rowOff>
    </xdr:from>
    <xdr:to>
      <xdr:col>107</xdr:col>
      <xdr:colOff>101600</xdr:colOff>
      <xdr:row>40</xdr:row>
      <xdr:rowOff>32817</xdr:rowOff>
    </xdr:to>
    <xdr:sp macro="" textlink="">
      <xdr:nvSpPr>
        <xdr:cNvPr id="497" name="楕円 496"/>
        <xdr:cNvSpPr/>
      </xdr:nvSpPr>
      <xdr:spPr>
        <a:xfrm>
          <a:off x="20383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144323</xdr:rowOff>
    </xdr:from>
    <xdr:to>
      <xdr:col>111</xdr:col>
      <xdr:colOff>177800</xdr:colOff>
      <xdr:row>39</xdr:row>
      <xdr:rowOff>153467</xdr:rowOff>
    </xdr:to>
    <xdr:cxnSp macro="">
      <xdr:nvCxnSpPr>
        <xdr:cNvPr id="498" name="直線コネクタ 497"/>
        <xdr:cNvCxnSpPr/>
      </xdr:nvCxnSpPr>
      <xdr:spPr>
        <a:xfrm flipV="1">
          <a:off x="20434300" y="68308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107238</xdr:rowOff>
    </xdr:from>
    <xdr:to>
      <xdr:col>102</xdr:col>
      <xdr:colOff>165100</xdr:colOff>
      <xdr:row>40</xdr:row>
      <xdr:rowOff>37388</xdr:rowOff>
    </xdr:to>
    <xdr:sp macro="" textlink="">
      <xdr:nvSpPr>
        <xdr:cNvPr id="499" name="楕円 498"/>
        <xdr:cNvSpPr/>
      </xdr:nvSpPr>
      <xdr:spPr>
        <a:xfrm>
          <a:off x="19494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153467</xdr:rowOff>
    </xdr:from>
    <xdr:to>
      <xdr:col>107</xdr:col>
      <xdr:colOff>50800</xdr:colOff>
      <xdr:row>39</xdr:row>
      <xdr:rowOff>158038</xdr:rowOff>
    </xdr:to>
    <xdr:cxnSp macro="">
      <xdr:nvCxnSpPr>
        <xdr:cNvPr id="500" name="直線コネクタ 499"/>
        <xdr:cNvCxnSpPr/>
      </xdr:nvCxnSpPr>
      <xdr:spPr>
        <a:xfrm flipV="1">
          <a:off x="19545300" y="68400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501" name="楕円 500"/>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158038</xdr:rowOff>
    </xdr:from>
    <xdr:to>
      <xdr:col>102</xdr:col>
      <xdr:colOff>114300</xdr:colOff>
      <xdr:row>39</xdr:row>
      <xdr:rowOff>160782</xdr:rowOff>
    </xdr:to>
    <xdr:cxnSp macro="">
      <xdr:nvCxnSpPr>
        <xdr:cNvPr id="502" name="直線コネクタ 501"/>
        <xdr:cNvCxnSpPr/>
      </xdr:nvCxnSpPr>
      <xdr:spPr>
        <a:xfrm flipV="1">
          <a:off x="18656300" y="684458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503" name="n_1aveValue【認定こども園・幼稚園・保育所】&#10;一人当たり面積"/>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504" name="n_2aveValue【認定こども園・幼稚園・保育所】&#10;一人当たり面積"/>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505" name="n_3aveValue【認定こども園・幼稚園・保育所】&#10;一人当たり面積"/>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506" name="n_4aveValue【認定こども園・幼稚園・保育所】&#10;一人当たり面積"/>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14800</xdr:rowOff>
    </xdr:from>
    <xdr:ext cx="469744" cy="259045"/>
    <xdr:sp macro="" textlink="">
      <xdr:nvSpPr>
        <xdr:cNvPr id="507" name="n_1mainValue【認定こども園・幼稚園・保育所】&#10;一人当たり面積"/>
        <xdr:cNvSpPr txBox="1"/>
      </xdr:nvSpPr>
      <xdr:spPr>
        <a:xfrm>
          <a:off x="210757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23944</xdr:rowOff>
    </xdr:from>
    <xdr:ext cx="469744" cy="259045"/>
    <xdr:sp macro="" textlink="">
      <xdr:nvSpPr>
        <xdr:cNvPr id="508" name="n_2mainValue【認定こども園・幼稚園・保育所】&#10;一人当たり面積"/>
        <xdr:cNvSpPr txBox="1"/>
      </xdr:nvSpPr>
      <xdr:spPr>
        <a:xfrm>
          <a:off x="201994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28515</xdr:rowOff>
    </xdr:from>
    <xdr:ext cx="469744" cy="259045"/>
    <xdr:sp macro="" textlink="">
      <xdr:nvSpPr>
        <xdr:cNvPr id="509" name="n_3mainValue【認定こども園・幼稚園・保育所】&#10;一人当たり面積"/>
        <xdr:cNvSpPr txBox="1"/>
      </xdr:nvSpPr>
      <xdr:spPr>
        <a:xfrm>
          <a:off x="19310427" y="68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510" name="n_4main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40"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43" name="フローチャート: 判断 542"/>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4" name="フローチャート: 判断 543"/>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5" name="フローチャート: 判断 544"/>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27305</xdr:rowOff>
    </xdr:from>
    <xdr:to>
      <xdr:col>85</xdr:col>
      <xdr:colOff>177800</xdr:colOff>
      <xdr:row>57</xdr:row>
      <xdr:rowOff>128905</xdr:rowOff>
    </xdr:to>
    <xdr:sp macro="" textlink="">
      <xdr:nvSpPr>
        <xdr:cNvPr id="551" name="楕円 550"/>
        <xdr:cNvSpPr/>
      </xdr:nvSpPr>
      <xdr:spPr>
        <a:xfrm>
          <a:off x="16268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50182</xdr:rowOff>
    </xdr:from>
    <xdr:ext cx="405111" cy="259045"/>
    <xdr:sp macro="" textlink="">
      <xdr:nvSpPr>
        <xdr:cNvPr id="552" name="【学校施設】&#10;有形固定資産減価償却率該当値テキスト"/>
        <xdr:cNvSpPr txBox="1"/>
      </xdr:nvSpPr>
      <xdr:spPr>
        <a:xfrm>
          <a:off x="16357600"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149225</xdr:rowOff>
    </xdr:from>
    <xdr:to>
      <xdr:col>81</xdr:col>
      <xdr:colOff>101600</xdr:colOff>
      <xdr:row>57</xdr:row>
      <xdr:rowOff>79375</xdr:rowOff>
    </xdr:to>
    <xdr:sp macro="" textlink="">
      <xdr:nvSpPr>
        <xdr:cNvPr id="553" name="楕円 552"/>
        <xdr:cNvSpPr/>
      </xdr:nvSpPr>
      <xdr:spPr>
        <a:xfrm>
          <a:off x="15430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28575</xdr:rowOff>
    </xdr:from>
    <xdr:to>
      <xdr:col>85</xdr:col>
      <xdr:colOff>127000</xdr:colOff>
      <xdr:row>57</xdr:row>
      <xdr:rowOff>78105</xdr:rowOff>
    </xdr:to>
    <xdr:cxnSp macro="">
      <xdr:nvCxnSpPr>
        <xdr:cNvPr id="554" name="直線コネクタ 553"/>
        <xdr:cNvCxnSpPr/>
      </xdr:nvCxnSpPr>
      <xdr:spPr>
        <a:xfrm>
          <a:off x="15481300" y="98012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103505</xdr:rowOff>
    </xdr:from>
    <xdr:to>
      <xdr:col>76</xdr:col>
      <xdr:colOff>165100</xdr:colOff>
      <xdr:row>57</xdr:row>
      <xdr:rowOff>33655</xdr:rowOff>
    </xdr:to>
    <xdr:sp macro="" textlink="">
      <xdr:nvSpPr>
        <xdr:cNvPr id="555" name="楕円 554"/>
        <xdr:cNvSpPr/>
      </xdr:nvSpPr>
      <xdr:spPr>
        <a:xfrm>
          <a:off x="14541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154305</xdr:rowOff>
    </xdr:from>
    <xdr:to>
      <xdr:col>81</xdr:col>
      <xdr:colOff>50800</xdr:colOff>
      <xdr:row>57</xdr:row>
      <xdr:rowOff>28575</xdr:rowOff>
    </xdr:to>
    <xdr:cxnSp macro="">
      <xdr:nvCxnSpPr>
        <xdr:cNvPr id="556" name="直線コネクタ 555"/>
        <xdr:cNvCxnSpPr/>
      </xdr:nvCxnSpPr>
      <xdr:spPr>
        <a:xfrm>
          <a:off x="14592300" y="9755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57" name="楕円 556"/>
        <xdr:cNvSpPr/>
      </xdr:nvSpPr>
      <xdr:spPr>
        <a:xfrm>
          <a:off x="13652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154305</xdr:rowOff>
    </xdr:from>
    <xdr:to>
      <xdr:col>76</xdr:col>
      <xdr:colOff>114300</xdr:colOff>
      <xdr:row>61</xdr:row>
      <xdr:rowOff>24765</xdr:rowOff>
    </xdr:to>
    <xdr:cxnSp macro="">
      <xdr:nvCxnSpPr>
        <xdr:cNvPr id="558" name="直線コネクタ 557"/>
        <xdr:cNvCxnSpPr/>
      </xdr:nvCxnSpPr>
      <xdr:spPr>
        <a:xfrm flipV="1">
          <a:off x="13703300" y="9755505"/>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23495</xdr:rowOff>
    </xdr:from>
    <xdr:to>
      <xdr:col>67</xdr:col>
      <xdr:colOff>101600</xdr:colOff>
      <xdr:row>60</xdr:row>
      <xdr:rowOff>125095</xdr:rowOff>
    </xdr:to>
    <xdr:sp macro="" textlink="">
      <xdr:nvSpPr>
        <xdr:cNvPr id="559" name="楕円 558"/>
        <xdr:cNvSpPr/>
      </xdr:nvSpPr>
      <xdr:spPr>
        <a:xfrm>
          <a:off x="12763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74295</xdr:rowOff>
    </xdr:from>
    <xdr:to>
      <xdr:col>71</xdr:col>
      <xdr:colOff>177800</xdr:colOff>
      <xdr:row>61</xdr:row>
      <xdr:rowOff>24765</xdr:rowOff>
    </xdr:to>
    <xdr:cxnSp macro="">
      <xdr:nvCxnSpPr>
        <xdr:cNvPr id="560" name="直線コネクタ 559"/>
        <xdr:cNvCxnSpPr/>
      </xdr:nvCxnSpPr>
      <xdr:spPr>
        <a:xfrm>
          <a:off x="12814300" y="1036129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1"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62" name="n_2aveValue【学校施設】&#10;有形固定資産減価償却率"/>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3"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4" name="n_4aveValue【学校施設】&#10;有形固定資産減価償却率"/>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95902</xdr:rowOff>
    </xdr:from>
    <xdr:ext cx="405111" cy="259045"/>
    <xdr:sp macro="" textlink="">
      <xdr:nvSpPr>
        <xdr:cNvPr id="565" name="n_1mainValue【学校施設】&#10;有形固定資産減価償却率"/>
        <xdr:cNvSpPr txBox="1"/>
      </xdr:nvSpPr>
      <xdr:spPr>
        <a:xfrm>
          <a:off x="152660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50182</xdr:rowOff>
    </xdr:from>
    <xdr:ext cx="405111" cy="259045"/>
    <xdr:sp macro="" textlink="">
      <xdr:nvSpPr>
        <xdr:cNvPr id="566" name="n_2mainValue【学校施設】&#10;有形固定資産減価償却率"/>
        <xdr:cNvSpPr txBox="1"/>
      </xdr:nvSpPr>
      <xdr:spPr>
        <a:xfrm>
          <a:off x="143897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567" name="n_3mainValue【学校施設】&#10;有形固定資産減価償却率"/>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116222</xdr:rowOff>
    </xdr:from>
    <xdr:ext cx="405111" cy="259045"/>
    <xdr:sp macro="" textlink="">
      <xdr:nvSpPr>
        <xdr:cNvPr id="568" name="n_4mainValue【学校施設】&#10;有形固定資産減価償却率"/>
        <xdr:cNvSpPr txBox="1"/>
      </xdr:nvSpPr>
      <xdr:spPr>
        <a:xfrm>
          <a:off x="12611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95" name="【学校施設】&#10;一人当たり面積平均値テキスト"/>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115575</xdr:rowOff>
    </xdr:from>
    <xdr:to>
      <xdr:col>107</xdr:col>
      <xdr:colOff>101600</xdr:colOff>
      <xdr:row>63</xdr:row>
      <xdr:rowOff>45725</xdr:rowOff>
    </xdr:to>
    <xdr:sp macro="" textlink="">
      <xdr:nvSpPr>
        <xdr:cNvPr id="598" name="フローチャート: 判断 597"/>
        <xdr:cNvSpPr/>
      </xdr:nvSpPr>
      <xdr:spPr>
        <a:xfrm>
          <a:off x="20383500" y="1074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110226</xdr:rowOff>
    </xdr:from>
    <xdr:to>
      <xdr:col>102</xdr:col>
      <xdr:colOff>165100</xdr:colOff>
      <xdr:row>63</xdr:row>
      <xdr:rowOff>40376</xdr:rowOff>
    </xdr:to>
    <xdr:sp macro="" textlink="">
      <xdr:nvSpPr>
        <xdr:cNvPr id="599" name="フローチャート: 判断 598"/>
        <xdr:cNvSpPr/>
      </xdr:nvSpPr>
      <xdr:spPr>
        <a:xfrm>
          <a:off x="19494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114569</xdr:rowOff>
    </xdr:from>
    <xdr:to>
      <xdr:col>98</xdr:col>
      <xdr:colOff>38100</xdr:colOff>
      <xdr:row>63</xdr:row>
      <xdr:rowOff>44719</xdr:rowOff>
    </xdr:to>
    <xdr:sp macro="" textlink="">
      <xdr:nvSpPr>
        <xdr:cNvPr id="600" name="フローチャート: 判断 599"/>
        <xdr:cNvSpPr/>
      </xdr:nvSpPr>
      <xdr:spPr>
        <a:xfrm>
          <a:off x="18605500" y="1074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82383</xdr:rowOff>
    </xdr:from>
    <xdr:to>
      <xdr:col>116</xdr:col>
      <xdr:colOff>114300</xdr:colOff>
      <xdr:row>63</xdr:row>
      <xdr:rowOff>12533</xdr:rowOff>
    </xdr:to>
    <xdr:sp macro="" textlink="">
      <xdr:nvSpPr>
        <xdr:cNvPr id="606" name="楕円 605"/>
        <xdr:cNvSpPr/>
      </xdr:nvSpPr>
      <xdr:spPr>
        <a:xfrm>
          <a:off x="22110700" y="1071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105260</xdr:rowOff>
    </xdr:from>
    <xdr:ext cx="469744" cy="259045"/>
    <xdr:sp macro="" textlink="">
      <xdr:nvSpPr>
        <xdr:cNvPr id="607" name="【学校施設】&#10;一人当たり面積該当値テキスト"/>
        <xdr:cNvSpPr txBox="1"/>
      </xdr:nvSpPr>
      <xdr:spPr>
        <a:xfrm>
          <a:off x="22199600" y="105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86771</xdr:rowOff>
    </xdr:from>
    <xdr:to>
      <xdr:col>112</xdr:col>
      <xdr:colOff>38100</xdr:colOff>
      <xdr:row>63</xdr:row>
      <xdr:rowOff>16921</xdr:rowOff>
    </xdr:to>
    <xdr:sp macro="" textlink="">
      <xdr:nvSpPr>
        <xdr:cNvPr id="608" name="楕円 607"/>
        <xdr:cNvSpPr/>
      </xdr:nvSpPr>
      <xdr:spPr>
        <a:xfrm>
          <a:off x="21272500" y="10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133183</xdr:rowOff>
    </xdr:from>
    <xdr:to>
      <xdr:col>116</xdr:col>
      <xdr:colOff>63500</xdr:colOff>
      <xdr:row>62</xdr:row>
      <xdr:rowOff>137571</xdr:rowOff>
    </xdr:to>
    <xdr:cxnSp macro="">
      <xdr:nvCxnSpPr>
        <xdr:cNvPr id="609" name="直線コネクタ 608"/>
        <xdr:cNvCxnSpPr/>
      </xdr:nvCxnSpPr>
      <xdr:spPr>
        <a:xfrm flipV="1">
          <a:off x="21323300" y="10763083"/>
          <a:ext cx="8382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92487</xdr:rowOff>
    </xdr:from>
    <xdr:to>
      <xdr:col>107</xdr:col>
      <xdr:colOff>101600</xdr:colOff>
      <xdr:row>63</xdr:row>
      <xdr:rowOff>22637</xdr:rowOff>
    </xdr:to>
    <xdr:sp macro="" textlink="">
      <xdr:nvSpPr>
        <xdr:cNvPr id="610" name="楕円 609"/>
        <xdr:cNvSpPr/>
      </xdr:nvSpPr>
      <xdr:spPr>
        <a:xfrm>
          <a:off x="20383500" y="107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137571</xdr:rowOff>
    </xdr:from>
    <xdr:to>
      <xdr:col>111</xdr:col>
      <xdr:colOff>177800</xdr:colOff>
      <xdr:row>62</xdr:row>
      <xdr:rowOff>143287</xdr:rowOff>
    </xdr:to>
    <xdr:cxnSp macro="">
      <xdr:nvCxnSpPr>
        <xdr:cNvPr id="611" name="直線コネクタ 610"/>
        <xdr:cNvCxnSpPr/>
      </xdr:nvCxnSpPr>
      <xdr:spPr>
        <a:xfrm flipV="1">
          <a:off x="20434300" y="107674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65832</xdr:rowOff>
    </xdr:from>
    <xdr:to>
      <xdr:col>98</xdr:col>
      <xdr:colOff>38100</xdr:colOff>
      <xdr:row>63</xdr:row>
      <xdr:rowOff>167432</xdr:rowOff>
    </xdr:to>
    <xdr:sp macro="" textlink="">
      <xdr:nvSpPr>
        <xdr:cNvPr id="612" name="楕円 611"/>
        <xdr:cNvSpPr/>
      </xdr:nvSpPr>
      <xdr:spPr>
        <a:xfrm>
          <a:off x="18605500" y="108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18198</xdr:rowOff>
    </xdr:from>
    <xdr:ext cx="469744" cy="259045"/>
    <xdr:sp macro="" textlink="">
      <xdr:nvSpPr>
        <xdr:cNvPr id="613" name="n_1aveValue【学校施設】&#10;一人当たり面積"/>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36852</xdr:rowOff>
    </xdr:from>
    <xdr:ext cx="469744" cy="259045"/>
    <xdr:sp macro="" textlink="">
      <xdr:nvSpPr>
        <xdr:cNvPr id="614" name="n_2aveValue【学校施設】&#10;一人当たり面積"/>
        <xdr:cNvSpPr txBox="1"/>
      </xdr:nvSpPr>
      <xdr:spPr>
        <a:xfrm>
          <a:off x="20199427" y="1083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56903</xdr:rowOff>
    </xdr:from>
    <xdr:ext cx="469744" cy="259045"/>
    <xdr:sp macro="" textlink="">
      <xdr:nvSpPr>
        <xdr:cNvPr id="615" name="n_3aveValue【学校施設】&#10;一人当たり面積"/>
        <xdr:cNvSpPr txBox="1"/>
      </xdr:nvSpPr>
      <xdr:spPr>
        <a:xfrm>
          <a:off x="19310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61246</xdr:rowOff>
    </xdr:from>
    <xdr:ext cx="469744" cy="259045"/>
    <xdr:sp macro="" textlink="">
      <xdr:nvSpPr>
        <xdr:cNvPr id="616" name="n_4aveValue【学校施設】&#10;一人当たり面積"/>
        <xdr:cNvSpPr txBox="1"/>
      </xdr:nvSpPr>
      <xdr:spPr>
        <a:xfrm>
          <a:off x="18421427" y="105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33448</xdr:rowOff>
    </xdr:from>
    <xdr:ext cx="469744" cy="259045"/>
    <xdr:sp macro="" textlink="">
      <xdr:nvSpPr>
        <xdr:cNvPr id="617" name="n_1mainValue【学校施設】&#10;一人当たり面積"/>
        <xdr:cNvSpPr txBox="1"/>
      </xdr:nvSpPr>
      <xdr:spPr>
        <a:xfrm>
          <a:off x="21075727" y="104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39164</xdr:rowOff>
    </xdr:from>
    <xdr:ext cx="469744" cy="259045"/>
    <xdr:sp macro="" textlink="">
      <xdr:nvSpPr>
        <xdr:cNvPr id="618" name="n_2mainValue【学校施設】&#10;一人当たり面積"/>
        <xdr:cNvSpPr txBox="1"/>
      </xdr:nvSpPr>
      <xdr:spPr>
        <a:xfrm>
          <a:off x="20199427" y="1049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158559</xdr:rowOff>
    </xdr:from>
    <xdr:ext cx="469744" cy="259045"/>
    <xdr:sp macro="" textlink="">
      <xdr:nvSpPr>
        <xdr:cNvPr id="619" name="n_4mainValue【学校施設】&#10;一人当たり面積"/>
        <xdr:cNvSpPr txBox="1"/>
      </xdr:nvSpPr>
      <xdr:spPr>
        <a:xfrm>
          <a:off x="18421427" y="10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61" name="直線コネクタ 660"/>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64" name="【公民館】&#10;有形固定資産減価償却率最大値テキスト"/>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65" name="直線コネクタ 664"/>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66" name="【公民館】&#10;有形固定資産減価償却率平均値テキスト"/>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67" name="フローチャート: 判断 666"/>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68" name="フローチャート: 判断 667"/>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669" name="フローチャート: 判断 668"/>
        <xdr:cNvSpPr/>
      </xdr:nvSpPr>
      <xdr:spPr>
        <a:xfrm>
          <a:off x="14541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670" name="フローチャート: 判断 669"/>
        <xdr:cNvSpPr/>
      </xdr:nvSpPr>
      <xdr:spPr>
        <a:xfrm>
          <a:off x="1365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1" name="フローチャート: 判断 670"/>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677" name="楕円 676"/>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678" name="【公民館】&#10;有形固定資産減価償却率該当値テキスト"/>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679" name="楕円 678"/>
        <xdr:cNvSpPr/>
      </xdr:nvSpPr>
      <xdr:spPr>
        <a:xfrm>
          <a:off x="15430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84364</xdr:rowOff>
    </xdr:from>
    <xdr:to>
      <xdr:col>85</xdr:col>
      <xdr:colOff>127000</xdr:colOff>
      <xdr:row>107</xdr:row>
      <xdr:rowOff>117021</xdr:rowOff>
    </xdr:to>
    <xdr:cxnSp macro="">
      <xdr:nvCxnSpPr>
        <xdr:cNvPr id="680" name="直線コネクタ 679"/>
        <xdr:cNvCxnSpPr/>
      </xdr:nvCxnSpPr>
      <xdr:spPr>
        <a:xfrm>
          <a:off x="15481300" y="1842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681" name="楕円 680"/>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51707</xdr:rowOff>
    </xdr:from>
    <xdr:to>
      <xdr:col>81</xdr:col>
      <xdr:colOff>50800</xdr:colOff>
      <xdr:row>107</xdr:row>
      <xdr:rowOff>84364</xdr:rowOff>
    </xdr:to>
    <xdr:cxnSp macro="">
      <xdr:nvCxnSpPr>
        <xdr:cNvPr id="682" name="直線コネクタ 681"/>
        <xdr:cNvCxnSpPr/>
      </xdr:nvCxnSpPr>
      <xdr:spPr>
        <a:xfrm>
          <a:off x="14592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83" name="n_1aveValue【公民館】&#10;有形固定資産減価償却率"/>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133729</xdr:rowOff>
    </xdr:from>
    <xdr:ext cx="405111" cy="259045"/>
    <xdr:sp macro="" textlink="">
      <xdr:nvSpPr>
        <xdr:cNvPr id="684" name="n_2aveValue【公民館】&#10;有形固定資産減価償却率"/>
        <xdr:cNvSpPr txBox="1"/>
      </xdr:nvSpPr>
      <xdr:spPr>
        <a:xfrm>
          <a:off x="14389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685" name="n_3aveValue【公民館】&#10;有形固定資産減価償却率"/>
        <xdr:cNvSpPr txBox="1"/>
      </xdr:nvSpPr>
      <xdr:spPr>
        <a:xfrm>
          <a:off x="13500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86"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126291</xdr:rowOff>
    </xdr:from>
    <xdr:ext cx="405111" cy="259045"/>
    <xdr:sp macro="" textlink="">
      <xdr:nvSpPr>
        <xdr:cNvPr id="687" name="n_1mainValue【公民館】&#10;有形固定資産減価償却率"/>
        <xdr:cNvSpPr txBox="1"/>
      </xdr:nvSpPr>
      <xdr:spPr>
        <a:xfrm>
          <a:off x="15266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688" name="n_2mainValue【公民館】&#10;有形固定資産減価償却率"/>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4" name="テキスト ボックス 70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06" name="テキスト ボックス 70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08" name="テキスト ボックス 70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0" name="テキスト ボックス 70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712" name="直線コネクタ 711"/>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13"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14" name="直線コネクタ 713"/>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715" name="【公民館】&#10;一人当たり面積最大値テキスト"/>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716" name="直線コネクタ 715"/>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17"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18" name="フローチャート: 判断 71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719" name="フローチャート: 判断 718"/>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37212</xdr:rowOff>
    </xdr:from>
    <xdr:to>
      <xdr:col>107</xdr:col>
      <xdr:colOff>101600</xdr:colOff>
      <xdr:row>108</xdr:row>
      <xdr:rowOff>138812</xdr:rowOff>
    </xdr:to>
    <xdr:sp macro="" textlink="">
      <xdr:nvSpPr>
        <xdr:cNvPr id="720" name="フローチャート: 判断 719"/>
        <xdr:cNvSpPr/>
      </xdr:nvSpPr>
      <xdr:spPr>
        <a:xfrm>
          <a:off x="20383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27991</xdr:rowOff>
    </xdr:from>
    <xdr:to>
      <xdr:col>102</xdr:col>
      <xdr:colOff>165100</xdr:colOff>
      <xdr:row>108</xdr:row>
      <xdr:rowOff>129591</xdr:rowOff>
    </xdr:to>
    <xdr:sp macro="" textlink="">
      <xdr:nvSpPr>
        <xdr:cNvPr id="721" name="フローチャート: 判断 720"/>
        <xdr:cNvSpPr/>
      </xdr:nvSpPr>
      <xdr:spPr>
        <a:xfrm>
          <a:off x="19494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30735</xdr:rowOff>
    </xdr:from>
    <xdr:to>
      <xdr:col>98</xdr:col>
      <xdr:colOff>38100</xdr:colOff>
      <xdr:row>108</xdr:row>
      <xdr:rowOff>132335</xdr:rowOff>
    </xdr:to>
    <xdr:sp macro="" textlink="">
      <xdr:nvSpPr>
        <xdr:cNvPr id="722" name="フローチャート: 判断 721"/>
        <xdr:cNvSpPr/>
      </xdr:nvSpPr>
      <xdr:spPr>
        <a:xfrm>
          <a:off x="18605500" y="1854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27229</xdr:rowOff>
    </xdr:from>
    <xdr:to>
      <xdr:col>116</xdr:col>
      <xdr:colOff>114300</xdr:colOff>
      <xdr:row>108</xdr:row>
      <xdr:rowOff>128829</xdr:rowOff>
    </xdr:to>
    <xdr:sp macro="" textlink="">
      <xdr:nvSpPr>
        <xdr:cNvPr id="728" name="楕円 727"/>
        <xdr:cNvSpPr/>
      </xdr:nvSpPr>
      <xdr:spPr>
        <a:xfrm>
          <a:off x="22110700" y="185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729" name="【公民館】&#10;一人当たり面積該当値テキスト"/>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28829</xdr:rowOff>
    </xdr:from>
    <xdr:to>
      <xdr:col>112</xdr:col>
      <xdr:colOff>38100</xdr:colOff>
      <xdr:row>108</xdr:row>
      <xdr:rowOff>130429</xdr:rowOff>
    </xdr:to>
    <xdr:sp macro="" textlink="">
      <xdr:nvSpPr>
        <xdr:cNvPr id="730" name="楕円 729"/>
        <xdr:cNvSpPr/>
      </xdr:nvSpPr>
      <xdr:spPr>
        <a:xfrm>
          <a:off x="21272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78029</xdr:rowOff>
    </xdr:from>
    <xdr:to>
      <xdr:col>116</xdr:col>
      <xdr:colOff>63500</xdr:colOff>
      <xdr:row>108</xdr:row>
      <xdr:rowOff>79629</xdr:rowOff>
    </xdr:to>
    <xdr:cxnSp macro="">
      <xdr:nvCxnSpPr>
        <xdr:cNvPr id="731" name="直線コネクタ 730"/>
        <xdr:cNvCxnSpPr/>
      </xdr:nvCxnSpPr>
      <xdr:spPr>
        <a:xfrm flipV="1">
          <a:off x="21323300" y="1859462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30811</xdr:rowOff>
    </xdr:from>
    <xdr:to>
      <xdr:col>107</xdr:col>
      <xdr:colOff>101600</xdr:colOff>
      <xdr:row>108</xdr:row>
      <xdr:rowOff>132411</xdr:rowOff>
    </xdr:to>
    <xdr:sp macro="" textlink="">
      <xdr:nvSpPr>
        <xdr:cNvPr id="732" name="楕円 731"/>
        <xdr:cNvSpPr/>
      </xdr:nvSpPr>
      <xdr:spPr>
        <a:xfrm>
          <a:off x="20383500" y="185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79629</xdr:rowOff>
    </xdr:from>
    <xdr:to>
      <xdr:col>111</xdr:col>
      <xdr:colOff>177800</xdr:colOff>
      <xdr:row>108</xdr:row>
      <xdr:rowOff>81611</xdr:rowOff>
    </xdr:to>
    <xdr:cxnSp macro="">
      <xdr:nvCxnSpPr>
        <xdr:cNvPr id="733" name="直線コネクタ 732"/>
        <xdr:cNvCxnSpPr/>
      </xdr:nvCxnSpPr>
      <xdr:spPr>
        <a:xfrm flipV="1">
          <a:off x="20434300" y="1859622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734" name="n_1aveValue【公民館】&#10;一人当たり面積"/>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129939</xdr:rowOff>
    </xdr:from>
    <xdr:ext cx="469744" cy="259045"/>
    <xdr:sp macro="" textlink="">
      <xdr:nvSpPr>
        <xdr:cNvPr id="735" name="n_2aveValue【公民館】&#10;一人当たり面積"/>
        <xdr:cNvSpPr txBox="1"/>
      </xdr:nvSpPr>
      <xdr:spPr>
        <a:xfrm>
          <a:off x="20199427" y="186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146118</xdr:rowOff>
    </xdr:from>
    <xdr:ext cx="469744" cy="259045"/>
    <xdr:sp macro="" textlink="">
      <xdr:nvSpPr>
        <xdr:cNvPr id="736" name="n_3aveValue【公民館】&#10;一人当たり面積"/>
        <xdr:cNvSpPr txBox="1"/>
      </xdr:nvSpPr>
      <xdr:spPr>
        <a:xfrm>
          <a:off x="19310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148862</xdr:rowOff>
    </xdr:from>
    <xdr:ext cx="469744" cy="259045"/>
    <xdr:sp macro="" textlink="">
      <xdr:nvSpPr>
        <xdr:cNvPr id="737" name="n_4aveValue【公民館】&#10;一人当たり面積"/>
        <xdr:cNvSpPr txBox="1"/>
      </xdr:nvSpPr>
      <xdr:spPr>
        <a:xfrm>
          <a:off x="18421427" y="183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121556</xdr:rowOff>
    </xdr:from>
    <xdr:ext cx="469744" cy="259045"/>
    <xdr:sp macro="" textlink="">
      <xdr:nvSpPr>
        <xdr:cNvPr id="738" name="n_1mainValue【公民館】&#10;一人当たり面積"/>
        <xdr:cNvSpPr txBox="1"/>
      </xdr:nvSpPr>
      <xdr:spPr>
        <a:xfrm>
          <a:off x="210757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148938</xdr:rowOff>
    </xdr:from>
    <xdr:ext cx="469744" cy="259045"/>
    <xdr:sp macro="" textlink="">
      <xdr:nvSpPr>
        <xdr:cNvPr id="739" name="n_2mainValue【公民館】&#10;一人当たり面積"/>
        <xdr:cNvSpPr txBox="1"/>
      </xdr:nvSpPr>
      <xdr:spPr>
        <a:xfrm>
          <a:off x="20199427" y="183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被災した建物の解体や新たな施設の整備が</a:t>
          </a:r>
          <a:r>
            <a:rPr kumimoji="1" lang="ja-JP" altLang="en-US" sz="1100">
              <a:solidFill>
                <a:schemeClr val="dk1"/>
              </a:solidFill>
              <a:effectLst/>
              <a:latin typeface="+mn-lt"/>
              <a:ea typeface="+mn-ea"/>
              <a:cs typeface="+mn-cs"/>
            </a:rPr>
            <a:t>継続して</a:t>
          </a:r>
          <a:r>
            <a:rPr kumimoji="1" lang="ja-JP" altLang="ja-JP" sz="1100">
              <a:solidFill>
                <a:schemeClr val="dk1"/>
              </a:solidFill>
              <a:effectLst/>
              <a:latin typeface="+mn-lt"/>
              <a:ea typeface="+mn-ea"/>
              <a:cs typeface="+mn-cs"/>
            </a:rPr>
            <a:t>進められていることにより、有形固定資産減価償却率が減少傾向にある。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なかでも公営住宅においては、被災により古い住宅が解体されたことに加え、復興公営住宅を整備したことにより減価償却率の減少が顕著となっている。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今後、復興事業で整備した資産の維持修繕及び更新等がまとめてくることも想定されるため、計画的に維持管理等を実施していくことが必要と思われる。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147320</xdr:rowOff>
    </xdr:from>
    <xdr:to>
      <xdr:col>10</xdr:col>
      <xdr:colOff>165100</xdr:colOff>
      <xdr:row>60</xdr:row>
      <xdr:rowOff>77470</xdr:rowOff>
    </xdr:to>
    <xdr:sp macro="" textlink="">
      <xdr:nvSpPr>
        <xdr:cNvPr id="82" name="フローチャート: 判断 81"/>
        <xdr:cNvSpPr/>
      </xdr:nvSpPr>
      <xdr:spPr>
        <a:xfrm>
          <a:off x="1968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29210</xdr:rowOff>
    </xdr:from>
    <xdr:to>
      <xdr:col>6</xdr:col>
      <xdr:colOff>38100</xdr:colOff>
      <xdr:row>60</xdr:row>
      <xdr:rowOff>130810</xdr:rowOff>
    </xdr:to>
    <xdr:sp macro="" textlink="">
      <xdr:nvSpPr>
        <xdr:cNvPr id="83" name="フローチャート: 判断 82"/>
        <xdr:cNvSpPr/>
      </xdr:nvSpPr>
      <xdr:spPr>
        <a:xfrm>
          <a:off x="1079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89" name="楕円 88"/>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90" name="【体育館・プール】&#10;有形固定資産減価償却率該当値テキスト"/>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91" name="楕円 90"/>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110490</xdr:rowOff>
    </xdr:to>
    <xdr:cxnSp macro="">
      <xdr:nvCxnSpPr>
        <xdr:cNvPr id="92" name="直線コネクタ 91"/>
        <xdr:cNvCxnSpPr/>
      </xdr:nvCxnSpPr>
      <xdr:spPr>
        <a:xfrm>
          <a:off x="3797300" y="10527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93" name="楕円 92"/>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68580</xdr:rowOff>
    </xdr:to>
    <xdr:cxnSp macro="">
      <xdr:nvCxnSpPr>
        <xdr:cNvPr id="94" name="直線コネクタ 93"/>
        <xdr:cNvCxnSpPr/>
      </xdr:nvCxnSpPr>
      <xdr:spPr>
        <a:xfrm>
          <a:off x="2908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5" name="楕円 94"/>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68580</xdr:rowOff>
    </xdr:to>
    <xdr:cxnSp macro="">
      <xdr:nvCxnSpPr>
        <xdr:cNvPr id="96" name="直線コネクタ 95"/>
        <xdr:cNvCxnSpPr/>
      </xdr:nvCxnSpPr>
      <xdr:spPr>
        <a:xfrm flipV="1">
          <a:off x="2019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97" name="楕円 96"/>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61</xdr:row>
      <xdr:rowOff>68580</xdr:rowOff>
    </xdr:to>
    <xdr:cxnSp macro="">
      <xdr:nvCxnSpPr>
        <xdr:cNvPr id="98" name="直線コネクタ 97"/>
        <xdr:cNvCxnSpPr/>
      </xdr:nvCxnSpPr>
      <xdr:spPr>
        <a:xfrm>
          <a:off x="1130300" y="104013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9" name="n_1aveValue【体育館・プール】&#10;有形固定資産減価償却率"/>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114952</xdr:rowOff>
    </xdr:from>
    <xdr:ext cx="405111" cy="259045"/>
    <xdr:sp macro="" textlink="">
      <xdr:nvSpPr>
        <xdr:cNvPr id="100"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101" name="n_3aveValue【体育館・プール】&#10;有形固定資産減価償却率"/>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102" name="n_4aveValue【体育館・プール】&#10;有形固定資産減価償却率"/>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03" name="n_1mainValue【体育館・プー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104" name="n_2mainValue【体育館・プール】&#10;有形固定資産減価償却率"/>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5" name="n_3mainValue【体育館・プール】&#10;有形固定資産減価償却率"/>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106" name="n_4mainValue【体育館・プール】&#10;有形固定資産減価償却率"/>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137" name="【体育館・プール】&#10;一人当たり面積平均値テキスト"/>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44886</xdr:rowOff>
    </xdr:from>
    <xdr:to>
      <xdr:col>46</xdr:col>
      <xdr:colOff>38100</xdr:colOff>
      <xdr:row>62</xdr:row>
      <xdr:rowOff>146486</xdr:rowOff>
    </xdr:to>
    <xdr:sp macro="" textlink="">
      <xdr:nvSpPr>
        <xdr:cNvPr id="140" name="フローチャート: 判断 139"/>
        <xdr:cNvSpPr/>
      </xdr:nvSpPr>
      <xdr:spPr>
        <a:xfrm>
          <a:off x="8699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49457</xdr:rowOff>
    </xdr:from>
    <xdr:to>
      <xdr:col>41</xdr:col>
      <xdr:colOff>101600</xdr:colOff>
      <xdr:row>62</xdr:row>
      <xdr:rowOff>151057</xdr:rowOff>
    </xdr:to>
    <xdr:sp macro="" textlink="">
      <xdr:nvSpPr>
        <xdr:cNvPr id="141" name="フローチャート: 判断 140"/>
        <xdr:cNvSpPr/>
      </xdr:nvSpPr>
      <xdr:spPr>
        <a:xfrm>
          <a:off x="7810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87993</xdr:rowOff>
    </xdr:from>
    <xdr:to>
      <xdr:col>36</xdr:col>
      <xdr:colOff>165100</xdr:colOff>
      <xdr:row>63</xdr:row>
      <xdr:rowOff>18143</xdr:rowOff>
    </xdr:to>
    <xdr:sp macro="" textlink="">
      <xdr:nvSpPr>
        <xdr:cNvPr id="142" name="フローチャート: 判断 141"/>
        <xdr:cNvSpPr/>
      </xdr:nvSpPr>
      <xdr:spPr>
        <a:xfrm>
          <a:off x="6921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80808</xdr:rowOff>
    </xdr:from>
    <xdr:to>
      <xdr:col>55</xdr:col>
      <xdr:colOff>50800</xdr:colOff>
      <xdr:row>63</xdr:row>
      <xdr:rowOff>10958</xdr:rowOff>
    </xdr:to>
    <xdr:sp macro="" textlink="">
      <xdr:nvSpPr>
        <xdr:cNvPr id="148" name="楕円 147"/>
        <xdr:cNvSpPr/>
      </xdr:nvSpPr>
      <xdr:spPr>
        <a:xfrm>
          <a:off x="10426700" y="107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59235</xdr:rowOff>
    </xdr:from>
    <xdr:ext cx="469744" cy="259045"/>
    <xdr:sp macro="" textlink="">
      <xdr:nvSpPr>
        <xdr:cNvPr id="149" name="【体育館・プール】&#10;一人当たり面積該当値テキスト"/>
        <xdr:cNvSpPr txBox="1"/>
      </xdr:nvSpPr>
      <xdr:spPr>
        <a:xfrm>
          <a:off x="10515600" y="106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87993</xdr:rowOff>
    </xdr:from>
    <xdr:to>
      <xdr:col>50</xdr:col>
      <xdr:colOff>165100</xdr:colOff>
      <xdr:row>63</xdr:row>
      <xdr:rowOff>18143</xdr:rowOff>
    </xdr:to>
    <xdr:sp macro="" textlink="">
      <xdr:nvSpPr>
        <xdr:cNvPr id="150" name="楕円 149"/>
        <xdr:cNvSpPr/>
      </xdr:nvSpPr>
      <xdr:spPr>
        <a:xfrm>
          <a:off x="9588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131608</xdr:rowOff>
    </xdr:from>
    <xdr:to>
      <xdr:col>55</xdr:col>
      <xdr:colOff>0</xdr:colOff>
      <xdr:row>62</xdr:row>
      <xdr:rowOff>138793</xdr:rowOff>
    </xdr:to>
    <xdr:cxnSp macro="">
      <xdr:nvCxnSpPr>
        <xdr:cNvPr id="151" name="直線コネクタ 150"/>
        <xdr:cNvCxnSpPr/>
      </xdr:nvCxnSpPr>
      <xdr:spPr>
        <a:xfrm flipV="1">
          <a:off x="9639300" y="10761508"/>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97463</xdr:rowOff>
    </xdr:from>
    <xdr:to>
      <xdr:col>46</xdr:col>
      <xdr:colOff>38100</xdr:colOff>
      <xdr:row>63</xdr:row>
      <xdr:rowOff>27613</xdr:rowOff>
    </xdr:to>
    <xdr:sp macro="" textlink="">
      <xdr:nvSpPr>
        <xdr:cNvPr id="152" name="楕円 151"/>
        <xdr:cNvSpPr/>
      </xdr:nvSpPr>
      <xdr:spPr>
        <a:xfrm>
          <a:off x="8699500" y="107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138793</xdr:rowOff>
    </xdr:from>
    <xdr:to>
      <xdr:col>50</xdr:col>
      <xdr:colOff>114300</xdr:colOff>
      <xdr:row>62</xdr:row>
      <xdr:rowOff>148263</xdr:rowOff>
    </xdr:to>
    <xdr:cxnSp macro="">
      <xdr:nvCxnSpPr>
        <xdr:cNvPr id="153" name="直線コネクタ 152"/>
        <xdr:cNvCxnSpPr/>
      </xdr:nvCxnSpPr>
      <xdr:spPr>
        <a:xfrm flipV="1">
          <a:off x="8750300" y="10768693"/>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102362</xdr:rowOff>
    </xdr:from>
    <xdr:to>
      <xdr:col>41</xdr:col>
      <xdr:colOff>101600</xdr:colOff>
      <xdr:row>63</xdr:row>
      <xdr:rowOff>32512</xdr:rowOff>
    </xdr:to>
    <xdr:sp macro="" textlink="">
      <xdr:nvSpPr>
        <xdr:cNvPr id="154" name="楕円 153"/>
        <xdr:cNvSpPr/>
      </xdr:nvSpPr>
      <xdr:spPr>
        <a:xfrm>
          <a:off x="7810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148263</xdr:rowOff>
    </xdr:from>
    <xdr:to>
      <xdr:col>45</xdr:col>
      <xdr:colOff>177800</xdr:colOff>
      <xdr:row>62</xdr:row>
      <xdr:rowOff>153162</xdr:rowOff>
    </xdr:to>
    <xdr:cxnSp macro="">
      <xdr:nvCxnSpPr>
        <xdr:cNvPr id="155" name="直線コネクタ 154"/>
        <xdr:cNvCxnSpPr/>
      </xdr:nvCxnSpPr>
      <xdr:spPr>
        <a:xfrm flipV="1">
          <a:off x="7861300" y="107781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104974</xdr:rowOff>
    </xdr:from>
    <xdr:to>
      <xdr:col>36</xdr:col>
      <xdr:colOff>165100</xdr:colOff>
      <xdr:row>63</xdr:row>
      <xdr:rowOff>35124</xdr:rowOff>
    </xdr:to>
    <xdr:sp macro="" textlink="">
      <xdr:nvSpPr>
        <xdr:cNvPr id="156" name="楕円 155"/>
        <xdr:cNvSpPr/>
      </xdr:nvSpPr>
      <xdr:spPr>
        <a:xfrm>
          <a:off x="6921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153162</xdr:rowOff>
    </xdr:from>
    <xdr:to>
      <xdr:col>41</xdr:col>
      <xdr:colOff>50800</xdr:colOff>
      <xdr:row>62</xdr:row>
      <xdr:rowOff>155774</xdr:rowOff>
    </xdr:to>
    <xdr:cxnSp macro="">
      <xdr:nvCxnSpPr>
        <xdr:cNvPr id="157" name="直線コネクタ 156"/>
        <xdr:cNvCxnSpPr/>
      </xdr:nvCxnSpPr>
      <xdr:spPr>
        <a:xfrm flipV="1">
          <a:off x="6972300" y="107830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163013</xdr:rowOff>
    </xdr:from>
    <xdr:ext cx="469744" cy="259045"/>
    <xdr:sp macro="" textlink="">
      <xdr:nvSpPr>
        <xdr:cNvPr id="159" name="n_2aveValue【体育館・プール】&#10;一人当たり面積"/>
        <xdr:cNvSpPr txBox="1"/>
      </xdr:nvSpPr>
      <xdr:spPr>
        <a:xfrm>
          <a:off x="8515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167584</xdr:rowOff>
    </xdr:from>
    <xdr:ext cx="469744" cy="259045"/>
    <xdr:sp macro="" textlink="">
      <xdr:nvSpPr>
        <xdr:cNvPr id="160" name="n_3aveValue【体育館・プール】&#10;一人当たり面積"/>
        <xdr:cNvSpPr txBox="1"/>
      </xdr:nvSpPr>
      <xdr:spPr>
        <a:xfrm>
          <a:off x="7626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34670</xdr:rowOff>
    </xdr:from>
    <xdr:ext cx="469744" cy="259045"/>
    <xdr:sp macro="" textlink="">
      <xdr:nvSpPr>
        <xdr:cNvPr id="161" name="n_4aveValue【体育館・プール】&#10;一人当たり面積"/>
        <xdr:cNvSpPr txBox="1"/>
      </xdr:nvSpPr>
      <xdr:spPr>
        <a:xfrm>
          <a:off x="6737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34670</xdr:rowOff>
    </xdr:from>
    <xdr:ext cx="469744" cy="259045"/>
    <xdr:sp macro="" textlink="">
      <xdr:nvSpPr>
        <xdr:cNvPr id="162" name="n_1mainValue【体育館・プール】&#10;一人当たり面積"/>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18740</xdr:rowOff>
    </xdr:from>
    <xdr:ext cx="469744" cy="259045"/>
    <xdr:sp macro="" textlink="">
      <xdr:nvSpPr>
        <xdr:cNvPr id="163" name="n_2mainValue【体育館・プール】&#10;一人当たり面積"/>
        <xdr:cNvSpPr txBox="1"/>
      </xdr:nvSpPr>
      <xdr:spPr>
        <a:xfrm>
          <a:off x="8515427" y="1082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23639</xdr:rowOff>
    </xdr:from>
    <xdr:ext cx="469744" cy="259045"/>
    <xdr:sp macro="" textlink="">
      <xdr:nvSpPr>
        <xdr:cNvPr id="164" name="n_3mainValue【体育館・プール】&#10;一人当たり面積"/>
        <xdr:cNvSpPr txBox="1"/>
      </xdr:nvSpPr>
      <xdr:spPr>
        <a:xfrm>
          <a:off x="7626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26251</xdr:rowOff>
    </xdr:from>
    <xdr:ext cx="469744" cy="259045"/>
    <xdr:sp macro="" textlink="">
      <xdr:nvSpPr>
        <xdr:cNvPr id="165" name="n_4mainValue【体育館・プール】&#10;一人当たり面積"/>
        <xdr:cNvSpPr txBox="1"/>
      </xdr:nvSpPr>
      <xdr:spPr>
        <a:xfrm>
          <a:off x="67374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9" name="フローチャート: 判断 198"/>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200" name="フローチャート: 判断 199"/>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1" name="フローチャート: 判断 200"/>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119562</xdr:rowOff>
    </xdr:from>
    <xdr:to>
      <xdr:col>24</xdr:col>
      <xdr:colOff>114300</xdr:colOff>
      <xdr:row>83</xdr:row>
      <xdr:rowOff>49712</xdr:rowOff>
    </xdr:to>
    <xdr:sp macro="" textlink="">
      <xdr:nvSpPr>
        <xdr:cNvPr id="207" name="楕円 206"/>
        <xdr:cNvSpPr/>
      </xdr:nvSpPr>
      <xdr:spPr>
        <a:xfrm>
          <a:off x="45847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97989</xdr:rowOff>
    </xdr:from>
    <xdr:ext cx="405111" cy="259045"/>
    <xdr:sp macro="" textlink="">
      <xdr:nvSpPr>
        <xdr:cNvPr id="208" name="【福祉施設】&#10;有形固定資産減価償却率該当値テキスト"/>
        <xdr:cNvSpPr txBox="1"/>
      </xdr:nvSpPr>
      <xdr:spPr>
        <a:xfrm>
          <a:off x="4673600"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73842</xdr:rowOff>
    </xdr:from>
    <xdr:to>
      <xdr:col>20</xdr:col>
      <xdr:colOff>38100</xdr:colOff>
      <xdr:row>83</xdr:row>
      <xdr:rowOff>3992</xdr:rowOff>
    </xdr:to>
    <xdr:sp macro="" textlink="">
      <xdr:nvSpPr>
        <xdr:cNvPr id="209" name="楕円 208"/>
        <xdr:cNvSpPr/>
      </xdr:nvSpPr>
      <xdr:spPr>
        <a:xfrm>
          <a:off x="3746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124642</xdr:rowOff>
    </xdr:from>
    <xdr:to>
      <xdr:col>24</xdr:col>
      <xdr:colOff>63500</xdr:colOff>
      <xdr:row>82</xdr:row>
      <xdr:rowOff>170362</xdr:rowOff>
    </xdr:to>
    <xdr:cxnSp macro="">
      <xdr:nvCxnSpPr>
        <xdr:cNvPr id="210" name="直線コネクタ 209"/>
        <xdr:cNvCxnSpPr/>
      </xdr:nvCxnSpPr>
      <xdr:spPr>
        <a:xfrm>
          <a:off x="3797300" y="141835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211" name="楕円 210"/>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124642</xdr:rowOff>
    </xdr:to>
    <xdr:cxnSp macro="">
      <xdr:nvCxnSpPr>
        <xdr:cNvPr id="212" name="直線コネクタ 211"/>
        <xdr:cNvCxnSpPr/>
      </xdr:nvCxnSpPr>
      <xdr:spPr>
        <a:xfrm>
          <a:off x="2908300" y="141410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168548</xdr:rowOff>
    </xdr:from>
    <xdr:to>
      <xdr:col>10</xdr:col>
      <xdr:colOff>165100</xdr:colOff>
      <xdr:row>83</xdr:row>
      <xdr:rowOff>98698</xdr:rowOff>
    </xdr:to>
    <xdr:sp macro="" textlink="">
      <xdr:nvSpPr>
        <xdr:cNvPr id="213" name="楕円 212"/>
        <xdr:cNvSpPr/>
      </xdr:nvSpPr>
      <xdr:spPr>
        <a:xfrm>
          <a:off x="1968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83</xdr:row>
      <xdr:rowOff>47898</xdr:rowOff>
    </xdr:to>
    <xdr:cxnSp macro="">
      <xdr:nvCxnSpPr>
        <xdr:cNvPr id="214" name="直線コネクタ 213"/>
        <xdr:cNvCxnSpPr/>
      </xdr:nvCxnSpPr>
      <xdr:spPr>
        <a:xfrm flipV="1">
          <a:off x="2019300" y="141410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77107</xdr:rowOff>
    </xdr:from>
    <xdr:to>
      <xdr:col>6</xdr:col>
      <xdr:colOff>38100</xdr:colOff>
      <xdr:row>83</xdr:row>
      <xdr:rowOff>7257</xdr:rowOff>
    </xdr:to>
    <xdr:sp macro="" textlink="">
      <xdr:nvSpPr>
        <xdr:cNvPr id="215" name="楕円 214"/>
        <xdr:cNvSpPr/>
      </xdr:nvSpPr>
      <xdr:spPr>
        <a:xfrm>
          <a:off x="1079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127907</xdr:rowOff>
    </xdr:from>
    <xdr:to>
      <xdr:col>10</xdr:col>
      <xdr:colOff>114300</xdr:colOff>
      <xdr:row>83</xdr:row>
      <xdr:rowOff>47898</xdr:rowOff>
    </xdr:to>
    <xdr:cxnSp macro="">
      <xdr:nvCxnSpPr>
        <xdr:cNvPr id="216" name="直線コネクタ 215"/>
        <xdr:cNvCxnSpPr/>
      </xdr:nvCxnSpPr>
      <xdr:spPr>
        <a:xfrm>
          <a:off x="1130300" y="1418680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217" name="n_1aveValue【福祉施設】&#10;有形固定資産減価償却率"/>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8" name="n_2aveValue【福祉施設】&#10;有形固定資産減価償却率"/>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9" name="n_3aveValue【福祉施設】&#10;有形固定資産減価償却率"/>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20" name="n_4aveValue【福祉施設】&#10;有形固定資産減価償却率"/>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20519</xdr:rowOff>
    </xdr:from>
    <xdr:ext cx="405111" cy="259045"/>
    <xdr:sp macro="" textlink="">
      <xdr:nvSpPr>
        <xdr:cNvPr id="221" name="n_1mainValue【福祉施設】&#10;有形固定資産減価償却率"/>
        <xdr:cNvSpPr txBox="1"/>
      </xdr:nvSpPr>
      <xdr:spPr>
        <a:xfrm>
          <a:off x="3582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124114</xdr:rowOff>
    </xdr:from>
    <xdr:ext cx="405111" cy="259045"/>
    <xdr:sp macro="" textlink="">
      <xdr:nvSpPr>
        <xdr:cNvPr id="222" name="n_2mainValue【福祉施設】&#10;有形固定資産減価償却率"/>
        <xdr:cNvSpPr txBox="1"/>
      </xdr:nvSpPr>
      <xdr:spPr>
        <a:xfrm>
          <a:off x="2705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89825</xdr:rowOff>
    </xdr:from>
    <xdr:ext cx="405111" cy="259045"/>
    <xdr:sp macro="" textlink="">
      <xdr:nvSpPr>
        <xdr:cNvPr id="223" name="n_3mainValue【福祉施設】&#10;有形固定資産減価償却率"/>
        <xdr:cNvSpPr txBox="1"/>
      </xdr:nvSpPr>
      <xdr:spPr>
        <a:xfrm>
          <a:off x="1816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169834</xdr:rowOff>
    </xdr:from>
    <xdr:ext cx="405111" cy="259045"/>
    <xdr:sp macro="" textlink="">
      <xdr:nvSpPr>
        <xdr:cNvPr id="224" name="n_4mainValue【福祉施設】&#10;有形固定資産減価償却率"/>
        <xdr:cNvSpPr txBox="1"/>
      </xdr:nvSpPr>
      <xdr:spPr>
        <a:xfrm>
          <a:off x="927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76598</xdr:rowOff>
    </xdr:from>
    <xdr:ext cx="469744" cy="259045"/>
    <xdr:sp macro="" textlink="">
      <xdr:nvSpPr>
        <xdr:cNvPr id="253" name="【福祉施設】&#10;一人当たり面積平均値テキスト"/>
        <xdr:cNvSpPr txBox="1"/>
      </xdr:nvSpPr>
      <xdr:spPr>
        <a:xfrm>
          <a:off x="10515600" y="1447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120650</xdr:rowOff>
    </xdr:from>
    <xdr:to>
      <xdr:col>46</xdr:col>
      <xdr:colOff>38100</xdr:colOff>
      <xdr:row>85</xdr:row>
      <xdr:rowOff>50800</xdr:rowOff>
    </xdr:to>
    <xdr:sp macro="" textlink="">
      <xdr:nvSpPr>
        <xdr:cNvPr id="256" name="フローチャート: 判断 255"/>
        <xdr:cNvSpPr/>
      </xdr:nvSpPr>
      <xdr:spPr>
        <a:xfrm>
          <a:off x="8699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257" name="フローチャート: 判断 256"/>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152654</xdr:rowOff>
    </xdr:from>
    <xdr:to>
      <xdr:col>36</xdr:col>
      <xdr:colOff>165100</xdr:colOff>
      <xdr:row>85</xdr:row>
      <xdr:rowOff>82804</xdr:rowOff>
    </xdr:to>
    <xdr:sp macro="" textlink="">
      <xdr:nvSpPr>
        <xdr:cNvPr id="258" name="フローチャート: 判断 257"/>
        <xdr:cNvSpPr/>
      </xdr:nvSpPr>
      <xdr:spPr>
        <a:xfrm>
          <a:off x="6921500" y="1455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xdr:rowOff>
    </xdr:from>
    <xdr:to>
      <xdr:col>55</xdr:col>
      <xdr:colOff>50800</xdr:colOff>
      <xdr:row>84</xdr:row>
      <xdr:rowOff>114046</xdr:rowOff>
    </xdr:to>
    <xdr:sp macro="" textlink="">
      <xdr:nvSpPr>
        <xdr:cNvPr id="264" name="楕円 263"/>
        <xdr:cNvSpPr/>
      </xdr:nvSpPr>
      <xdr:spPr>
        <a:xfrm>
          <a:off x="104267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35323</xdr:rowOff>
    </xdr:from>
    <xdr:ext cx="469744" cy="259045"/>
    <xdr:sp macro="" textlink="">
      <xdr:nvSpPr>
        <xdr:cNvPr id="265" name="【福祉施設】&#10;一人当たり面積該当値テキスト"/>
        <xdr:cNvSpPr txBox="1"/>
      </xdr:nvSpPr>
      <xdr:spPr>
        <a:xfrm>
          <a:off x="10515600" y="142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20828</xdr:rowOff>
    </xdr:from>
    <xdr:to>
      <xdr:col>50</xdr:col>
      <xdr:colOff>165100</xdr:colOff>
      <xdr:row>84</xdr:row>
      <xdr:rowOff>122428</xdr:rowOff>
    </xdr:to>
    <xdr:sp macro="" textlink="">
      <xdr:nvSpPr>
        <xdr:cNvPr id="266" name="楕円 265"/>
        <xdr:cNvSpPr/>
      </xdr:nvSpPr>
      <xdr:spPr>
        <a:xfrm>
          <a:off x="9588500" y="144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63246</xdr:rowOff>
    </xdr:from>
    <xdr:to>
      <xdr:col>55</xdr:col>
      <xdr:colOff>0</xdr:colOff>
      <xdr:row>84</xdr:row>
      <xdr:rowOff>71628</xdr:rowOff>
    </xdr:to>
    <xdr:cxnSp macro="">
      <xdr:nvCxnSpPr>
        <xdr:cNvPr id="267" name="直線コネクタ 266"/>
        <xdr:cNvCxnSpPr/>
      </xdr:nvCxnSpPr>
      <xdr:spPr>
        <a:xfrm flipV="1">
          <a:off x="9639300" y="1446504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31496</xdr:rowOff>
    </xdr:from>
    <xdr:to>
      <xdr:col>46</xdr:col>
      <xdr:colOff>38100</xdr:colOff>
      <xdr:row>84</xdr:row>
      <xdr:rowOff>133096</xdr:rowOff>
    </xdr:to>
    <xdr:sp macro="" textlink="">
      <xdr:nvSpPr>
        <xdr:cNvPr id="268" name="楕円 267"/>
        <xdr:cNvSpPr/>
      </xdr:nvSpPr>
      <xdr:spPr>
        <a:xfrm>
          <a:off x="8699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71628</xdr:rowOff>
    </xdr:from>
    <xdr:to>
      <xdr:col>50</xdr:col>
      <xdr:colOff>114300</xdr:colOff>
      <xdr:row>84</xdr:row>
      <xdr:rowOff>82296</xdr:rowOff>
    </xdr:to>
    <xdr:cxnSp macro="">
      <xdr:nvCxnSpPr>
        <xdr:cNvPr id="269" name="直線コネクタ 268"/>
        <xdr:cNvCxnSpPr/>
      </xdr:nvCxnSpPr>
      <xdr:spPr>
        <a:xfrm flipV="1">
          <a:off x="8750300" y="1447342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57404</xdr:rowOff>
    </xdr:from>
    <xdr:to>
      <xdr:col>41</xdr:col>
      <xdr:colOff>101600</xdr:colOff>
      <xdr:row>83</xdr:row>
      <xdr:rowOff>159004</xdr:rowOff>
    </xdr:to>
    <xdr:sp macro="" textlink="">
      <xdr:nvSpPr>
        <xdr:cNvPr id="270" name="楕円 269"/>
        <xdr:cNvSpPr/>
      </xdr:nvSpPr>
      <xdr:spPr>
        <a:xfrm>
          <a:off x="7810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108204</xdr:rowOff>
    </xdr:from>
    <xdr:to>
      <xdr:col>45</xdr:col>
      <xdr:colOff>177800</xdr:colOff>
      <xdr:row>84</xdr:row>
      <xdr:rowOff>82296</xdr:rowOff>
    </xdr:to>
    <xdr:cxnSp macro="">
      <xdr:nvCxnSpPr>
        <xdr:cNvPr id="271" name="直線コネクタ 270"/>
        <xdr:cNvCxnSpPr/>
      </xdr:nvCxnSpPr>
      <xdr:spPr>
        <a:xfrm>
          <a:off x="7861300" y="14338554"/>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61595</xdr:rowOff>
    </xdr:from>
    <xdr:to>
      <xdr:col>36</xdr:col>
      <xdr:colOff>165100</xdr:colOff>
      <xdr:row>83</xdr:row>
      <xdr:rowOff>163195</xdr:rowOff>
    </xdr:to>
    <xdr:sp macro="" textlink="">
      <xdr:nvSpPr>
        <xdr:cNvPr id="272" name="楕円 271"/>
        <xdr:cNvSpPr/>
      </xdr:nvSpPr>
      <xdr:spPr>
        <a:xfrm>
          <a:off x="692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108204</xdr:rowOff>
    </xdr:from>
    <xdr:to>
      <xdr:col>41</xdr:col>
      <xdr:colOff>50800</xdr:colOff>
      <xdr:row>83</xdr:row>
      <xdr:rowOff>112395</xdr:rowOff>
    </xdr:to>
    <xdr:cxnSp macro="">
      <xdr:nvCxnSpPr>
        <xdr:cNvPr id="273" name="直線コネクタ 272"/>
        <xdr:cNvCxnSpPr/>
      </xdr:nvCxnSpPr>
      <xdr:spPr>
        <a:xfrm flipV="1">
          <a:off x="6972300" y="1433855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27449</xdr:rowOff>
    </xdr:from>
    <xdr:ext cx="469744" cy="259045"/>
    <xdr:sp macro="" textlink="">
      <xdr:nvSpPr>
        <xdr:cNvPr id="274" name="n_1aveValue【福祉施設】&#10;一人当たり面積"/>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275" name="n_2aveValue【福祉施設】&#10;一人当たり面積"/>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276" name="n_3aveValue【福祉施設】&#10;一人当たり面積"/>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73931</xdr:rowOff>
    </xdr:from>
    <xdr:ext cx="469744" cy="259045"/>
    <xdr:sp macro="" textlink="">
      <xdr:nvSpPr>
        <xdr:cNvPr id="277" name="n_4aveValue【福祉施設】&#10;一人当たり面積"/>
        <xdr:cNvSpPr txBox="1"/>
      </xdr:nvSpPr>
      <xdr:spPr>
        <a:xfrm>
          <a:off x="6737427"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138955</xdr:rowOff>
    </xdr:from>
    <xdr:ext cx="469744" cy="259045"/>
    <xdr:sp macro="" textlink="">
      <xdr:nvSpPr>
        <xdr:cNvPr id="278" name="n_1mainValue【福祉施設】&#10;一人当たり面積"/>
        <xdr:cNvSpPr txBox="1"/>
      </xdr:nvSpPr>
      <xdr:spPr>
        <a:xfrm>
          <a:off x="9391727" y="1419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149623</xdr:rowOff>
    </xdr:from>
    <xdr:ext cx="469744" cy="259045"/>
    <xdr:sp macro="" textlink="">
      <xdr:nvSpPr>
        <xdr:cNvPr id="279" name="n_2mainValue【福祉施設】&#10;一人当たり面積"/>
        <xdr:cNvSpPr txBox="1"/>
      </xdr:nvSpPr>
      <xdr:spPr>
        <a:xfrm>
          <a:off x="8515427"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4081</xdr:rowOff>
    </xdr:from>
    <xdr:ext cx="469744" cy="259045"/>
    <xdr:sp macro="" textlink="">
      <xdr:nvSpPr>
        <xdr:cNvPr id="280" name="n_3mainValue【福祉施設】&#10;一人当たり面積"/>
        <xdr:cNvSpPr txBox="1"/>
      </xdr:nvSpPr>
      <xdr:spPr>
        <a:xfrm>
          <a:off x="7626427"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8272</xdr:rowOff>
    </xdr:from>
    <xdr:ext cx="469744" cy="259045"/>
    <xdr:sp macro="" textlink="">
      <xdr:nvSpPr>
        <xdr:cNvPr id="281" name="n_4mainValue【福祉施設】&#10;一人当たり面積"/>
        <xdr:cNvSpPr txBox="1"/>
      </xdr:nvSpPr>
      <xdr:spPr>
        <a:xfrm>
          <a:off x="6737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323" name="直線コネクタ 322"/>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326"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327" name="直線コネクタ 326"/>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328" name="【一般廃棄物処理施設】&#10;有形固定資産減価償却率平均値テキスト"/>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29" name="フローチャート: 判断 328"/>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330" name="フローチャート: 判断 329"/>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31" name="フローチャート: 判断 330"/>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32" name="フローチャート: 判断 331"/>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3" name="フローチャート: 判断 332"/>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103777</xdr:rowOff>
    </xdr:from>
    <xdr:to>
      <xdr:col>76</xdr:col>
      <xdr:colOff>165100</xdr:colOff>
      <xdr:row>39</xdr:row>
      <xdr:rowOff>33927</xdr:rowOff>
    </xdr:to>
    <xdr:sp macro="" textlink="">
      <xdr:nvSpPr>
        <xdr:cNvPr id="339" name="楕円 338"/>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53159</xdr:rowOff>
    </xdr:from>
    <xdr:to>
      <xdr:col>72</xdr:col>
      <xdr:colOff>38100</xdr:colOff>
      <xdr:row>39</xdr:row>
      <xdr:rowOff>154759</xdr:rowOff>
    </xdr:to>
    <xdr:sp macro="" textlink="">
      <xdr:nvSpPr>
        <xdr:cNvPr id="340" name="楕円 339"/>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103959</xdr:rowOff>
    </xdr:to>
    <xdr:cxnSp macro="">
      <xdr:nvCxnSpPr>
        <xdr:cNvPr id="341" name="直線コネクタ 340"/>
        <xdr:cNvCxnSpPr/>
      </xdr:nvCxnSpPr>
      <xdr:spPr>
        <a:xfrm flipV="1">
          <a:off x="13703300" y="66696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121738</xdr:rowOff>
    </xdr:from>
    <xdr:to>
      <xdr:col>67</xdr:col>
      <xdr:colOff>101600</xdr:colOff>
      <xdr:row>39</xdr:row>
      <xdr:rowOff>51888</xdr:rowOff>
    </xdr:to>
    <xdr:sp macro="" textlink="">
      <xdr:nvSpPr>
        <xdr:cNvPr id="342" name="楕円 341"/>
        <xdr:cNvSpPr/>
      </xdr:nvSpPr>
      <xdr:spPr>
        <a:xfrm>
          <a:off x="12763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xdr:rowOff>
    </xdr:from>
    <xdr:to>
      <xdr:col>71</xdr:col>
      <xdr:colOff>177800</xdr:colOff>
      <xdr:row>39</xdr:row>
      <xdr:rowOff>103959</xdr:rowOff>
    </xdr:to>
    <xdr:cxnSp macro="">
      <xdr:nvCxnSpPr>
        <xdr:cNvPr id="343" name="直線コネクタ 342"/>
        <xdr:cNvCxnSpPr/>
      </xdr:nvCxnSpPr>
      <xdr:spPr>
        <a:xfrm>
          <a:off x="12814300" y="6687638"/>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344" name="n_1aveValue【一般廃棄物処理施設】&#10;有形固定資産減価償却率"/>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5" name="n_2aveValue【一般廃棄物処理施設】&#10;有形固定資産減価償却率"/>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6" name="n_3aveValue【一般廃棄物処理施設】&#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7" name="n_4aveValue【一般廃棄物処理施設】&#10;有形固定資産減価償却率"/>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348" name="n_2mainValue【一般廃棄物処理施設】&#10;有形固定資産減価償却率"/>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349" name="n_3mainValue【一般廃棄物処理施設】&#10;有形固定資産減価償却率"/>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43015</xdr:rowOff>
    </xdr:from>
    <xdr:ext cx="405111" cy="259045"/>
    <xdr:sp macro="" textlink="">
      <xdr:nvSpPr>
        <xdr:cNvPr id="350" name="n_4mainValue【一般廃棄物処理施設】&#10;有形固定資産減価償却率"/>
        <xdr:cNvSpPr txBox="1"/>
      </xdr:nvSpPr>
      <xdr:spPr>
        <a:xfrm>
          <a:off x="12611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4" name="テキスト ボックス 3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6" name="テキスト ボックス 365"/>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8" name="テキスト ボックス 367"/>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72" name="直線コネクタ 371"/>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73"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74" name="直線コネクタ 373"/>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75"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76" name="直線コネクタ 375"/>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377" name="【一般廃棄物処理施設】&#10;一人当たり有形固定資産（償却資産）額平均値テキスト"/>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78" name="フローチャート: 判断 377"/>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79" name="フローチャート: 判断 378"/>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154141</xdr:rowOff>
    </xdr:from>
    <xdr:to>
      <xdr:col>107</xdr:col>
      <xdr:colOff>101600</xdr:colOff>
      <xdr:row>40</xdr:row>
      <xdr:rowOff>84291</xdr:rowOff>
    </xdr:to>
    <xdr:sp macro="" textlink="">
      <xdr:nvSpPr>
        <xdr:cNvPr id="380" name="フローチャート: 判断 379"/>
        <xdr:cNvSpPr/>
      </xdr:nvSpPr>
      <xdr:spPr>
        <a:xfrm>
          <a:off x="20383500" y="68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5362</xdr:rowOff>
    </xdr:from>
    <xdr:to>
      <xdr:col>102</xdr:col>
      <xdr:colOff>165100</xdr:colOff>
      <xdr:row>40</xdr:row>
      <xdr:rowOff>106962</xdr:rowOff>
    </xdr:to>
    <xdr:sp macro="" textlink="">
      <xdr:nvSpPr>
        <xdr:cNvPr id="381" name="フローチャート: 判断 380"/>
        <xdr:cNvSpPr/>
      </xdr:nvSpPr>
      <xdr:spPr>
        <a:xfrm>
          <a:off x="19494500" y="686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18650</xdr:rowOff>
    </xdr:from>
    <xdr:to>
      <xdr:col>98</xdr:col>
      <xdr:colOff>38100</xdr:colOff>
      <xdr:row>40</xdr:row>
      <xdr:rowOff>120250</xdr:rowOff>
    </xdr:to>
    <xdr:sp macro="" textlink="">
      <xdr:nvSpPr>
        <xdr:cNvPr id="382" name="フローチャート: 判断 381"/>
        <xdr:cNvSpPr/>
      </xdr:nvSpPr>
      <xdr:spPr>
        <a:xfrm>
          <a:off x="18605500" y="68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107859</xdr:rowOff>
    </xdr:from>
    <xdr:to>
      <xdr:col>107</xdr:col>
      <xdr:colOff>101600</xdr:colOff>
      <xdr:row>41</xdr:row>
      <xdr:rowOff>38009</xdr:rowOff>
    </xdr:to>
    <xdr:sp macro="" textlink="">
      <xdr:nvSpPr>
        <xdr:cNvPr id="388" name="楕円 387"/>
        <xdr:cNvSpPr/>
      </xdr:nvSpPr>
      <xdr:spPr>
        <a:xfrm>
          <a:off x="20383500" y="696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110846</xdr:rowOff>
    </xdr:from>
    <xdr:to>
      <xdr:col>102</xdr:col>
      <xdr:colOff>165100</xdr:colOff>
      <xdr:row>41</xdr:row>
      <xdr:rowOff>40996</xdr:rowOff>
    </xdr:to>
    <xdr:sp macro="" textlink="">
      <xdr:nvSpPr>
        <xdr:cNvPr id="389" name="楕円 388"/>
        <xdr:cNvSpPr/>
      </xdr:nvSpPr>
      <xdr:spPr>
        <a:xfrm>
          <a:off x="19494500" y="69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158659</xdr:rowOff>
    </xdr:from>
    <xdr:to>
      <xdr:col>107</xdr:col>
      <xdr:colOff>50800</xdr:colOff>
      <xdr:row>40</xdr:row>
      <xdr:rowOff>161646</xdr:rowOff>
    </xdr:to>
    <xdr:cxnSp macro="">
      <xdr:nvCxnSpPr>
        <xdr:cNvPr id="390" name="直線コネクタ 389"/>
        <xdr:cNvCxnSpPr/>
      </xdr:nvCxnSpPr>
      <xdr:spPr>
        <a:xfrm flipV="1">
          <a:off x="19545300" y="7016659"/>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111955</xdr:rowOff>
    </xdr:from>
    <xdr:to>
      <xdr:col>98</xdr:col>
      <xdr:colOff>38100</xdr:colOff>
      <xdr:row>41</xdr:row>
      <xdr:rowOff>42105</xdr:rowOff>
    </xdr:to>
    <xdr:sp macro="" textlink="">
      <xdr:nvSpPr>
        <xdr:cNvPr id="391" name="楕円 390"/>
        <xdr:cNvSpPr/>
      </xdr:nvSpPr>
      <xdr:spPr>
        <a:xfrm>
          <a:off x="18605500" y="69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161646</xdr:rowOff>
    </xdr:from>
    <xdr:to>
      <xdr:col>102</xdr:col>
      <xdr:colOff>114300</xdr:colOff>
      <xdr:row>40</xdr:row>
      <xdr:rowOff>162755</xdr:rowOff>
    </xdr:to>
    <xdr:cxnSp macro="">
      <xdr:nvCxnSpPr>
        <xdr:cNvPr id="392" name="直線コネクタ 391"/>
        <xdr:cNvCxnSpPr/>
      </xdr:nvCxnSpPr>
      <xdr:spPr>
        <a:xfrm flipV="1">
          <a:off x="18656300" y="7019646"/>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393" name="n_1aveValue【一般廃棄物処理施設】&#10;一人当たり有形固定資産（償却資産）額"/>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100818</xdr:rowOff>
    </xdr:from>
    <xdr:ext cx="599010" cy="259045"/>
    <xdr:sp macro="" textlink="">
      <xdr:nvSpPr>
        <xdr:cNvPr id="394" name="n_2aveValue【一般廃棄物処理施設】&#10;一人当たり有形固定資産（償却資産）額"/>
        <xdr:cNvSpPr txBox="1"/>
      </xdr:nvSpPr>
      <xdr:spPr>
        <a:xfrm>
          <a:off x="20134795" y="661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123489</xdr:rowOff>
    </xdr:from>
    <xdr:ext cx="599010" cy="259045"/>
    <xdr:sp macro="" textlink="">
      <xdr:nvSpPr>
        <xdr:cNvPr id="395" name="n_3aveValue【一般廃棄物処理施設】&#10;一人当たり有形固定資産（償却資産）額"/>
        <xdr:cNvSpPr txBox="1"/>
      </xdr:nvSpPr>
      <xdr:spPr>
        <a:xfrm>
          <a:off x="19245795" y="663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136777</xdr:rowOff>
    </xdr:from>
    <xdr:ext cx="599010" cy="259045"/>
    <xdr:sp macro="" textlink="">
      <xdr:nvSpPr>
        <xdr:cNvPr id="396" name="n_4aveValue【一般廃棄物処理施設】&#10;一人当たり有形固定資産（償却資産）額"/>
        <xdr:cNvSpPr txBox="1"/>
      </xdr:nvSpPr>
      <xdr:spPr>
        <a:xfrm>
          <a:off x="18356795" y="66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29136</xdr:rowOff>
    </xdr:from>
    <xdr:ext cx="599010" cy="259045"/>
    <xdr:sp macro="" textlink="">
      <xdr:nvSpPr>
        <xdr:cNvPr id="397" name="n_2mainValue【一般廃棄物処理施設】&#10;一人当たり有形固定資産（償却資産）額"/>
        <xdr:cNvSpPr txBox="1"/>
      </xdr:nvSpPr>
      <xdr:spPr>
        <a:xfrm>
          <a:off x="20134795" y="70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32123</xdr:rowOff>
    </xdr:from>
    <xdr:ext cx="599010" cy="259045"/>
    <xdr:sp macro="" textlink="">
      <xdr:nvSpPr>
        <xdr:cNvPr id="398" name="n_3mainValue【一般廃棄物処理施設】&#10;一人当たり有形固定資産（償却資産）額"/>
        <xdr:cNvSpPr txBox="1"/>
      </xdr:nvSpPr>
      <xdr:spPr>
        <a:xfrm>
          <a:off x="19245795" y="706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33232</xdr:rowOff>
    </xdr:from>
    <xdr:ext cx="599010" cy="259045"/>
    <xdr:sp macro="" textlink="">
      <xdr:nvSpPr>
        <xdr:cNvPr id="399" name="n_4mainValue【一般廃棄物処理施設】&#10;一人当たり有形固定資産（償却資産）額"/>
        <xdr:cNvSpPr txBox="1"/>
      </xdr:nvSpPr>
      <xdr:spPr>
        <a:xfrm>
          <a:off x="18356795" y="706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4" name="テキスト ボックス 4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5" name="直線コネクタ 4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6" name="テキスト ボックス 4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7" name="直線コネクタ 4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8" name="テキスト ボックス 4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9" name="直線コネクタ 4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0" name="テキスト ボックス 4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1" name="直線コネクタ 4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2" name="テキスト ボックス 4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3" name="直線コネクタ 4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4" name="テキスト ボックス 4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5" name="直線コネクタ 4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6" name="テキスト ボックス 4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7" name="直線コネクタ 4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8" name="テキスト ボックス 4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9" name="直線コネクタ 4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41" name="直線コネクタ 440"/>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3" name="直線コネクタ 4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44" name="【消防施設】&#10;有形固定資産減価償却率最大値テキスト"/>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45" name="直線コネクタ 444"/>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446" name="【消防施設】&#10;有形固定資産減価償却率平均値テキスト"/>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47" name="フローチャート: 判断 446"/>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48" name="フローチャート: 判断 447"/>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449" name="フローチャート: 判断 448"/>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450" name="フローチャート: 判断 449"/>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451" name="フローチャート: 判断 450"/>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2" name="テキスト ボックス 4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3" name="テキスト ボックス 4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4" name="テキスト ボックス 4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5" name="テキスト ボックス 4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6" name="テキスト ボックス 4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457" name="楕円 456"/>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458" name="【消防施設】&#10;有形固定資産減価償却率該当値テキスト"/>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50981</xdr:rowOff>
    </xdr:from>
    <xdr:to>
      <xdr:col>81</xdr:col>
      <xdr:colOff>101600</xdr:colOff>
      <xdr:row>86</xdr:row>
      <xdr:rowOff>152581</xdr:rowOff>
    </xdr:to>
    <xdr:sp macro="" textlink="">
      <xdr:nvSpPr>
        <xdr:cNvPr id="459" name="楕円 458"/>
        <xdr:cNvSpPr/>
      </xdr:nvSpPr>
      <xdr:spPr>
        <a:xfrm>
          <a:off x="15430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86</xdr:row>
      <xdr:rowOff>101781</xdr:rowOff>
    </xdr:to>
    <xdr:cxnSp macro="">
      <xdr:nvCxnSpPr>
        <xdr:cNvPr id="460" name="直線コネクタ 459"/>
        <xdr:cNvCxnSpPr/>
      </xdr:nvCxnSpPr>
      <xdr:spPr>
        <a:xfrm flipV="1">
          <a:off x="15481300" y="14497050"/>
          <a:ext cx="8382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461" name="楕円 460"/>
        <xdr:cNvSpPr/>
      </xdr:nvSpPr>
      <xdr:spPr>
        <a:xfrm>
          <a:off x="1454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86</xdr:row>
      <xdr:rowOff>101781</xdr:rowOff>
    </xdr:to>
    <xdr:cxnSp macro="">
      <xdr:nvCxnSpPr>
        <xdr:cNvPr id="462" name="直線コネクタ 461"/>
        <xdr:cNvCxnSpPr/>
      </xdr:nvCxnSpPr>
      <xdr:spPr>
        <a:xfrm>
          <a:off x="14592300" y="14018623"/>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26488</xdr:rowOff>
    </xdr:from>
    <xdr:to>
      <xdr:col>72</xdr:col>
      <xdr:colOff>38100</xdr:colOff>
      <xdr:row>81</xdr:row>
      <xdr:rowOff>128088</xdr:rowOff>
    </xdr:to>
    <xdr:sp macro="" textlink="">
      <xdr:nvSpPr>
        <xdr:cNvPr id="463" name="楕円 462"/>
        <xdr:cNvSpPr/>
      </xdr:nvSpPr>
      <xdr:spPr>
        <a:xfrm>
          <a:off x="13652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77288</xdr:rowOff>
    </xdr:from>
    <xdr:to>
      <xdr:col>76</xdr:col>
      <xdr:colOff>114300</xdr:colOff>
      <xdr:row>81</xdr:row>
      <xdr:rowOff>131173</xdr:rowOff>
    </xdr:to>
    <xdr:cxnSp macro="">
      <xdr:nvCxnSpPr>
        <xdr:cNvPr id="464" name="直線コネクタ 463"/>
        <xdr:cNvCxnSpPr/>
      </xdr:nvCxnSpPr>
      <xdr:spPr>
        <a:xfrm>
          <a:off x="13703300" y="1396473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465" name="楕円 464"/>
        <xdr:cNvSpPr/>
      </xdr:nvSpPr>
      <xdr:spPr>
        <a:xfrm>
          <a:off x="12763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77288</xdr:rowOff>
    </xdr:to>
    <xdr:cxnSp macro="">
      <xdr:nvCxnSpPr>
        <xdr:cNvPr id="466" name="直線コネクタ 465"/>
        <xdr:cNvCxnSpPr/>
      </xdr:nvCxnSpPr>
      <xdr:spPr>
        <a:xfrm>
          <a:off x="12814300" y="139026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467" name="n_1aveValue【消防施設】&#10;有形固定資産減価償却率"/>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9814</xdr:rowOff>
    </xdr:from>
    <xdr:ext cx="405111" cy="259045"/>
    <xdr:sp macro="" textlink="">
      <xdr:nvSpPr>
        <xdr:cNvPr id="468" name="n_2aveValue【消防施設】&#10;有形固定資産減価償却率"/>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469" name="n_3aveValue【消防施設】&#10;有形固定資産減価償却率"/>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470" name="n_4aveValue【消防施設】&#10;有形固定資産減価償却率"/>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143708</xdr:rowOff>
    </xdr:from>
    <xdr:ext cx="405111" cy="259045"/>
    <xdr:sp macro="" textlink="">
      <xdr:nvSpPr>
        <xdr:cNvPr id="471" name="n_1mainValue【消防施設】&#10;有形固定資産減価償却率"/>
        <xdr:cNvSpPr txBox="1"/>
      </xdr:nvSpPr>
      <xdr:spPr>
        <a:xfrm>
          <a:off x="152660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472" name="n_2main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144615</xdr:rowOff>
    </xdr:from>
    <xdr:ext cx="405111" cy="259045"/>
    <xdr:sp macro="" textlink="">
      <xdr:nvSpPr>
        <xdr:cNvPr id="473" name="n_3mainValue【消防施設】&#10;有形固定資産減価償却率"/>
        <xdr:cNvSpPr txBox="1"/>
      </xdr:nvSpPr>
      <xdr:spPr>
        <a:xfrm>
          <a:off x="13500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474" name="n_4mainValue【消防施設】&#10;有形固定資産減価償却率"/>
        <xdr:cNvSpPr txBox="1"/>
      </xdr:nvSpPr>
      <xdr:spPr>
        <a:xfrm>
          <a:off x="12611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3" name="テキスト ボックス 4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4" name="直線コネクタ 4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5" name="直線コネクタ 4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6" name="テキスト ボックス 4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7" name="直線コネクタ 4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8" name="テキスト ボックス 4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9" name="直線コネクタ 4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0" name="テキスト ボックス 4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1" name="直線コネクタ 4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2" name="テキスト ボックス 4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3" name="直線コネクタ 4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4" name="テキスト ボックス 4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137313</xdr:rowOff>
    </xdr:from>
    <xdr:to>
      <xdr:col>116</xdr:col>
      <xdr:colOff>62864</xdr:colOff>
      <xdr:row>86</xdr:row>
      <xdr:rowOff>36728</xdr:rowOff>
    </xdr:to>
    <xdr:cxnSp macro="">
      <xdr:nvCxnSpPr>
        <xdr:cNvPr id="496" name="直線コネクタ 495"/>
        <xdr:cNvCxnSpPr/>
      </xdr:nvCxnSpPr>
      <xdr:spPr>
        <a:xfrm flipV="1">
          <a:off x="22160864" y="14367663"/>
          <a:ext cx="0" cy="413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40555</xdr:rowOff>
    </xdr:from>
    <xdr:ext cx="469744" cy="259045"/>
    <xdr:sp macro="" textlink="">
      <xdr:nvSpPr>
        <xdr:cNvPr id="497" name="【消防施設】&#10;一人当たり面積最小値テキスト"/>
        <xdr:cNvSpPr txBox="1"/>
      </xdr:nvSpPr>
      <xdr:spPr>
        <a:xfrm>
          <a:off x="22199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36728</xdr:rowOff>
    </xdr:from>
    <xdr:to>
      <xdr:col>116</xdr:col>
      <xdr:colOff>152400</xdr:colOff>
      <xdr:row>86</xdr:row>
      <xdr:rowOff>36728</xdr:rowOff>
    </xdr:to>
    <xdr:cxnSp macro="">
      <xdr:nvCxnSpPr>
        <xdr:cNvPr id="498" name="直線コネクタ 497"/>
        <xdr:cNvCxnSpPr/>
      </xdr:nvCxnSpPr>
      <xdr:spPr>
        <a:xfrm>
          <a:off x="22072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83990</xdr:rowOff>
    </xdr:from>
    <xdr:ext cx="469744" cy="259045"/>
    <xdr:sp macro="" textlink="">
      <xdr:nvSpPr>
        <xdr:cNvPr id="499" name="【消防施設】&#10;一人当たり面積最大値テキスト"/>
        <xdr:cNvSpPr txBox="1"/>
      </xdr:nvSpPr>
      <xdr:spPr>
        <a:xfrm>
          <a:off x="22199600" y="141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137313</xdr:rowOff>
    </xdr:from>
    <xdr:to>
      <xdr:col>116</xdr:col>
      <xdr:colOff>152400</xdr:colOff>
      <xdr:row>83</xdr:row>
      <xdr:rowOff>137313</xdr:rowOff>
    </xdr:to>
    <xdr:cxnSp macro="">
      <xdr:nvCxnSpPr>
        <xdr:cNvPr id="500" name="直線コネクタ 499"/>
        <xdr:cNvCxnSpPr/>
      </xdr:nvCxnSpPr>
      <xdr:spPr>
        <a:xfrm>
          <a:off x="22072600" y="1436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102988</xdr:rowOff>
    </xdr:from>
    <xdr:ext cx="469744" cy="259045"/>
    <xdr:sp macro="" textlink="">
      <xdr:nvSpPr>
        <xdr:cNvPr id="501" name="【消防施設】&#10;一人当たり面積平均値テキスト"/>
        <xdr:cNvSpPr txBox="1"/>
      </xdr:nvSpPr>
      <xdr:spPr>
        <a:xfrm>
          <a:off x="22199600" y="1450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80111</xdr:rowOff>
    </xdr:from>
    <xdr:to>
      <xdr:col>116</xdr:col>
      <xdr:colOff>114300</xdr:colOff>
      <xdr:row>86</xdr:row>
      <xdr:rowOff>10261</xdr:rowOff>
    </xdr:to>
    <xdr:sp macro="" textlink="">
      <xdr:nvSpPr>
        <xdr:cNvPr id="502" name="フローチャート: 判断 501"/>
        <xdr:cNvSpPr/>
      </xdr:nvSpPr>
      <xdr:spPr>
        <a:xfrm>
          <a:off x="22110700" y="1465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81483</xdr:rowOff>
    </xdr:from>
    <xdr:to>
      <xdr:col>112</xdr:col>
      <xdr:colOff>38100</xdr:colOff>
      <xdr:row>86</xdr:row>
      <xdr:rowOff>11633</xdr:rowOff>
    </xdr:to>
    <xdr:sp macro="" textlink="">
      <xdr:nvSpPr>
        <xdr:cNvPr id="503" name="フローチャート: 判断 502"/>
        <xdr:cNvSpPr/>
      </xdr:nvSpPr>
      <xdr:spPr>
        <a:xfrm>
          <a:off x="21272500" y="1465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62281</xdr:rowOff>
    </xdr:from>
    <xdr:to>
      <xdr:col>107</xdr:col>
      <xdr:colOff>101600</xdr:colOff>
      <xdr:row>85</xdr:row>
      <xdr:rowOff>163881</xdr:rowOff>
    </xdr:to>
    <xdr:sp macro="" textlink="">
      <xdr:nvSpPr>
        <xdr:cNvPr id="504" name="フローチャート: 判断 503"/>
        <xdr:cNvSpPr/>
      </xdr:nvSpPr>
      <xdr:spPr>
        <a:xfrm>
          <a:off x="20383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88342</xdr:rowOff>
    </xdr:from>
    <xdr:to>
      <xdr:col>102</xdr:col>
      <xdr:colOff>165100</xdr:colOff>
      <xdr:row>86</xdr:row>
      <xdr:rowOff>18492</xdr:rowOff>
    </xdr:to>
    <xdr:sp macro="" textlink="">
      <xdr:nvSpPr>
        <xdr:cNvPr id="505" name="フローチャート: 判断 504"/>
        <xdr:cNvSpPr/>
      </xdr:nvSpPr>
      <xdr:spPr>
        <a:xfrm>
          <a:off x="19494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83769</xdr:rowOff>
    </xdr:from>
    <xdr:to>
      <xdr:col>98</xdr:col>
      <xdr:colOff>38100</xdr:colOff>
      <xdr:row>86</xdr:row>
      <xdr:rowOff>13919</xdr:rowOff>
    </xdr:to>
    <xdr:sp macro="" textlink="">
      <xdr:nvSpPr>
        <xdr:cNvPr id="506" name="フローチャート: 判断 505"/>
        <xdr:cNvSpPr/>
      </xdr:nvSpPr>
      <xdr:spPr>
        <a:xfrm>
          <a:off x="18605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116460</xdr:rowOff>
    </xdr:from>
    <xdr:to>
      <xdr:col>116</xdr:col>
      <xdr:colOff>114300</xdr:colOff>
      <xdr:row>86</xdr:row>
      <xdr:rowOff>46610</xdr:rowOff>
    </xdr:to>
    <xdr:sp macro="" textlink="">
      <xdr:nvSpPr>
        <xdr:cNvPr id="512" name="楕円 511"/>
        <xdr:cNvSpPr/>
      </xdr:nvSpPr>
      <xdr:spPr>
        <a:xfrm>
          <a:off x="221107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58540</xdr:rowOff>
    </xdr:from>
    <xdr:ext cx="469744" cy="259045"/>
    <xdr:sp macro="" textlink="">
      <xdr:nvSpPr>
        <xdr:cNvPr id="513" name="【消防施設】&#10;一人当たり面積該当値テキスト"/>
        <xdr:cNvSpPr txBox="1"/>
      </xdr:nvSpPr>
      <xdr:spPr>
        <a:xfrm>
          <a:off x="22199600" y="146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117373</xdr:rowOff>
    </xdr:from>
    <xdr:to>
      <xdr:col>112</xdr:col>
      <xdr:colOff>38100</xdr:colOff>
      <xdr:row>86</xdr:row>
      <xdr:rowOff>47523</xdr:rowOff>
    </xdr:to>
    <xdr:sp macro="" textlink="">
      <xdr:nvSpPr>
        <xdr:cNvPr id="514" name="楕円 513"/>
        <xdr:cNvSpPr/>
      </xdr:nvSpPr>
      <xdr:spPr>
        <a:xfrm>
          <a:off x="21272500" y="146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167260</xdr:rowOff>
    </xdr:from>
    <xdr:to>
      <xdr:col>116</xdr:col>
      <xdr:colOff>63500</xdr:colOff>
      <xdr:row>85</xdr:row>
      <xdr:rowOff>168173</xdr:rowOff>
    </xdr:to>
    <xdr:cxnSp macro="">
      <xdr:nvCxnSpPr>
        <xdr:cNvPr id="515" name="直線コネクタ 514"/>
        <xdr:cNvCxnSpPr/>
      </xdr:nvCxnSpPr>
      <xdr:spPr>
        <a:xfrm flipV="1">
          <a:off x="21323300" y="1474051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66624</xdr:rowOff>
    </xdr:from>
    <xdr:to>
      <xdr:col>107</xdr:col>
      <xdr:colOff>101600</xdr:colOff>
      <xdr:row>78</xdr:row>
      <xdr:rowOff>168224</xdr:rowOff>
    </xdr:to>
    <xdr:sp macro="" textlink="">
      <xdr:nvSpPr>
        <xdr:cNvPr id="516" name="楕円 515"/>
        <xdr:cNvSpPr/>
      </xdr:nvSpPr>
      <xdr:spPr>
        <a:xfrm>
          <a:off x="20383500" y="134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117424</xdr:rowOff>
    </xdr:from>
    <xdr:to>
      <xdr:col>111</xdr:col>
      <xdr:colOff>177800</xdr:colOff>
      <xdr:row>85</xdr:row>
      <xdr:rowOff>168173</xdr:rowOff>
    </xdr:to>
    <xdr:cxnSp macro="">
      <xdr:nvCxnSpPr>
        <xdr:cNvPr id="517" name="直線コネクタ 516"/>
        <xdr:cNvCxnSpPr/>
      </xdr:nvCxnSpPr>
      <xdr:spPr>
        <a:xfrm>
          <a:off x="20434300" y="13490524"/>
          <a:ext cx="889000" cy="12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98628</xdr:rowOff>
    </xdr:from>
    <xdr:to>
      <xdr:col>102</xdr:col>
      <xdr:colOff>165100</xdr:colOff>
      <xdr:row>79</xdr:row>
      <xdr:rowOff>28778</xdr:rowOff>
    </xdr:to>
    <xdr:sp macro="" textlink="">
      <xdr:nvSpPr>
        <xdr:cNvPr id="518" name="楕円 517"/>
        <xdr:cNvSpPr/>
      </xdr:nvSpPr>
      <xdr:spPr>
        <a:xfrm>
          <a:off x="19494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117424</xdr:rowOff>
    </xdr:from>
    <xdr:to>
      <xdr:col>107</xdr:col>
      <xdr:colOff>50800</xdr:colOff>
      <xdr:row>78</xdr:row>
      <xdr:rowOff>149428</xdr:rowOff>
    </xdr:to>
    <xdr:cxnSp macro="">
      <xdr:nvCxnSpPr>
        <xdr:cNvPr id="519" name="直線コネクタ 518"/>
        <xdr:cNvCxnSpPr/>
      </xdr:nvCxnSpPr>
      <xdr:spPr>
        <a:xfrm flipV="1">
          <a:off x="19545300" y="13490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108458</xdr:rowOff>
    </xdr:from>
    <xdr:to>
      <xdr:col>98</xdr:col>
      <xdr:colOff>38100</xdr:colOff>
      <xdr:row>79</xdr:row>
      <xdr:rowOff>38608</xdr:rowOff>
    </xdr:to>
    <xdr:sp macro="" textlink="">
      <xdr:nvSpPr>
        <xdr:cNvPr id="520" name="楕円 519"/>
        <xdr:cNvSpPr/>
      </xdr:nvSpPr>
      <xdr:spPr>
        <a:xfrm>
          <a:off x="18605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149428</xdr:rowOff>
    </xdr:from>
    <xdr:to>
      <xdr:col>102</xdr:col>
      <xdr:colOff>114300</xdr:colOff>
      <xdr:row>78</xdr:row>
      <xdr:rowOff>159258</xdr:rowOff>
    </xdr:to>
    <xdr:cxnSp macro="">
      <xdr:nvCxnSpPr>
        <xdr:cNvPr id="521" name="直線コネクタ 520"/>
        <xdr:cNvCxnSpPr/>
      </xdr:nvCxnSpPr>
      <xdr:spPr>
        <a:xfrm flipV="1">
          <a:off x="18656300" y="1352252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28160</xdr:rowOff>
    </xdr:from>
    <xdr:ext cx="469744" cy="259045"/>
    <xdr:sp macro="" textlink="">
      <xdr:nvSpPr>
        <xdr:cNvPr id="522" name="n_1aveValue【消防施設】&#10;一人当たり面積"/>
        <xdr:cNvSpPr txBox="1"/>
      </xdr:nvSpPr>
      <xdr:spPr>
        <a:xfrm>
          <a:off x="21075727" y="1442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155008</xdr:rowOff>
    </xdr:from>
    <xdr:ext cx="469744" cy="259045"/>
    <xdr:sp macro="" textlink="">
      <xdr:nvSpPr>
        <xdr:cNvPr id="523" name="n_2aveValue【消防施設】&#10;一人当たり面積"/>
        <xdr:cNvSpPr txBox="1"/>
      </xdr:nvSpPr>
      <xdr:spPr>
        <a:xfrm>
          <a:off x="20199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9619</xdr:rowOff>
    </xdr:from>
    <xdr:ext cx="469744" cy="259045"/>
    <xdr:sp macro="" textlink="">
      <xdr:nvSpPr>
        <xdr:cNvPr id="524" name="n_3aveValue【消防施設】&#10;一人当たり面積"/>
        <xdr:cNvSpPr txBox="1"/>
      </xdr:nvSpPr>
      <xdr:spPr>
        <a:xfrm>
          <a:off x="19310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5046</xdr:rowOff>
    </xdr:from>
    <xdr:ext cx="469744" cy="259045"/>
    <xdr:sp macro="" textlink="">
      <xdr:nvSpPr>
        <xdr:cNvPr id="525" name="n_4aveValue【消防施設】&#10;一人当たり面積"/>
        <xdr:cNvSpPr txBox="1"/>
      </xdr:nvSpPr>
      <xdr:spPr>
        <a:xfrm>
          <a:off x="18421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38650</xdr:rowOff>
    </xdr:from>
    <xdr:ext cx="469744" cy="259045"/>
    <xdr:sp macro="" textlink="">
      <xdr:nvSpPr>
        <xdr:cNvPr id="526" name="n_1mainValue【消防施設】&#10;一人当たり面積"/>
        <xdr:cNvSpPr txBox="1"/>
      </xdr:nvSpPr>
      <xdr:spPr>
        <a:xfrm>
          <a:off x="21075727" y="1478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13301</xdr:rowOff>
    </xdr:from>
    <xdr:ext cx="469744" cy="259045"/>
    <xdr:sp macro="" textlink="">
      <xdr:nvSpPr>
        <xdr:cNvPr id="527" name="n_2mainValue【消防施設】&#10;一人当たり面積"/>
        <xdr:cNvSpPr txBox="1"/>
      </xdr:nvSpPr>
      <xdr:spPr>
        <a:xfrm>
          <a:off x="20199427" y="132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45305</xdr:rowOff>
    </xdr:from>
    <xdr:ext cx="469744" cy="259045"/>
    <xdr:sp macro="" textlink="">
      <xdr:nvSpPr>
        <xdr:cNvPr id="528" name="n_3mainValue【消防施設】&#10;一人当たり面積"/>
        <xdr:cNvSpPr txBox="1"/>
      </xdr:nvSpPr>
      <xdr:spPr>
        <a:xfrm>
          <a:off x="19310427" y="132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55135</xdr:rowOff>
    </xdr:from>
    <xdr:ext cx="469744" cy="259045"/>
    <xdr:sp macro="" textlink="">
      <xdr:nvSpPr>
        <xdr:cNvPr id="529" name="n_4mainValue【消防施設】&#10;一人当たり面積"/>
        <xdr:cNvSpPr txBox="1"/>
      </xdr:nvSpPr>
      <xdr:spPr>
        <a:xfrm>
          <a:off x="184214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0" name="テキスト ボックス 5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1" name="直線コネクタ 5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2" name="テキスト ボックス 5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3" name="直線コネクタ 5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4" name="テキスト ボックス 5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5" name="直線コネクタ 5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6" name="テキスト ボックス 5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7" name="直線コネクタ 5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8" name="テキスト ボックス 5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9" name="直線コネクタ 5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0" name="テキスト ボックス 54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3" name="直線コネクタ 55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5" name="直線コネクタ 55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7" name="直線コネクタ 55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58"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59" name="フローチャート: 判断 558"/>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0" name="フローチャート: 判断 559"/>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95250</xdr:rowOff>
    </xdr:from>
    <xdr:to>
      <xdr:col>76</xdr:col>
      <xdr:colOff>165100</xdr:colOff>
      <xdr:row>104</xdr:row>
      <xdr:rowOff>25400</xdr:rowOff>
    </xdr:to>
    <xdr:sp macro="" textlink="">
      <xdr:nvSpPr>
        <xdr:cNvPr id="561" name="フローチャート: 判断 560"/>
        <xdr:cNvSpPr/>
      </xdr:nvSpPr>
      <xdr:spPr>
        <a:xfrm>
          <a:off x="14541500" y="177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562" name="フローチャート: 判断 561"/>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62230</xdr:rowOff>
    </xdr:from>
    <xdr:to>
      <xdr:col>67</xdr:col>
      <xdr:colOff>101600</xdr:colOff>
      <xdr:row>104</xdr:row>
      <xdr:rowOff>163830</xdr:rowOff>
    </xdr:to>
    <xdr:sp macro="" textlink="">
      <xdr:nvSpPr>
        <xdr:cNvPr id="563" name="フローチャート: 判断 562"/>
        <xdr:cNvSpPr/>
      </xdr:nvSpPr>
      <xdr:spPr>
        <a:xfrm>
          <a:off x="12763500" y="17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160020</xdr:rowOff>
    </xdr:from>
    <xdr:to>
      <xdr:col>85</xdr:col>
      <xdr:colOff>177800</xdr:colOff>
      <xdr:row>106</xdr:row>
      <xdr:rowOff>90170</xdr:rowOff>
    </xdr:to>
    <xdr:sp macro="" textlink="">
      <xdr:nvSpPr>
        <xdr:cNvPr id="569" name="楕円 568"/>
        <xdr:cNvSpPr/>
      </xdr:nvSpPr>
      <xdr:spPr>
        <a:xfrm>
          <a:off x="162687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138447</xdr:rowOff>
    </xdr:from>
    <xdr:ext cx="405111" cy="259045"/>
    <xdr:sp macro="" textlink="">
      <xdr:nvSpPr>
        <xdr:cNvPr id="570" name="【庁舎】&#10;有形固定資産減価償却率該当値テキスト"/>
        <xdr:cNvSpPr txBox="1"/>
      </xdr:nvSpPr>
      <xdr:spPr>
        <a:xfrm>
          <a:off x="16357600" y="181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134620</xdr:rowOff>
    </xdr:from>
    <xdr:to>
      <xdr:col>81</xdr:col>
      <xdr:colOff>101600</xdr:colOff>
      <xdr:row>106</xdr:row>
      <xdr:rowOff>64770</xdr:rowOff>
    </xdr:to>
    <xdr:sp macro="" textlink="">
      <xdr:nvSpPr>
        <xdr:cNvPr id="571" name="楕円 570"/>
        <xdr:cNvSpPr/>
      </xdr:nvSpPr>
      <xdr:spPr>
        <a:xfrm>
          <a:off x="15430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13970</xdr:rowOff>
    </xdr:from>
    <xdr:to>
      <xdr:col>85</xdr:col>
      <xdr:colOff>127000</xdr:colOff>
      <xdr:row>106</xdr:row>
      <xdr:rowOff>39370</xdr:rowOff>
    </xdr:to>
    <xdr:cxnSp macro="">
      <xdr:nvCxnSpPr>
        <xdr:cNvPr id="572" name="直線コネクタ 571"/>
        <xdr:cNvCxnSpPr/>
      </xdr:nvCxnSpPr>
      <xdr:spPr>
        <a:xfrm>
          <a:off x="15481300" y="181876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107950</xdr:rowOff>
    </xdr:from>
    <xdr:to>
      <xdr:col>76</xdr:col>
      <xdr:colOff>165100</xdr:colOff>
      <xdr:row>106</xdr:row>
      <xdr:rowOff>38100</xdr:rowOff>
    </xdr:to>
    <xdr:sp macro="" textlink="">
      <xdr:nvSpPr>
        <xdr:cNvPr id="573" name="楕円 572"/>
        <xdr:cNvSpPr/>
      </xdr:nvSpPr>
      <xdr:spPr>
        <a:xfrm>
          <a:off x="14541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158750</xdr:rowOff>
    </xdr:from>
    <xdr:to>
      <xdr:col>81</xdr:col>
      <xdr:colOff>50800</xdr:colOff>
      <xdr:row>106</xdr:row>
      <xdr:rowOff>13970</xdr:rowOff>
    </xdr:to>
    <xdr:cxnSp macro="">
      <xdr:nvCxnSpPr>
        <xdr:cNvPr id="574" name="直線コネクタ 573"/>
        <xdr:cNvCxnSpPr/>
      </xdr:nvCxnSpPr>
      <xdr:spPr>
        <a:xfrm>
          <a:off x="14592300" y="18161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575" name="楕円 574"/>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158750</xdr:rowOff>
    </xdr:to>
    <xdr:cxnSp macro="">
      <xdr:nvCxnSpPr>
        <xdr:cNvPr id="576" name="直線コネクタ 575"/>
        <xdr:cNvCxnSpPr/>
      </xdr:nvCxnSpPr>
      <xdr:spPr>
        <a:xfrm>
          <a:off x="13703300" y="1813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577" name="楕円 576"/>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107950</xdr:rowOff>
    </xdr:from>
    <xdr:to>
      <xdr:col>71</xdr:col>
      <xdr:colOff>177800</xdr:colOff>
      <xdr:row>105</xdr:row>
      <xdr:rowOff>133350</xdr:rowOff>
    </xdr:to>
    <xdr:cxnSp macro="">
      <xdr:nvCxnSpPr>
        <xdr:cNvPr id="578" name="直線コネクタ 577"/>
        <xdr:cNvCxnSpPr/>
      </xdr:nvCxnSpPr>
      <xdr:spPr>
        <a:xfrm>
          <a:off x="12814300" y="1811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79" name="n_1aveValue【庁舎】&#10;有形固定資産減価償却率"/>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41927</xdr:rowOff>
    </xdr:from>
    <xdr:ext cx="405111" cy="259045"/>
    <xdr:sp macro="" textlink="">
      <xdr:nvSpPr>
        <xdr:cNvPr id="580" name="n_2aveValue【庁舎】&#10;有形固定資産減価償却率"/>
        <xdr:cNvSpPr txBox="1"/>
      </xdr:nvSpPr>
      <xdr:spPr>
        <a:xfrm>
          <a:off x="143897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xdr:rowOff>
    </xdr:from>
    <xdr:ext cx="405111" cy="259045"/>
    <xdr:sp macro="" textlink="">
      <xdr:nvSpPr>
        <xdr:cNvPr id="581"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8907</xdr:rowOff>
    </xdr:from>
    <xdr:ext cx="405111" cy="259045"/>
    <xdr:sp macro="" textlink="">
      <xdr:nvSpPr>
        <xdr:cNvPr id="582" name="n_4aveValue【庁舎】&#10;有形固定資産減価償却率"/>
        <xdr:cNvSpPr txBox="1"/>
      </xdr:nvSpPr>
      <xdr:spPr>
        <a:xfrm>
          <a:off x="12611744" y="176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55897</xdr:rowOff>
    </xdr:from>
    <xdr:ext cx="405111" cy="259045"/>
    <xdr:sp macro="" textlink="">
      <xdr:nvSpPr>
        <xdr:cNvPr id="583" name="n_1mainValue【庁舎】&#10;有形固定資産減価償却率"/>
        <xdr:cNvSpPr txBox="1"/>
      </xdr:nvSpPr>
      <xdr:spPr>
        <a:xfrm>
          <a:off x="15266044" y="182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29227</xdr:rowOff>
    </xdr:from>
    <xdr:ext cx="405111" cy="259045"/>
    <xdr:sp macro="" textlink="">
      <xdr:nvSpPr>
        <xdr:cNvPr id="584" name="n_2mainValue【庁舎】&#10;有形固定資産減価償却率"/>
        <xdr:cNvSpPr txBox="1"/>
      </xdr:nvSpPr>
      <xdr:spPr>
        <a:xfrm>
          <a:off x="143897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585"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586" name="n_4mainValue【庁舎】&#10;有形固定資産減価償却率"/>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7" name="直線コネクタ 5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8" name="テキスト ボックス 5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9" name="直線コネクタ 5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0" name="テキスト ボックス 5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3" name="直線コネクタ 6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4" name="テキスト ボックス 6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5" name="直線コネクタ 6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6" name="テキスト ボックス 6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10" name="直線コネクタ 609"/>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11"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12" name="直線コネクタ 611"/>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13"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14" name="直線コネクタ 613"/>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615" name="【庁舎】&#10;一人当たり面積平均値テキスト"/>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16" name="フローチャート: 判断 615"/>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17" name="フローチャート: 判断 616"/>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618" name="フローチャート: 判断 617"/>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92456</xdr:rowOff>
    </xdr:from>
    <xdr:to>
      <xdr:col>102</xdr:col>
      <xdr:colOff>165100</xdr:colOff>
      <xdr:row>107</xdr:row>
      <xdr:rowOff>22606</xdr:rowOff>
    </xdr:to>
    <xdr:sp macro="" textlink="">
      <xdr:nvSpPr>
        <xdr:cNvPr id="619" name="フローチャート: 判断 618"/>
        <xdr:cNvSpPr/>
      </xdr:nvSpPr>
      <xdr:spPr>
        <a:xfrm>
          <a:off x="19494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98933</xdr:rowOff>
    </xdr:from>
    <xdr:to>
      <xdr:col>98</xdr:col>
      <xdr:colOff>38100</xdr:colOff>
      <xdr:row>107</xdr:row>
      <xdr:rowOff>29083</xdr:rowOff>
    </xdr:to>
    <xdr:sp macro="" textlink="">
      <xdr:nvSpPr>
        <xdr:cNvPr id="620" name="フローチャート: 判断 619"/>
        <xdr:cNvSpPr/>
      </xdr:nvSpPr>
      <xdr:spPr>
        <a:xfrm>
          <a:off x="18605500" y="1827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626" name="楕円 625"/>
        <xdr:cNvSpPr/>
      </xdr:nvSpPr>
      <xdr:spPr>
        <a:xfrm>
          <a:off x="22110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61992</xdr:rowOff>
    </xdr:from>
    <xdr:ext cx="469744" cy="259045"/>
    <xdr:sp macro="" textlink="">
      <xdr:nvSpPr>
        <xdr:cNvPr id="627" name="【庁舎】&#10;一人当たり面積該当値テキスト"/>
        <xdr:cNvSpPr txBox="1"/>
      </xdr:nvSpPr>
      <xdr:spPr>
        <a:xfrm>
          <a:off x="22199600" y="180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47498</xdr:rowOff>
    </xdr:from>
    <xdr:to>
      <xdr:col>112</xdr:col>
      <xdr:colOff>38100</xdr:colOff>
      <xdr:row>106</xdr:row>
      <xdr:rowOff>149098</xdr:rowOff>
    </xdr:to>
    <xdr:sp macro="" textlink="">
      <xdr:nvSpPr>
        <xdr:cNvPr id="628" name="楕円 627"/>
        <xdr:cNvSpPr/>
      </xdr:nvSpPr>
      <xdr:spPr>
        <a:xfrm>
          <a:off x="21272500" y="182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98298</xdr:rowOff>
    </xdr:to>
    <xdr:cxnSp macro="">
      <xdr:nvCxnSpPr>
        <xdr:cNvPr id="629" name="直線コネクタ 628"/>
        <xdr:cNvCxnSpPr/>
      </xdr:nvCxnSpPr>
      <xdr:spPr>
        <a:xfrm flipV="1">
          <a:off x="21323300" y="18263615"/>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58547</xdr:rowOff>
    </xdr:from>
    <xdr:to>
      <xdr:col>107</xdr:col>
      <xdr:colOff>101600</xdr:colOff>
      <xdr:row>106</xdr:row>
      <xdr:rowOff>160147</xdr:rowOff>
    </xdr:to>
    <xdr:sp macro="" textlink="">
      <xdr:nvSpPr>
        <xdr:cNvPr id="630" name="楕円 629"/>
        <xdr:cNvSpPr/>
      </xdr:nvSpPr>
      <xdr:spPr>
        <a:xfrm>
          <a:off x="20383500" y="182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98298</xdr:rowOff>
    </xdr:from>
    <xdr:to>
      <xdr:col>111</xdr:col>
      <xdr:colOff>177800</xdr:colOff>
      <xdr:row>106</xdr:row>
      <xdr:rowOff>109347</xdr:rowOff>
    </xdr:to>
    <xdr:cxnSp macro="">
      <xdr:nvCxnSpPr>
        <xdr:cNvPr id="631" name="直線コネクタ 630"/>
        <xdr:cNvCxnSpPr/>
      </xdr:nvCxnSpPr>
      <xdr:spPr>
        <a:xfrm flipV="1">
          <a:off x="20434300" y="1827199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53975</xdr:rowOff>
    </xdr:from>
    <xdr:to>
      <xdr:col>102</xdr:col>
      <xdr:colOff>165100</xdr:colOff>
      <xdr:row>107</xdr:row>
      <xdr:rowOff>155575</xdr:rowOff>
    </xdr:to>
    <xdr:sp macro="" textlink="">
      <xdr:nvSpPr>
        <xdr:cNvPr id="632" name="楕円 631"/>
        <xdr:cNvSpPr/>
      </xdr:nvSpPr>
      <xdr:spPr>
        <a:xfrm>
          <a:off x="19494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109347</xdr:rowOff>
    </xdr:from>
    <xdr:to>
      <xdr:col>107</xdr:col>
      <xdr:colOff>50800</xdr:colOff>
      <xdr:row>107</xdr:row>
      <xdr:rowOff>104775</xdr:rowOff>
    </xdr:to>
    <xdr:cxnSp macro="">
      <xdr:nvCxnSpPr>
        <xdr:cNvPr id="633" name="直線コネクタ 632"/>
        <xdr:cNvCxnSpPr/>
      </xdr:nvCxnSpPr>
      <xdr:spPr>
        <a:xfrm flipV="1">
          <a:off x="19545300" y="18283047"/>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55880</xdr:rowOff>
    </xdr:from>
    <xdr:to>
      <xdr:col>98</xdr:col>
      <xdr:colOff>38100</xdr:colOff>
      <xdr:row>107</xdr:row>
      <xdr:rowOff>157480</xdr:rowOff>
    </xdr:to>
    <xdr:sp macro="" textlink="">
      <xdr:nvSpPr>
        <xdr:cNvPr id="634" name="楕円 633"/>
        <xdr:cNvSpPr/>
      </xdr:nvSpPr>
      <xdr:spPr>
        <a:xfrm>
          <a:off x="18605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104775</xdr:rowOff>
    </xdr:from>
    <xdr:to>
      <xdr:col>102</xdr:col>
      <xdr:colOff>114300</xdr:colOff>
      <xdr:row>107</xdr:row>
      <xdr:rowOff>106680</xdr:rowOff>
    </xdr:to>
    <xdr:cxnSp macro="">
      <xdr:nvCxnSpPr>
        <xdr:cNvPr id="635" name="直線コネクタ 634"/>
        <xdr:cNvCxnSpPr/>
      </xdr:nvCxnSpPr>
      <xdr:spPr>
        <a:xfrm flipV="1">
          <a:off x="18656300" y="1844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636" name="n_1aveValue【庁舎】&#10;一人当たり面積"/>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5732</xdr:rowOff>
    </xdr:from>
    <xdr:ext cx="469744" cy="259045"/>
    <xdr:sp macro="" textlink="">
      <xdr:nvSpPr>
        <xdr:cNvPr id="637" name="n_2aveValue【庁舎】&#10;一人当たり面積"/>
        <xdr:cNvSpPr txBox="1"/>
      </xdr:nvSpPr>
      <xdr:spPr>
        <a:xfrm>
          <a:off x="20199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39133</xdr:rowOff>
    </xdr:from>
    <xdr:ext cx="469744" cy="259045"/>
    <xdr:sp macro="" textlink="">
      <xdr:nvSpPr>
        <xdr:cNvPr id="638" name="n_3aveValue【庁舎】&#10;一人当たり面積"/>
        <xdr:cNvSpPr txBox="1"/>
      </xdr:nvSpPr>
      <xdr:spPr>
        <a:xfrm>
          <a:off x="19310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45610</xdr:rowOff>
    </xdr:from>
    <xdr:ext cx="469744" cy="259045"/>
    <xdr:sp macro="" textlink="">
      <xdr:nvSpPr>
        <xdr:cNvPr id="639" name="n_4aveValue【庁舎】&#10;一人当たり面積"/>
        <xdr:cNvSpPr txBox="1"/>
      </xdr:nvSpPr>
      <xdr:spPr>
        <a:xfrm>
          <a:off x="18421427" y="180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165625</xdr:rowOff>
    </xdr:from>
    <xdr:ext cx="469744" cy="259045"/>
    <xdr:sp macro="" textlink="">
      <xdr:nvSpPr>
        <xdr:cNvPr id="640" name="n_1mainValue【庁舎】&#10;一人当たり面積"/>
        <xdr:cNvSpPr txBox="1"/>
      </xdr:nvSpPr>
      <xdr:spPr>
        <a:xfrm>
          <a:off x="21075727" y="179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5224</xdr:rowOff>
    </xdr:from>
    <xdr:ext cx="469744" cy="259045"/>
    <xdr:sp macro="" textlink="">
      <xdr:nvSpPr>
        <xdr:cNvPr id="641" name="n_2mainValue【庁舎】&#10;一人当たり面積"/>
        <xdr:cNvSpPr txBox="1"/>
      </xdr:nvSpPr>
      <xdr:spPr>
        <a:xfrm>
          <a:off x="20199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146702</xdr:rowOff>
    </xdr:from>
    <xdr:ext cx="469744" cy="259045"/>
    <xdr:sp macro="" textlink="">
      <xdr:nvSpPr>
        <xdr:cNvPr id="642" name="n_3mainValue【庁舎】&#10;一人当たり面積"/>
        <xdr:cNvSpPr txBox="1"/>
      </xdr:nvSpPr>
      <xdr:spPr>
        <a:xfrm>
          <a:off x="19310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148607</xdr:rowOff>
    </xdr:from>
    <xdr:ext cx="469744" cy="259045"/>
    <xdr:sp macro="" textlink="">
      <xdr:nvSpPr>
        <xdr:cNvPr id="643" name="n_4mainValue【庁舎】&#10;一人当たり面積"/>
        <xdr:cNvSpPr txBox="1"/>
      </xdr:nvSpPr>
      <xdr:spPr>
        <a:xfrm>
          <a:off x="18421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が、福祉施設・庁舎が類似団体と比較して高い傾向にある。</a:t>
          </a:r>
          <a:endParaRPr lang="ja-JP" altLang="ja-JP" sz="1400">
            <a:effectLst/>
          </a:endParaRPr>
        </a:p>
        <a:p>
          <a:r>
            <a:rPr kumimoji="1" lang="ja-JP" altLang="ja-JP" sz="1100">
              <a:solidFill>
                <a:schemeClr val="dk1"/>
              </a:solidFill>
              <a:effectLst/>
              <a:latin typeface="+mn-lt"/>
              <a:ea typeface="+mn-ea"/>
              <a:cs typeface="+mn-cs"/>
            </a:rPr>
            <a:t>これは福祉施設と庁舎が築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0.17</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1" name="直線コネクタ 70"/>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5" name="フローチャート: 判断 74"/>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6" name="テキスト ボックス 75"/>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34925</xdr:rowOff>
    </xdr:to>
    <xdr:cxnSp macro="">
      <xdr:nvCxnSpPr>
        <xdr:cNvPr id="77" name="直線コネクタ 76"/>
        <xdr:cNvCxnSpPr/>
      </xdr:nvCxnSpPr>
      <xdr:spPr>
        <a:xfrm flipV="1">
          <a:off x="1447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8" name="フローチャート: 判断 77"/>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79" name="テキスト ボックス 78"/>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0" name="フローチャート: 判断 79"/>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1" name="テキスト ボックス 80"/>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経常収支比率は、復興関連事業費の減少に伴い前年度比で</a:t>
          </a:r>
          <a:r>
            <a:rPr lang="en-US" altLang="ja-JP" sz="1100" b="0" i="0" baseline="0">
              <a:solidFill>
                <a:schemeClr val="dk1"/>
              </a:solidFill>
              <a:effectLst/>
              <a:latin typeface="+mn-lt"/>
              <a:ea typeface="+mn-ea"/>
              <a:cs typeface="+mn-cs"/>
            </a:rPr>
            <a:t>9.7</a:t>
          </a:r>
          <a:r>
            <a:rPr lang="ja-JP" altLang="ja-JP" sz="1100" b="0" i="0" baseline="0">
              <a:solidFill>
                <a:schemeClr val="dk1"/>
              </a:solidFill>
              <a:effectLst/>
              <a:latin typeface="+mn-lt"/>
              <a:ea typeface="+mn-ea"/>
              <a:cs typeface="+mn-cs"/>
            </a:rPr>
            <a:t>ポイントの増加となった。引き続き「葛尾村集中改革プラン」を確実に実施し、事務事業及び組織機構等の見直しを含め、人件費、物件費、補助費等の抑制努力を強化継続していく必要がある。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40852</xdr:rowOff>
    </xdr:to>
    <xdr:cxnSp macro="">
      <xdr:nvCxnSpPr>
        <xdr:cNvPr id="131" name="直線コネクタ 130"/>
        <xdr:cNvCxnSpPr/>
      </xdr:nvCxnSpPr>
      <xdr:spPr>
        <a:xfrm>
          <a:off x="4114800" y="10795000"/>
          <a:ext cx="8382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43392</xdr:rowOff>
    </xdr:to>
    <xdr:cxnSp macro="">
      <xdr:nvCxnSpPr>
        <xdr:cNvPr id="134" name="直線コネクタ 133"/>
        <xdr:cNvCxnSpPr/>
      </xdr:nvCxnSpPr>
      <xdr:spPr>
        <a:xfrm flipV="1">
          <a:off x="3225800" y="1079500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66</xdr:row>
      <xdr:rowOff>34290</xdr:rowOff>
    </xdr:to>
    <xdr:cxnSp macro="">
      <xdr:nvCxnSpPr>
        <xdr:cNvPr id="137" name="直線コネクタ 136"/>
        <xdr:cNvCxnSpPr/>
      </xdr:nvCxnSpPr>
      <xdr:spPr>
        <a:xfrm flipV="1">
          <a:off x="2336800" y="1101619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151977</xdr:rowOff>
    </xdr:from>
    <xdr:to>
      <xdr:col>15</xdr:col>
      <xdr:colOff>133350</xdr:colOff>
      <xdr:row>64</xdr:row>
      <xdr:rowOff>82127</xdr:rowOff>
    </xdr:to>
    <xdr:sp macro="" textlink="">
      <xdr:nvSpPr>
        <xdr:cNvPr id="138" name="フローチャート: 判断 137"/>
        <xdr:cNvSpPr/>
      </xdr:nvSpPr>
      <xdr:spPr>
        <a:xfrm>
          <a:off x="3175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39" name="テキスト ボックス 138"/>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90594</xdr:rowOff>
    </xdr:to>
    <xdr:cxnSp macro="">
      <xdr:nvCxnSpPr>
        <xdr:cNvPr id="140" name="直線コネクタ 139"/>
        <xdr:cNvCxnSpPr/>
      </xdr:nvCxnSpPr>
      <xdr:spPr>
        <a:xfrm flipV="1">
          <a:off x="1447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1" name="フローチャート: 判断 140"/>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42" name="テキスト ボックス 141"/>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43" name="フローチャート: 判断 142"/>
        <xdr:cNvSpPr/>
      </xdr:nvSpPr>
      <xdr:spPr>
        <a:xfrm>
          <a:off x="1397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44" name="テキスト ボックス 143"/>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0" name="楕円 149"/>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1" name="財政構造の弾力性該当値テキスト"/>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4" name="楕円 153"/>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5" name="テキスト ボックス 154"/>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6" name="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8" name="楕円 157"/>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59" name="テキスト ボックス 158"/>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が、物件費については、見守り支援等の復興関連の委託料等の増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90345</xdr:rowOff>
    </xdr:from>
    <xdr:to>
      <xdr:col>23</xdr:col>
      <xdr:colOff>133350</xdr:colOff>
      <xdr:row>84</xdr:row>
      <xdr:rowOff>145903</xdr:rowOff>
    </xdr:to>
    <xdr:cxnSp macro="">
      <xdr:nvCxnSpPr>
        <xdr:cNvPr id="193" name="直線コネクタ 192"/>
        <xdr:cNvCxnSpPr/>
      </xdr:nvCxnSpPr>
      <xdr:spPr>
        <a:xfrm>
          <a:off x="4114800" y="14492145"/>
          <a:ext cx="8382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20515</xdr:rowOff>
    </xdr:from>
    <xdr:to>
      <xdr:col>19</xdr:col>
      <xdr:colOff>133350</xdr:colOff>
      <xdr:row>84</xdr:row>
      <xdr:rowOff>90345</xdr:rowOff>
    </xdr:to>
    <xdr:cxnSp macro="">
      <xdr:nvCxnSpPr>
        <xdr:cNvPr id="196" name="直線コネクタ 195"/>
        <xdr:cNvCxnSpPr/>
      </xdr:nvCxnSpPr>
      <xdr:spPr>
        <a:xfrm>
          <a:off x="3225800" y="14422315"/>
          <a:ext cx="889000" cy="6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151709</xdr:rowOff>
    </xdr:from>
    <xdr:to>
      <xdr:col>15</xdr:col>
      <xdr:colOff>82550</xdr:colOff>
      <xdr:row>84</xdr:row>
      <xdr:rowOff>20515</xdr:rowOff>
    </xdr:to>
    <xdr:cxnSp macro="">
      <xdr:nvCxnSpPr>
        <xdr:cNvPr id="199" name="直線コネクタ 198"/>
        <xdr:cNvCxnSpPr/>
      </xdr:nvCxnSpPr>
      <xdr:spPr>
        <a:xfrm>
          <a:off x="2336800" y="14382059"/>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105518</xdr:rowOff>
    </xdr:from>
    <xdr:to>
      <xdr:col>15</xdr:col>
      <xdr:colOff>133350</xdr:colOff>
      <xdr:row>83</xdr:row>
      <xdr:rowOff>35668</xdr:rowOff>
    </xdr:to>
    <xdr:sp macro="" textlink="">
      <xdr:nvSpPr>
        <xdr:cNvPr id="200" name="フローチャート: 判断 199"/>
        <xdr:cNvSpPr/>
      </xdr:nvSpPr>
      <xdr:spPr>
        <a:xfrm>
          <a:off x="3175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45845</xdr:rowOff>
    </xdr:from>
    <xdr:ext cx="762000" cy="259045"/>
    <xdr:sp macro="" textlink="">
      <xdr:nvSpPr>
        <xdr:cNvPr id="201" name="テキスト ボックス 200"/>
        <xdr:cNvSpPr txBox="1"/>
      </xdr:nvSpPr>
      <xdr:spPr>
        <a:xfrm>
          <a:off x="2844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151709</xdr:rowOff>
    </xdr:from>
    <xdr:to>
      <xdr:col>11</xdr:col>
      <xdr:colOff>31750</xdr:colOff>
      <xdr:row>84</xdr:row>
      <xdr:rowOff>82305</xdr:rowOff>
    </xdr:to>
    <xdr:cxnSp macro="">
      <xdr:nvCxnSpPr>
        <xdr:cNvPr id="202" name="直線コネクタ 201"/>
        <xdr:cNvCxnSpPr/>
      </xdr:nvCxnSpPr>
      <xdr:spPr>
        <a:xfrm flipV="1">
          <a:off x="1447800" y="14382059"/>
          <a:ext cx="889000" cy="1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93081</xdr:rowOff>
    </xdr:from>
    <xdr:to>
      <xdr:col>11</xdr:col>
      <xdr:colOff>82550</xdr:colOff>
      <xdr:row>83</xdr:row>
      <xdr:rowOff>23231</xdr:rowOff>
    </xdr:to>
    <xdr:sp macro="" textlink="">
      <xdr:nvSpPr>
        <xdr:cNvPr id="203" name="フローチャート: 判断 202"/>
        <xdr:cNvSpPr/>
      </xdr:nvSpPr>
      <xdr:spPr>
        <a:xfrm>
          <a:off x="2286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33408</xdr:rowOff>
    </xdr:from>
    <xdr:ext cx="762000" cy="259045"/>
    <xdr:sp macro="" textlink="">
      <xdr:nvSpPr>
        <xdr:cNvPr id="204" name="テキスト ボックス 203"/>
        <xdr:cNvSpPr txBox="1"/>
      </xdr:nvSpPr>
      <xdr:spPr>
        <a:xfrm>
          <a:off x="1955800" y="139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92424</xdr:rowOff>
    </xdr:from>
    <xdr:to>
      <xdr:col>7</xdr:col>
      <xdr:colOff>31750</xdr:colOff>
      <xdr:row>83</xdr:row>
      <xdr:rowOff>22574</xdr:rowOff>
    </xdr:to>
    <xdr:sp macro="" textlink="">
      <xdr:nvSpPr>
        <xdr:cNvPr id="205" name="フローチャート: 判断 204"/>
        <xdr:cNvSpPr/>
      </xdr:nvSpPr>
      <xdr:spPr>
        <a:xfrm>
          <a:off x="1397000" y="1415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32751</xdr:rowOff>
    </xdr:from>
    <xdr:ext cx="762000" cy="259045"/>
    <xdr:sp macro="" textlink="">
      <xdr:nvSpPr>
        <xdr:cNvPr id="206" name="テキスト ボックス 205"/>
        <xdr:cNvSpPr txBox="1"/>
      </xdr:nvSpPr>
      <xdr:spPr>
        <a:xfrm>
          <a:off x="1066800" y="139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95103</xdr:rowOff>
    </xdr:from>
    <xdr:to>
      <xdr:col>23</xdr:col>
      <xdr:colOff>184150</xdr:colOff>
      <xdr:row>85</xdr:row>
      <xdr:rowOff>25253</xdr:rowOff>
    </xdr:to>
    <xdr:sp macro="" textlink="">
      <xdr:nvSpPr>
        <xdr:cNvPr id="212" name="楕円 211"/>
        <xdr:cNvSpPr/>
      </xdr:nvSpPr>
      <xdr:spPr>
        <a:xfrm>
          <a:off x="4902200" y="144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67180</xdr:rowOff>
    </xdr:from>
    <xdr:ext cx="762000" cy="259045"/>
    <xdr:sp macro="" textlink="">
      <xdr:nvSpPr>
        <xdr:cNvPr id="213" name="人件費・物件費等の状況該当値テキスト"/>
        <xdr:cNvSpPr txBox="1"/>
      </xdr:nvSpPr>
      <xdr:spPr>
        <a:xfrm>
          <a:off x="5041900" y="1446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39545</xdr:rowOff>
    </xdr:from>
    <xdr:to>
      <xdr:col>19</xdr:col>
      <xdr:colOff>184150</xdr:colOff>
      <xdr:row>84</xdr:row>
      <xdr:rowOff>141145</xdr:rowOff>
    </xdr:to>
    <xdr:sp macro="" textlink="">
      <xdr:nvSpPr>
        <xdr:cNvPr id="214" name="楕円 213"/>
        <xdr:cNvSpPr/>
      </xdr:nvSpPr>
      <xdr:spPr>
        <a:xfrm>
          <a:off x="4064000" y="144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125922</xdr:rowOff>
    </xdr:from>
    <xdr:ext cx="736600" cy="259045"/>
    <xdr:sp macro="" textlink="">
      <xdr:nvSpPr>
        <xdr:cNvPr id="215" name="テキスト ボックス 214"/>
        <xdr:cNvSpPr txBox="1"/>
      </xdr:nvSpPr>
      <xdr:spPr>
        <a:xfrm>
          <a:off x="3733800" y="145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141165</xdr:rowOff>
    </xdr:from>
    <xdr:to>
      <xdr:col>15</xdr:col>
      <xdr:colOff>133350</xdr:colOff>
      <xdr:row>84</xdr:row>
      <xdr:rowOff>71315</xdr:rowOff>
    </xdr:to>
    <xdr:sp macro="" textlink="">
      <xdr:nvSpPr>
        <xdr:cNvPr id="216" name="楕円 215"/>
        <xdr:cNvSpPr/>
      </xdr:nvSpPr>
      <xdr:spPr>
        <a:xfrm>
          <a:off x="3175000" y="143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56092</xdr:rowOff>
    </xdr:from>
    <xdr:ext cx="762000" cy="259045"/>
    <xdr:sp macro="" textlink="">
      <xdr:nvSpPr>
        <xdr:cNvPr id="217" name="テキスト ボックス 216"/>
        <xdr:cNvSpPr txBox="1"/>
      </xdr:nvSpPr>
      <xdr:spPr>
        <a:xfrm>
          <a:off x="2844800" y="144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100909</xdr:rowOff>
    </xdr:from>
    <xdr:to>
      <xdr:col>11</xdr:col>
      <xdr:colOff>82550</xdr:colOff>
      <xdr:row>84</xdr:row>
      <xdr:rowOff>31059</xdr:rowOff>
    </xdr:to>
    <xdr:sp macro="" textlink="">
      <xdr:nvSpPr>
        <xdr:cNvPr id="218" name="楕円 217"/>
        <xdr:cNvSpPr/>
      </xdr:nvSpPr>
      <xdr:spPr>
        <a:xfrm>
          <a:off x="2286000" y="143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15836</xdr:rowOff>
    </xdr:from>
    <xdr:ext cx="762000" cy="259045"/>
    <xdr:sp macro="" textlink="">
      <xdr:nvSpPr>
        <xdr:cNvPr id="219" name="テキスト ボックス 218"/>
        <xdr:cNvSpPr txBox="1"/>
      </xdr:nvSpPr>
      <xdr:spPr>
        <a:xfrm>
          <a:off x="1955800" y="144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31505</xdr:rowOff>
    </xdr:from>
    <xdr:to>
      <xdr:col>7</xdr:col>
      <xdr:colOff>31750</xdr:colOff>
      <xdr:row>84</xdr:row>
      <xdr:rowOff>133105</xdr:rowOff>
    </xdr:to>
    <xdr:sp macro="" textlink="">
      <xdr:nvSpPr>
        <xdr:cNvPr id="220" name="楕円 219"/>
        <xdr:cNvSpPr/>
      </xdr:nvSpPr>
      <xdr:spPr>
        <a:xfrm>
          <a:off x="1397000" y="14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117882</xdr:rowOff>
    </xdr:from>
    <xdr:ext cx="762000" cy="259045"/>
    <xdr:sp macro="" textlink="">
      <xdr:nvSpPr>
        <xdr:cNvPr id="221" name="テキスト ボックス 220"/>
        <xdr:cNvSpPr txBox="1"/>
      </xdr:nvSpPr>
      <xdr:spPr>
        <a:xfrm>
          <a:off x="1066800" y="145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ここ</a:t>
          </a:r>
          <a:r>
            <a:rPr lang="ja-JP" altLang="ja-JP" sz="1100" b="0" i="0" baseline="0">
              <a:solidFill>
                <a:schemeClr val="dk1"/>
              </a:solidFill>
              <a:effectLst/>
              <a:latin typeface="+mn-lt"/>
              <a:ea typeface="+mn-ea"/>
              <a:cs typeface="+mn-cs"/>
            </a:rPr>
            <a:t>ラスパイレス指数は、再雇用職員や任期付き職員の採用により類似団体平均を下回っているが、今後も引き続き給与の適正化に努める。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96774</xdr:rowOff>
    </xdr:from>
    <xdr:to>
      <xdr:col>81</xdr:col>
      <xdr:colOff>44450</xdr:colOff>
      <xdr:row>86</xdr:row>
      <xdr:rowOff>135382</xdr:rowOff>
    </xdr:to>
    <xdr:cxnSp macro="">
      <xdr:nvCxnSpPr>
        <xdr:cNvPr id="253" name="直線コネクタ 252"/>
        <xdr:cNvCxnSpPr/>
      </xdr:nvCxnSpPr>
      <xdr:spPr>
        <a:xfrm>
          <a:off x="16179800" y="1484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24385</xdr:rowOff>
    </xdr:from>
    <xdr:to>
      <xdr:col>77</xdr:col>
      <xdr:colOff>44450</xdr:colOff>
      <xdr:row>86</xdr:row>
      <xdr:rowOff>96774</xdr:rowOff>
    </xdr:to>
    <xdr:cxnSp macro="">
      <xdr:nvCxnSpPr>
        <xdr:cNvPr id="256" name="直線コネクタ 255"/>
        <xdr:cNvCxnSpPr/>
      </xdr:nvCxnSpPr>
      <xdr:spPr>
        <a:xfrm>
          <a:off x="15290800" y="1476908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86</xdr:row>
      <xdr:rowOff>87122</xdr:rowOff>
    </xdr:to>
    <xdr:cxnSp macro="">
      <xdr:nvCxnSpPr>
        <xdr:cNvPr id="259" name="直線コネクタ 258"/>
        <xdr:cNvCxnSpPr/>
      </xdr:nvCxnSpPr>
      <xdr:spPr>
        <a:xfrm flipV="1">
          <a:off x="14401800" y="14769085"/>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60" name="フローチャート: 判断 259"/>
        <xdr:cNvSpPr/>
      </xdr:nvSpPr>
      <xdr:spPr>
        <a:xfrm>
          <a:off x="15240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144290</xdr:rowOff>
    </xdr:from>
    <xdr:ext cx="762000" cy="259045"/>
    <xdr:sp macro="" textlink="">
      <xdr:nvSpPr>
        <xdr:cNvPr id="261" name="テキスト ボックス 260"/>
        <xdr:cNvSpPr txBox="1"/>
      </xdr:nvSpPr>
      <xdr:spPr>
        <a:xfrm>
          <a:off x="14909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87122</xdr:rowOff>
    </xdr:from>
    <xdr:to>
      <xdr:col>68</xdr:col>
      <xdr:colOff>152400</xdr:colOff>
      <xdr:row>87</xdr:row>
      <xdr:rowOff>7365</xdr:rowOff>
    </xdr:to>
    <xdr:cxnSp macro="">
      <xdr:nvCxnSpPr>
        <xdr:cNvPr id="262" name="直線コネクタ 261"/>
        <xdr:cNvCxnSpPr/>
      </xdr:nvCxnSpPr>
      <xdr:spPr>
        <a:xfrm flipV="1">
          <a:off x="13512800" y="14831822"/>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5" name="フローチャート: 判断 264"/>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66" name="テキスト ボックス 265"/>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84582</xdr:rowOff>
    </xdr:from>
    <xdr:to>
      <xdr:col>81</xdr:col>
      <xdr:colOff>95250</xdr:colOff>
      <xdr:row>87</xdr:row>
      <xdr:rowOff>14732</xdr:rowOff>
    </xdr:to>
    <xdr:sp macro="" textlink="">
      <xdr:nvSpPr>
        <xdr:cNvPr id="272" name="楕円 271"/>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101109</xdr:rowOff>
    </xdr:from>
    <xdr:ext cx="762000" cy="259045"/>
    <xdr:sp macro="" textlink="">
      <xdr:nvSpPr>
        <xdr:cNvPr id="273" name="給与水準   （国との比較）該当値テキスト"/>
        <xdr:cNvSpPr txBox="1"/>
      </xdr:nvSpPr>
      <xdr:spPr>
        <a:xfrm>
          <a:off x="17106900" y="146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45974</xdr:rowOff>
    </xdr:from>
    <xdr:to>
      <xdr:col>77</xdr:col>
      <xdr:colOff>95250</xdr:colOff>
      <xdr:row>86</xdr:row>
      <xdr:rowOff>147574</xdr:rowOff>
    </xdr:to>
    <xdr:sp macro="" textlink="">
      <xdr:nvSpPr>
        <xdr:cNvPr id="274" name="楕円 273"/>
        <xdr:cNvSpPr/>
      </xdr:nvSpPr>
      <xdr:spPr>
        <a:xfrm>
          <a:off x="16129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157751</xdr:rowOff>
    </xdr:from>
    <xdr:ext cx="736600" cy="259045"/>
    <xdr:sp macro="" textlink="">
      <xdr:nvSpPr>
        <xdr:cNvPr id="275" name="テキスト ボックス 274"/>
        <xdr:cNvSpPr txBox="1"/>
      </xdr:nvSpPr>
      <xdr:spPr>
        <a:xfrm>
          <a:off x="15798800" y="1455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145035</xdr:rowOff>
    </xdr:from>
    <xdr:to>
      <xdr:col>73</xdr:col>
      <xdr:colOff>44450</xdr:colOff>
      <xdr:row>86</xdr:row>
      <xdr:rowOff>75185</xdr:rowOff>
    </xdr:to>
    <xdr:sp macro="" textlink="">
      <xdr:nvSpPr>
        <xdr:cNvPr id="276" name="楕円 275"/>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85362</xdr:rowOff>
    </xdr:from>
    <xdr:ext cx="762000" cy="259045"/>
    <xdr:sp macro="" textlink="">
      <xdr:nvSpPr>
        <xdr:cNvPr id="277" name="テキスト ボックス 276"/>
        <xdr:cNvSpPr txBox="1"/>
      </xdr:nvSpPr>
      <xdr:spPr>
        <a:xfrm>
          <a:off x="14909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36322</xdr:rowOff>
    </xdr:from>
    <xdr:to>
      <xdr:col>68</xdr:col>
      <xdr:colOff>203200</xdr:colOff>
      <xdr:row>86</xdr:row>
      <xdr:rowOff>137922</xdr:rowOff>
    </xdr:to>
    <xdr:sp macro="" textlink="">
      <xdr:nvSpPr>
        <xdr:cNvPr id="278" name="楕円 277"/>
        <xdr:cNvSpPr/>
      </xdr:nvSpPr>
      <xdr:spPr>
        <a:xfrm>
          <a:off x="14351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148099</xdr:rowOff>
    </xdr:from>
    <xdr:ext cx="762000" cy="259045"/>
    <xdr:sp macro="" textlink="">
      <xdr:nvSpPr>
        <xdr:cNvPr id="279" name="テキスト ボックス 278"/>
        <xdr:cNvSpPr txBox="1"/>
      </xdr:nvSpPr>
      <xdr:spPr>
        <a:xfrm>
          <a:off x="14020800" y="1454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128015</xdr:rowOff>
    </xdr:from>
    <xdr:to>
      <xdr:col>64</xdr:col>
      <xdr:colOff>152400</xdr:colOff>
      <xdr:row>87</xdr:row>
      <xdr:rowOff>58165</xdr:rowOff>
    </xdr:to>
    <xdr:sp macro="" textlink="">
      <xdr:nvSpPr>
        <xdr:cNvPr id="280" name="楕円 279"/>
        <xdr:cNvSpPr/>
      </xdr:nvSpPr>
      <xdr:spPr>
        <a:xfrm>
          <a:off x="13462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68342</xdr:rowOff>
    </xdr:from>
    <xdr:ext cx="762000" cy="259045"/>
    <xdr:sp macro="" textlink="">
      <xdr:nvSpPr>
        <xdr:cNvPr id="281" name="テキスト ボックス 280"/>
        <xdr:cNvSpPr txBox="1"/>
      </xdr:nvSpPr>
      <xdr:spPr>
        <a:xfrm>
          <a:off x="13131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人当たりの職員数は、人口の自然減と職員構成の変動により増加し、類似団体の平均を若干ではあるが上回った。</a:t>
          </a:r>
          <a:endParaRPr lang="ja-JP" altLang="ja-JP" sz="1400">
            <a:effectLst/>
          </a:endParaRPr>
        </a:p>
        <a:p>
          <a:pPr rtl="0"/>
          <a:r>
            <a:rPr lang="ja-JP" altLang="ja-JP" sz="1100" b="0" i="0" baseline="0">
              <a:solidFill>
                <a:schemeClr val="dk1"/>
              </a:solidFill>
              <a:effectLst/>
              <a:latin typeface="+mn-lt"/>
              <a:ea typeface="+mn-ea"/>
              <a:cs typeface="+mn-cs"/>
            </a:rPr>
            <a:t>引き続き効率的な事務運営を心がけるとともに、より適切な定員管理に努める。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8037</xdr:rowOff>
    </xdr:from>
    <xdr:to>
      <xdr:col>81</xdr:col>
      <xdr:colOff>44450</xdr:colOff>
      <xdr:row>61</xdr:row>
      <xdr:rowOff>26652</xdr:rowOff>
    </xdr:to>
    <xdr:cxnSp macro="">
      <xdr:nvCxnSpPr>
        <xdr:cNvPr id="318" name="直線コネクタ 317"/>
        <xdr:cNvCxnSpPr/>
      </xdr:nvCxnSpPr>
      <xdr:spPr>
        <a:xfrm>
          <a:off x="16179800" y="10466487"/>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155012</xdr:rowOff>
    </xdr:from>
    <xdr:to>
      <xdr:col>77</xdr:col>
      <xdr:colOff>44450</xdr:colOff>
      <xdr:row>61</xdr:row>
      <xdr:rowOff>8037</xdr:rowOff>
    </xdr:to>
    <xdr:cxnSp macro="">
      <xdr:nvCxnSpPr>
        <xdr:cNvPr id="321" name="直線コネクタ 320"/>
        <xdr:cNvCxnSpPr/>
      </xdr:nvCxnSpPr>
      <xdr:spPr>
        <a:xfrm>
          <a:off x="15290800" y="10442012"/>
          <a:ext cx="8890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60</xdr:row>
      <xdr:rowOff>155012</xdr:rowOff>
    </xdr:to>
    <xdr:cxnSp macro="">
      <xdr:nvCxnSpPr>
        <xdr:cNvPr id="324" name="直線コネクタ 323"/>
        <xdr:cNvCxnSpPr/>
      </xdr:nvCxnSpPr>
      <xdr:spPr>
        <a:xfrm>
          <a:off x="14401800" y="10420985"/>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97318</xdr:rowOff>
    </xdr:from>
    <xdr:to>
      <xdr:col>73</xdr:col>
      <xdr:colOff>44450</xdr:colOff>
      <xdr:row>61</xdr:row>
      <xdr:rowOff>27468</xdr:rowOff>
    </xdr:to>
    <xdr:sp macro="" textlink="">
      <xdr:nvSpPr>
        <xdr:cNvPr id="325" name="フローチャート: 判断 324"/>
        <xdr:cNvSpPr/>
      </xdr:nvSpPr>
      <xdr:spPr>
        <a:xfrm>
          <a:off x="15240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37645</xdr:rowOff>
    </xdr:from>
    <xdr:ext cx="762000" cy="259045"/>
    <xdr:sp macro="" textlink="">
      <xdr:nvSpPr>
        <xdr:cNvPr id="326" name="テキスト ボックス 325"/>
        <xdr:cNvSpPr txBox="1"/>
      </xdr:nvSpPr>
      <xdr:spPr>
        <a:xfrm>
          <a:off x="14909800" y="1015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127436</xdr:rowOff>
    </xdr:from>
    <xdr:to>
      <xdr:col>68</xdr:col>
      <xdr:colOff>152400</xdr:colOff>
      <xdr:row>60</xdr:row>
      <xdr:rowOff>133985</xdr:rowOff>
    </xdr:to>
    <xdr:cxnSp macro="">
      <xdr:nvCxnSpPr>
        <xdr:cNvPr id="327" name="直線コネクタ 326"/>
        <xdr:cNvCxnSpPr/>
      </xdr:nvCxnSpPr>
      <xdr:spPr>
        <a:xfrm>
          <a:off x="13512800" y="10414436"/>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128343</xdr:rowOff>
    </xdr:from>
    <xdr:to>
      <xdr:col>68</xdr:col>
      <xdr:colOff>203200</xdr:colOff>
      <xdr:row>61</xdr:row>
      <xdr:rowOff>58493</xdr:rowOff>
    </xdr:to>
    <xdr:sp macro="" textlink="">
      <xdr:nvSpPr>
        <xdr:cNvPr id="328" name="フローチャート: 判断 327"/>
        <xdr:cNvSpPr/>
      </xdr:nvSpPr>
      <xdr:spPr>
        <a:xfrm>
          <a:off x="14351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43270</xdr:rowOff>
    </xdr:from>
    <xdr:ext cx="762000" cy="259045"/>
    <xdr:sp macro="" textlink="">
      <xdr:nvSpPr>
        <xdr:cNvPr id="329" name="テキスト ボックス 328"/>
        <xdr:cNvSpPr txBox="1"/>
      </xdr:nvSpPr>
      <xdr:spPr>
        <a:xfrm>
          <a:off x="14020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30" name="フローチャート: 判断 329"/>
        <xdr:cNvSpPr/>
      </xdr:nvSpPr>
      <xdr:spPr>
        <a:xfrm>
          <a:off x="13462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31" name="テキスト ボックス 330"/>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147302</xdr:rowOff>
    </xdr:from>
    <xdr:to>
      <xdr:col>81</xdr:col>
      <xdr:colOff>95250</xdr:colOff>
      <xdr:row>61</xdr:row>
      <xdr:rowOff>77452</xdr:rowOff>
    </xdr:to>
    <xdr:sp macro="" textlink="">
      <xdr:nvSpPr>
        <xdr:cNvPr id="337" name="楕円 336"/>
        <xdr:cNvSpPr/>
      </xdr:nvSpPr>
      <xdr:spPr>
        <a:xfrm>
          <a:off x="16967200" y="104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119379</xdr:rowOff>
    </xdr:from>
    <xdr:ext cx="762000" cy="259045"/>
    <xdr:sp macro="" textlink="">
      <xdr:nvSpPr>
        <xdr:cNvPr id="338" name="定員管理の状況該当値テキスト"/>
        <xdr:cNvSpPr txBox="1"/>
      </xdr:nvSpPr>
      <xdr:spPr>
        <a:xfrm>
          <a:off x="17106900" y="104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128687</xdr:rowOff>
    </xdr:from>
    <xdr:to>
      <xdr:col>77</xdr:col>
      <xdr:colOff>95250</xdr:colOff>
      <xdr:row>61</xdr:row>
      <xdr:rowOff>58837</xdr:rowOff>
    </xdr:to>
    <xdr:sp macro="" textlink="">
      <xdr:nvSpPr>
        <xdr:cNvPr id="339" name="楕円 338"/>
        <xdr:cNvSpPr/>
      </xdr:nvSpPr>
      <xdr:spPr>
        <a:xfrm>
          <a:off x="16129000" y="104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43614</xdr:rowOff>
    </xdr:from>
    <xdr:ext cx="736600" cy="259045"/>
    <xdr:sp macro="" textlink="">
      <xdr:nvSpPr>
        <xdr:cNvPr id="340" name="テキスト ボックス 339"/>
        <xdr:cNvSpPr txBox="1"/>
      </xdr:nvSpPr>
      <xdr:spPr>
        <a:xfrm>
          <a:off x="15798800" y="1050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104212</xdr:rowOff>
    </xdr:from>
    <xdr:to>
      <xdr:col>73</xdr:col>
      <xdr:colOff>44450</xdr:colOff>
      <xdr:row>61</xdr:row>
      <xdr:rowOff>34362</xdr:rowOff>
    </xdr:to>
    <xdr:sp macro="" textlink="">
      <xdr:nvSpPr>
        <xdr:cNvPr id="341" name="楕円 340"/>
        <xdr:cNvSpPr/>
      </xdr:nvSpPr>
      <xdr:spPr>
        <a:xfrm>
          <a:off x="15240000" y="103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19139</xdr:rowOff>
    </xdr:from>
    <xdr:ext cx="762000" cy="259045"/>
    <xdr:sp macro="" textlink="">
      <xdr:nvSpPr>
        <xdr:cNvPr id="342" name="テキスト ボックス 341"/>
        <xdr:cNvSpPr txBox="1"/>
      </xdr:nvSpPr>
      <xdr:spPr>
        <a:xfrm>
          <a:off x="14909800" y="1047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3" name="楕円 342"/>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23512</xdr:rowOff>
    </xdr:from>
    <xdr:ext cx="762000" cy="259045"/>
    <xdr:sp macro="" textlink="">
      <xdr:nvSpPr>
        <xdr:cNvPr id="344" name="テキスト ボックス 343"/>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76636</xdr:rowOff>
    </xdr:from>
    <xdr:to>
      <xdr:col>64</xdr:col>
      <xdr:colOff>152400</xdr:colOff>
      <xdr:row>61</xdr:row>
      <xdr:rowOff>6786</xdr:rowOff>
    </xdr:to>
    <xdr:sp macro="" textlink="">
      <xdr:nvSpPr>
        <xdr:cNvPr id="345" name="楕円 344"/>
        <xdr:cNvSpPr/>
      </xdr:nvSpPr>
      <xdr:spPr>
        <a:xfrm>
          <a:off x="13462000" y="103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16963</xdr:rowOff>
    </xdr:from>
    <xdr:ext cx="762000" cy="259045"/>
    <xdr:sp macro="" textlink="">
      <xdr:nvSpPr>
        <xdr:cNvPr id="346" name="テキスト ボックス 345"/>
        <xdr:cNvSpPr txBox="1"/>
      </xdr:nvSpPr>
      <xdr:spPr>
        <a:xfrm>
          <a:off x="13131800" y="1013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り実質公債費比率が上昇してきていることから、集中改革プランに基づき計画的に地方債の発行抑制等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68156</xdr:rowOff>
    </xdr:to>
    <xdr:cxnSp macro="">
      <xdr:nvCxnSpPr>
        <xdr:cNvPr id="379" name="直線コネクタ 378"/>
        <xdr:cNvCxnSpPr/>
      </xdr:nvCxnSpPr>
      <xdr:spPr>
        <a:xfrm>
          <a:off x="16179800" y="70493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19896</xdr:rowOff>
    </xdr:to>
    <xdr:cxnSp macro="">
      <xdr:nvCxnSpPr>
        <xdr:cNvPr id="382" name="直線コネクタ 381"/>
        <xdr:cNvCxnSpPr/>
      </xdr:nvCxnSpPr>
      <xdr:spPr>
        <a:xfrm>
          <a:off x="15290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127000</xdr:rowOff>
    </xdr:to>
    <xdr:cxnSp macro="">
      <xdr:nvCxnSpPr>
        <xdr:cNvPr id="385" name="直線コネクタ 384"/>
        <xdr:cNvCxnSpPr/>
      </xdr:nvCxnSpPr>
      <xdr:spPr>
        <a:xfrm>
          <a:off x="14401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30480</xdr:rowOff>
    </xdr:to>
    <xdr:cxnSp macro="">
      <xdr:nvCxnSpPr>
        <xdr:cNvPr id="388" name="直線コネクタ 387"/>
        <xdr:cNvCxnSpPr/>
      </xdr:nvCxnSpPr>
      <xdr:spPr>
        <a:xfrm>
          <a:off x="13512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0" name="楕円 399"/>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1" name="テキスト ボックス 400"/>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6" name="楕円 405"/>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7" name="テキスト ボックス 406"/>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122428</xdr:rowOff>
    </xdr:to>
    <xdr:cxnSp macro="">
      <xdr:nvCxnSpPr>
        <xdr:cNvPr id="64" name="直線コネクタ 63"/>
        <xdr:cNvCxnSpPr/>
      </xdr:nvCxnSpPr>
      <xdr:spPr>
        <a:xfrm>
          <a:off x="3987800" y="65506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51562</xdr:rowOff>
    </xdr:to>
    <xdr:cxnSp macro="">
      <xdr:nvCxnSpPr>
        <xdr:cNvPr id="67" name="直線コネクタ 66"/>
        <xdr:cNvCxnSpPr/>
      </xdr:nvCxnSpPr>
      <xdr:spPr>
        <a:xfrm flipV="1">
          <a:off x="3098800" y="65506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51562</xdr:rowOff>
    </xdr:from>
    <xdr:to>
      <xdr:col>15</xdr:col>
      <xdr:colOff>98425</xdr:colOff>
      <xdr:row>39</xdr:row>
      <xdr:rowOff>129286</xdr:rowOff>
    </xdr:to>
    <xdr:cxnSp macro="">
      <xdr:nvCxnSpPr>
        <xdr:cNvPr id="70" name="直線コネクタ 69"/>
        <xdr:cNvCxnSpPr/>
      </xdr:nvCxnSpPr>
      <xdr:spPr>
        <a:xfrm flipV="1">
          <a:off x="2209800" y="67381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128778</xdr:rowOff>
    </xdr:from>
    <xdr:to>
      <xdr:col>15</xdr:col>
      <xdr:colOff>149225</xdr:colOff>
      <xdr:row>38</xdr:row>
      <xdr:rowOff>58928</xdr:rowOff>
    </xdr:to>
    <xdr:sp macro="" textlink="">
      <xdr:nvSpPr>
        <xdr:cNvPr id="71" name="フローチャート: 判断 70"/>
        <xdr:cNvSpPr/>
      </xdr:nvSpPr>
      <xdr:spPr>
        <a:xfrm>
          <a:off x="3048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69105</xdr:rowOff>
    </xdr:from>
    <xdr:ext cx="762000" cy="259045"/>
    <xdr:sp macro="" textlink="">
      <xdr:nvSpPr>
        <xdr:cNvPr id="72" name="テキスト ボックス 71"/>
        <xdr:cNvSpPr txBox="1"/>
      </xdr:nvSpPr>
      <xdr:spPr>
        <a:xfrm>
          <a:off x="2717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39</xdr:row>
      <xdr:rowOff>129286</xdr:rowOff>
    </xdr:to>
    <xdr:cxnSp macro="">
      <xdr:nvCxnSpPr>
        <xdr:cNvPr id="73" name="直線コネクタ 72"/>
        <xdr:cNvCxnSpPr/>
      </xdr:nvCxnSpPr>
      <xdr:spPr>
        <a:xfrm>
          <a:off x="1320800" y="68112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167403</xdr:rowOff>
    </xdr:from>
    <xdr:ext cx="762000" cy="259045"/>
    <xdr:sp macro="" textlink="">
      <xdr:nvSpPr>
        <xdr:cNvPr id="75" name="テキスト ボックス 74"/>
        <xdr:cNvSpPr txBox="1"/>
      </xdr:nvSpPr>
      <xdr:spPr>
        <a:xfrm>
          <a:off x="1828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6" name="フローチャート: 判断 75"/>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7" name="テキスト ボックス 76"/>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xdr:rowOff>
    </xdr:from>
    <xdr:to>
      <xdr:col>15</xdr:col>
      <xdr:colOff>149225</xdr:colOff>
      <xdr:row>39</xdr:row>
      <xdr:rowOff>102362</xdr:rowOff>
    </xdr:to>
    <xdr:sp macro="" textlink="">
      <xdr:nvSpPr>
        <xdr:cNvPr id="87" name="楕円 86"/>
        <xdr:cNvSpPr/>
      </xdr:nvSpPr>
      <xdr:spPr>
        <a:xfrm>
          <a:off x="3048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87139</xdr:rowOff>
    </xdr:from>
    <xdr:ext cx="762000" cy="259045"/>
    <xdr:sp macro="" textlink="">
      <xdr:nvSpPr>
        <xdr:cNvPr id="88" name="テキスト ボックス 87"/>
        <xdr:cNvSpPr txBox="1"/>
      </xdr:nvSpPr>
      <xdr:spPr>
        <a:xfrm>
          <a:off x="2717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73914</xdr:rowOff>
    </xdr:from>
    <xdr:to>
      <xdr:col>6</xdr:col>
      <xdr:colOff>171450</xdr:colOff>
      <xdr:row>40</xdr:row>
      <xdr:rowOff>4064</xdr:rowOff>
    </xdr:to>
    <xdr:sp macro="" textlink="">
      <xdr:nvSpPr>
        <xdr:cNvPr id="91" name="楕円 90"/>
        <xdr:cNvSpPr/>
      </xdr:nvSpPr>
      <xdr:spPr>
        <a:xfrm>
          <a:off x="127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160291</xdr:rowOff>
    </xdr:from>
    <xdr:ext cx="762000" cy="259045"/>
    <xdr:sp macro="" textlink="">
      <xdr:nvSpPr>
        <xdr:cNvPr id="92" name="テキスト ボックス 91"/>
        <xdr:cNvSpPr txBox="1"/>
      </xdr:nvSpPr>
      <xdr:spPr>
        <a:xfrm>
          <a:off x="939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物件費については昨年度より</a:t>
          </a:r>
          <a:r>
            <a:rPr lang="ja-JP" altLang="en-US" sz="1100" b="0" i="0" baseline="0">
              <a:solidFill>
                <a:schemeClr val="dk1"/>
              </a:solidFill>
              <a:effectLst/>
              <a:latin typeface="+mn-lt"/>
              <a:ea typeface="+mn-ea"/>
              <a:cs typeface="+mn-cs"/>
            </a:rPr>
            <a:t>僅かに増加したが</a:t>
          </a:r>
          <a:r>
            <a:rPr lang="ja-JP" altLang="ja-JP" sz="1100" b="0" i="0" baseline="0">
              <a:solidFill>
                <a:schemeClr val="dk1"/>
              </a:solidFill>
              <a:effectLst/>
              <a:latin typeface="+mn-lt"/>
              <a:ea typeface="+mn-ea"/>
              <a:cs typeface="+mn-cs"/>
            </a:rPr>
            <a:t>、類似団体の平均値を下回っている。原子力災害による全村避難のため、施設管理等の費用が減少し低水準であったが、一部を除く避難解除により施設管理費の増加や新規の施設等の建設に伴い増加傾向にあることから、適切な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131572</xdr:rowOff>
    </xdr:to>
    <xdr:cxnSp macro="">
      <xdr:nvCxnSpPr>
        <xdr:cNvPr id="122" name="直線コネクタ 121"/>
        <xdr:cNvCxnSpPr/>
      </xdr:nvCxnSpPr>
      <xdr:spPr>
        <a:xfrm>
          <a:off x="15671800" y="2829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99568</xdr:rowOff>
    </xdr:to>
    <xdr:cxnSp macro="">
      <xdr:nvCxnSpPr>
        <xdr:cNvPr id="125" name="直線コネクタ 124"/>
        <xdr:cNvCxnSpPr/>
      </xdr:nvCxnSpPr>
      <xdr:spPr>
        <a:xfrm flipV="1">
          <a:off x="14782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99568</xdr:rowOff>
    </xdr:from>
    <xdr:to>
      <xdr:col>73</xdr:col>
      <xdr:colOff>180975</xdr:colOff>
      <xdr:row>17</xdr:row>
      <xdr:rowOff>78994</xdr:rowOff>
    </xdr:to>
    <xdr:cxnSp macro="">
      <xdr:nvCxnSpPr>
        <xdr:cNvPr id="128" name="直線コネクタ 127"/>
        <xdr:cNvCxnSpPr/>
      </xdr:nvCxnSpPr>
      <xdr:spPr>
        <a:xfrm flipV="1">
          <a:off x="13893800" y="28427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131064</xdr:rowOff>
    </xdr:from>
    <xdr:to>
      <xdr:col>74</xdr:col>
      <xdr:colOff>31750</xdr:colOff>
      <xdr:row>17</xdr:row>
      <xdr:rowOff>61214</xdr:rowOff>
    </xdr:to>
    <xdr:sp macro="" textlink="">
      <xdr:nvSpPr>
        <xdr:cNvPr id="129" name="フローチャート: 判断 128"/>
        <xdr:cNvSpPr/>
      </xdr:nvSpPr>
      <xdr:spPr>
        <a:xfrm>
          <a:off x="14732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30" name="テキスト ボックス 129"/>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58420</xdr:rowOff>
    </xdr:to>
    <xdr:cxnSp macro="">
      <xdr:nvCxnSpPr>
        <xdr:cNvPr id="131" name="直線コネクタ 130"/>
        <xdr:cNvCxnSpPr/>
      </xdr:nvCxnSpPr>
      <xdr:spPr>
        <a:xfrm flipV="1">
          <a:off x="13004800" y="2993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32766</xdr:rowOff>
    </xdr:from>
    <xdr:to>
      <xdr:col>69</xdr:col>
      <xdr:colOff>142875</xdr:colOff>
      <xdr:row>17</xdr:row>
      <xdr:rowOff>134366</xdr:rowOff>
    </xdr:to>
    <xdr:sp macro="" textlink="">
      <xdr:nvSpPr>
        <xdr:cNvPr id="132" name="フローチャート: 判断 131"/>
        <xdr:cNvSpPr/>
      </xdr:nvSpPr>
      <xdr:spPr>
        <a:xfrm>
          <a:off x="13843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33" name="テキスト ボックス 132"/>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4" name="フローチャート: 判断 133"/>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149115</xdr:rowOff>
    </xdr:from>
    <xdr:ext cx="762000" cy="259045"/>
    <xdr:sp macro="" textlink="">
      <xdr:nvSpPr>
        <xdr:cNvPr id="135" name="テキスト ボックス 134"/>
        <xdr:cNvSpPr txBox="1"/>
      </xdr:nvSpPr>
      <xdr:spPr>
        <a:xfrm>
          <a:off x="12623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1" name="楕円 140"/>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2" name="物件費該当値テキスト"/>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48768</xdr:rowOff>
    </xdr:from>
    <xdr:to>
      <xdr:col>74</xdr:col>
      <xdr:colOff>31750</xdr:colOff>
      <xdr:row>16</xdr:row>
      <xdr:rowOff>150368</xdr:rowOff>
    </xdr:to>
    <xdr:sp macro="" textlink="">
      <xdr:nvSpPr>
        <xdr:cNvPr id="145" name="楕円 144"/>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160545</xdr:rowOff>
    </xdr:from>
    <xdr:ext cx="762000" cy="259045"/>
    <xdr:sp macro="" textlink="">
      <xdr:nvSpPr>
        <xdr:cNvPr id="146" name="テキスト ボックス 145"/>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7" name="楕円 146"/>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48" name="テキスト ボックス 147"/>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49" name="楕円 148"/>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0" name="テキスト ボックス 149"/>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ポイント増加したが、類似団体平均を下回っている。</a:t>
          </a:r>
          <a:endParaRPr lang="ja-JP" altLang="ja-JP" sz="1400">
            <a:effectLst/>
          </a:endParaRPr>
        </a:p>
        <a:p>
          <a:r>
            <a:rPr lang="ja-JP" altLang="ja-JP" sz="1100" b="0" i="0" baseline="0">
              <a:solidFill>
                <a:schemeClr val="dk1"/>
              </a:solidFill>
              <a:effectLst/>
              <a:latin typeface="+mn-lt"/>
              <a:ea typeface="+mn-ea"/>
              <a:cs typeface="+mn-cs"/>
            </a:rPr>
            <a:t>今後も、自立支援等を進めるとともに、資格審査等の一層の適正化を図る。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61685</xdr:rowOff>
    </xdr:to>
    <xdr:cxnSp macro="">
      <xdr:nvCxnSpPr>
        <xdr:cNvPr id="184" name="直線コネクタ 183"/>
        <xdr:cNvCxnSpPr/>
      </xdr:nvCxnSpPr>
      <xdr:spPr>
        <a:xfrm>
          <a:off x="3987800" y="91893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12700</xdr:rowOff>
    </xdr:to>
    <xdr:cxnSp macro="">
      <xdr:nvCxnSpPr>
        <xdr:cNvPr id="187" name="直線コネクタ 186"/>
        <xdr:cNvCxnSpPr/>
      </xdr:nvCxnSpPr>
      <xdr:spPr>
        <a:xfrm flipV="1">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0" name="直線コネクタ 189"/>
        <xdr:cNvCxnSpPr/>
      </xdr:nvCxnSpPr>
      <xdr:spPr>
        <a:xfrm flipV="1">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45357</xdr:rowOff>
    </xdr:to>
    <xdr:cxnSp macro="">
      <xdr:nvCxnSpPr>
        <xdr:cNvPr id="193" name="直線コネクタ 192"/>
        <xdr:cNvCxnSpPr/>
      </xdr:nvCxnSpPr>
      <xdr:spPr>
        <a:xfrm>
          <a:off x="1320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6" name="フローチャート: 判断 195"/>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7" name="テキスト ボックス 196"/>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4"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5" name="楕円 204"/>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6" name="テキスト ボックス 205"/>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09" name="楕円 208"/>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0" name="テキスト ボックス 209"/>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1" name="楕円 210"/>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2" name="テキスト ボックス 211"/>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は、類似団体平均より下回った。国民健康保険、介護保険特別会計等の他会計への繰出金が高い水準で維持している経費もあるため、事業内容の見直し等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57</xdr:row>
      <xdr:rowOff>92710</xdr:rowOff>
    </xdr:to>
    <xdr:cxnSp macro="">
      <xdr:nvCxnSpPr>
        <xdr:cNvPr id="240" name="直線コネクタ 239"/>
        <xdr:cNvCxnSpPr/>
      </xdr:nvCxnSpPr>
      <xdr:spPr>
        <a:xfrm flipV="1">
          <a:off x="15671800" y="974534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121285</xdr:rowOff>
    </xdr:from>
    <xdr:to>
      <xdr:col>78</xdr:col>
      <xdr:colOff>69850</xdr:colOff>
      <xdr:row>57</xdr:row>
      <xdr:rowOff>92710</xdr:rowOff>
    </xdr:to>
    <xdr:cxnSp macro="">
      <xdr:nvCxnSpPr>
        <xdr:cNvPr id="243" name="直線コネクタ 242"/>
        <xdr:cNvCxnSpPr/>
      </xdr:nvCxnSpPr>
      <xdr:spPr>
        <a:xfrm>
          <a:off x="14782800" y="972248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121285</xdr:rowOff>
    </xdr:from>
    <xdr:to>
      <xdr:col>73</xdr:col>
      <xdr:colOff>180975</xdr:colOff>
      <xdr:row>57</xdr:row>
      <xdr:rowOff>46990</xdr:rowOff>
    </xdr:to>
    <xdr:cxnSp macro="">
      <xdr:nvCxnSpPr>
        <xdr:cNvPr id="246" name="直線コネクタ 245"/>
        <xdr:cNvCxnSpPr/>
      </xdr:nvCxnSpPr>
      <xdr:spPr>
        <a:xfrm flipV="1">
          <a:off x="13893800" y="97224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24765</xdr:rowOff>
    </xdr:from>
    <xdr:to>
      <xdr:col>74</xdr:col>
      <xdr:colOff>31750</xdr:colOff>
      <xdr:row>57</xdr:row>
      <xdr:rowOff>126365</xdr:rowOff>
    </xdr:to>
    <xdr:sp macro="" textlink="">
      <xdr:nvSpPr>
        <xdr:cNvPr id="247" name="フローチャート: 判断 246"/>
        <xdr:cNvSpPr/>
      </xdr:nvSpPr>
      <xdr:spPr>
        <a:xfrm>
          <a:off x="14732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111142</xdr:rowOff>
    </xdr:from>
    <xdr:ext cx="762000" cy="259045"/>
    <xdr:sp macro="" textlink="">
      <xdr:nvSpPr>
        <xdr:cNvPr id="248" name="テキスト ボックス 247"/>
        <xdr:cNvSpPr txBox="1"/>
      </xdr:nvSpPr>
      <xdr:spPr>
        <a:xfrm>
          <a:off x="144018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18415</xdr:rowOff>
    </xdr:from>
    <xdr:to>
      <xdr:col>69</xdr:col>
      <xdr:colOff>92075</xdr:colOff>
      <xdr:row>57</xdr:row>
      <xdr:rowOff>46990</xdr:rowOff>
    </xdr:to>
    <xdr:cxnSp macro="">
      <xdr:nvCxnSpPr>
        <xdr:cNvPr id="249" name="直線コネクタ 248"/>
        <xdr:cNvCxnSpPr/>
      </xdr:nvCxnSpPr>
      <xdr:spPr>
        <a:xfrm>
          <a:off x="13004800" y="97910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30480</xdr:rowOff>
    </xdr:from>
    <xdr:to>
      <xdr:col>69</xdr:col>
      <xdr:colOff>142875</xdr:colOff>
      <xdr:row>57</xdr:row>
      <xdr:rowOff>132080</xdr:rowOff>
    </xdr:to>
    <xdr:sp macro="" textlink="">
      <xdr:nvSpPr>
        <xdr:cNvPr id="250" name="フローチャート: 判断 249"/>
        <xdr:cNvSpPr/>
      </xdr:nvSpPr>
      <xdr:spPr>
        <a:xfrm>
          <a:off x="13843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116857</xdr:rowOff>
    </xdr:from>
    <xdr:ext cx="762000" cy="259045"/>
    <xdr:sp macro="" textlink="">
      <xdr:nvSpPr>
        <xdr:cNvPr id="251" name="テキスト ボックス 250"/>
        <xdr:cNvSpPr txBox="1"/>
      </xdr:nvSpPr>
      <xdr:spPr>
        <a:xfrm>
          <a:off x="13512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52" name="フローチャート: 判断 251"/>
        <xdr:cNvSpPr/>
      </xdr:nvSpPr>
      <xdr:spPr>
        <a:xfrm>
          <a:off x="12954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156862</xdr:rowOff>
    </xdr:from>
    <xdr:ext cx="762000" cy="259045"/>
    <xdr:sp macro="" textlink="">
      <xdr:nvSpPr>
        <xdr:cNvPr id="253" name="テキスト ボックス 252"/>
        <xdr:cNvSpPr txBox="1"/>
      </xdr:nvSpPr>
      <xdr:spPr>
        <a:xfrm>
          <a:off x="12623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93345</xdr:rowOff>
    </xdr:from>
    <xdr:to>
      <xdr:col>82</xdr:col>
      <xdr:colOff>158750</xdr:colOff>
      <xdr:row>57</xdr:row>
      <xdr:rowOff>23495</xdr:rowOff>
    </xdr:to>
    <xdr:sp macro="" textlink="">
      <xdr:nvSpPr>
        <xdr:cNvPr id="259" name="楕円 258"/>
        <xdr:cNvSpPr/>
      </xdr:nvSpPr>
      <xdr:spPr>
        <a:xfrm>
          <a:off x="164592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109872</xdr:rowOff>
    </xdr:from>
    <xdr:ext cx="762000" cy="259045"/>
    <xdr:sp macro="" textlink="">
      <xdr:nvSpPr>
        <xdr:cNvPr id="260" name="その他該当値テキスト"/>
        <xdr:cNvSpPr txBox="1"/>
      </xdr:nvSpPr>
      <xdr:spPr>
        <a:xfrm>
          <a:off x="16598900" y="953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1" name="楕円 260"/>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2" name="テキスト ボックス 261"/>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63" name="楕円 262"/>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10812</xdr:rowOff>
    </xdr:from>
    <xdr:ext cx="762000" cy="259045"/>
    <xdr:sp macro="" textlink="">
      <xdr:nvSpPr>
        <xdr:cNvPr id="264" name="テキスト ボックス 263"/>
        <xdr:cNvSpPr txBox="1"/>
      </xdr:nvSpPr>
      <xdr:spPr>
        <a:xfrm>
          <a:off x="14401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5" name="楕円 264"/>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6" name="テキスト ボックス 265"/>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139065</xdr:rowOff>
    </xdr:from>
    <xdr:to>
      <xdr:col>65</xdr:col>
      <xdr:colOff>53975</xdr:colOff>
      <xdr:row>57</xdr:row>
      <xdr:rowOff>69215</xdr:rowOff>
    </xdr:to>
    <xdr:sp macro="" textlink="">
      <xdr:nvSpPr>
        <xdr:cNvPr id="267" name="楕円 266"/>
        <xdr:cNvSpPr/>
      </xdr:nvSpPr>
      <xdr:spPr>
        <a:xfrm>
          <a:off x="12954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79392</xdr:rowOff>
    </xdr:from>
    <xdr:ext cx="762000" cy="259045"/>
    <xdr:sp macro="" textlink="">
      <xdr:nvSpPr>
        <xdr:cNvPr id="268" name="テキスト ボックス 267"/>
        <xdr:cNvSpPr txBox="1"/>
      </xdr:nvSpPr>
      <xdr:spPr>
        <a:xfrm>
          <a:off x="12623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補助費等については、復興関連補助金等もあ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類似団体平均値を上回った。</a:t>
          </a:r>
          <a:endParaRPr lang="ja-JP" altLang="ja-JP" sz="1400">
            <a:effectLst/>
          </a:endParaRPr>
        </a:p>
        <a:p>
          <a:pPr rtl="0"/>
          <a:r>
            <a:rPr lang="ja-JP" altLang="ja-JP" sz="1100" b="0" i="0" baseline="0">
              <a:solidFill>
                <a:schemeClr val="dk1"/>
              </a:solidFill>
              <a:effectLst/>
              <a:latin typeface="+mn-lt"/>
              <a:ea typeface="+mn-ea"/>
              <a:cs typeface="+mn-cs"/>
            </a:rPr>
            <a:t>今後も事業経費の負担のあり方や、行政効果を精査し、補助金の廃止、縮小、終期の設定等により整理合理化を図る。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38</xdr:row>
      <xdr:rowOff>99568</xdr:rowOff>
    </xdr:to>
    <xdr:cxnSp macro="">
      <xdr:nvCxnSpPr>
        <xdr:cNvPr id="298" name="直線コネクタ 297"/>
        <xdr:cNvCxnSpPr/>
      </xdr:nvCxnSpPr>
      <xdr:spPr>
        <a:xfrm>
          <a:off x="15671800" y="6221476"/>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14986</xdr:rowOff>
    </xdr:to>
    <xdr:cxnSp macro="">
      <xdr:nvCxnSpPr>
        <xdr:cNvPr id="301" name="直線コネクタ 300"/>
        <xdr:cNvCxnSpPr/>
      </xdr:nvCxnSpPr>
      <xdr:spPr>
        <a:xfrm flipV="1">
          <a:off x="14782800" y="62214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60706</xdr:rowOff>
    </xdr:to>
    <xdr:cxnSp macro="">
      <xdr:nvCxnSpPr>
        <xdr:cNvPr id="304" name="直線コネクタ 303"/>
        <xdr:cNvCxnSpPr/>
      </xdr:nvCxnSpPr>
      <xdr:spPr>
        <a:xfrm flipV="1">
          <a:off x="13893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05" name="フローチャート: 判断 304"/>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06" name="テキスト ボックス 305"/>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60706</xdr:rowOff>
    </xdr:to>
    <xdr:cxnSp macro="">
      <xdr:nvCxnSpPr>
        <xdr:cNvPr id="307" name="直線コネクタ 306"/>
        <xdr:cNvCxnSpPr/>
      </xdr:nvCxnSpPr>
      <xdr:spPr>
        <a:xfrm>
          <a:off x="13004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17" name="楕円 316"/>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18"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19" name="楕円 318"/>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0" name="テキスト ボックス 319"/>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1" name="楕円 320"/>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2" name="テキスト ボックス 321"/>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3" name="楕円 322"/>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5" name="楕円 324"/>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6" name="テキスト ボックス 325"/>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公債費は減少してきて、わずかに類似団体を下回った。復興関連補助事業の縮小に伴い地方債発行額が増加しており、地方債発行抑制を行いながらも、計画的な地方債の発行に努める。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1270</xdr:rowOff>
    </xdr:to>
    <xdr:cxnSp macro="">
      <xdr:nvCxnSpPr>
        <xdr:cNvPr id="358" name="直線コネクタ 357"/>
        <xdr:cNvCxnSpPr/>
      </xdr:nvCxnSpPr>
      <xdr:spPr>
        <a:xfrm flipV="1">
          <a:off x="3987800" y="131838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5080</xdr:rowOff>
    </xdr:to>
    <xdr:cxnSp macro="">
      <xdr:nvCxnSpPr>
        <xdr:cNvPr id="361" name="直線コネクタ 360"/>
        <xdr:cNvCxnSpPr/>
      </xdr:nvCxnSpPr>
      <xdr:spPr>
        <a:xfrm flipV="1">
          <a:off x="3098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20320</xdr:rowOff>
    </xdr:to>
    <xdr:cxnSp macro="">
      <xdr:nvCxnSpPr>
        <xdr:cNvPr id="364" name="直線コネクタ 363"/>
        <xdr:cNvCxnSpPr/>
      </xdr:nvCxnSpPr>
      <xdr:spPr>
        <a:xfrm flipV="1">
          <a:off x="2209800" y="13206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5" name="フローチャート: 判断 364"/>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66" name="テキスト ボックス 365"/>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20320</xdr:rowOff>
    </xdr:to>
    <xdr:cxnSp macro="">
      <xdr:nvCxnSpPr>
        <xdr:cNvPr id="367" name="直線コネクタ 366"/>
        <xdr:cNvCxnSpPr/>
      </xdr:nvCxnSpPr>
      <xdr:spPr>
        <a:xfrm>
          <a:off x="1320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68" name="フローチャート: 判断 367"/>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69" name="テキスト ボックス 368"/>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0" name="フローチャート: 判断 369"/>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1" name="テキスト ボックス 370"/>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77" name="楕円 376"/>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78" name="公債費該当値テキスト"/>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79" name="楕円 37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0" name="テキスト ボックス 37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1" name="楕円 380"/>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82" name="テキスト ボックス 381"/>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3" name="楕円 382"/>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84" name="テキスト ボックス 38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5" name="楕円 384"/>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86" name="テキスト ボックス 38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10.2</a:t>
          </a:r>
          <a:r>
            <a:rPr lang="ja-JP" altLang="ja-JP" sz="1100" b="0" i="0" baseline="0">
              <a:solidFill>
                <a:schemeClr val="dk1"/>
              </a:solidFill>
              <a:effectLst/>
              <a:latin typeface="+mn-lt"/>
              <a:ea typeface="+mn-ea"/>
              <a:cs typeface="+mn-cs"/>
            </a:rPr>
            <a:t>ポイント上回り、類似団体平均を上回った。</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80</xdr:row>
      <xdr:rowOff>12700</xdr:rowOff>
    </xdr:to>
    <xdr:cxnSp macro="">
      <xdr:nvCxnSpPr>
        <xdr:cNvPr id="419" name="直線コネクタ 418"/>
        <xdr:cNvCxnSpPr/>
      </xdr:nvCxnSpPr>
      <xdr:spPr>
        <a:xfrm>
          <a:off x="15671800" y="133400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1270</xdr:rowOff>
    </xdr:to>
    <xdr:cxnSp macro="">
      <xdr:nvCxnSpPr>
        <xdr:cNvPr id="422" name="直線コネクタ 421"/>
        <xdr:cNvCxnSpPr/>
      </xdr:nvCxnSpPr>
      <xdr:spPr>
        <a:xfrm flipV="1">
          <a:off x="14782800" y="133400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80</xdr:row>
      <xdr:rowOff>130811</xdr:rowOff>
    </xdr:to>
    <xdr:cxnSp macro="">
      <xdr:nvCxnSpPr>
        <xdr:cNvPr id="425" name="直線コネクタ 424"/>
        <xdr:cNvCxnSpPr/>
      </xdr:nvCxnSpPr>
      <xdr:spPr>
        <a:xfrm flipV="1">
          <a:off x="13893800" y="1354582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95250</xdr:rowOff>
    </xdr:from>
    <xdr:to>
      <xdr:col>74</xdr:col>
      <xdr:colOff>31750</xdr:colOff>
      <xdr:row>79</xdr:row>
      <xdr:rowOff>25400</xdr:rowOff>
    </xdr:to>
    <xdr:sp macro="" textlink="">
      <xdr:nvSpPr>
        <xdr:cNvPr id="426" name="フローチャート: 判断 425"/>
        <xdr:cNvSpPr/>
      </xdr:nvSpPr>
      <xdr:spPr>
        <a:xfrm>
          <a:off x="14732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35577</xdr:rowOff>
    </xdr:from>
    <xdr:ext cx="762000" cy="259045"/>
    <xdr:sp macro="" textlink="">
      <xdr:nvSpPr>
        <xdr:cNvPr id="427" name="テキスト ボックス 426"/>
        <xdr:cNvSpPr txBox="1"/>
      </xdr:nvSpPr>
      <xdr:spPr>
        <a:xfrm>
          <a:off x="14401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130811</xdr:rowOff>
    </xdr:from>
    <xdr:to>
      <xdr:col>69</xdr:col>
      <xdr:colOff>92075</xdr:colOff>
      <xdr:row>81</xdr:row>
      <xdr:rowOff>20320</xdr:rowOff>
    </xdr:to>
    <xdr:cxnSp macro="">
      <xdr:nvCxnSpPr>
        <xdr:cNvPr id="428" name="直線コネクタ 427"/>
        <xdr:cNvCxnSpPr/>
      </xdr:nvCxnSpPr>
      <xdr:spPr>
        <a:xfrm flipV="1">
          <a:off x="13004800" y="13846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29" name="フローチャート: 判断 428"/>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0" name="テキスト ボックス 429"/>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31" name="フローチャート: 判断 430"/>
        <xdr:cNvSpPr/>
      </xdr:nvSpPr>
      <xdr:spPr>
        <a:xfrm>
          <a:off x="12954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123207</xdr:rowOff>
    </xdr:from>
    <xdr:ext cx="762000" cy="259045"/>
    <xdr:sp macro="" textlink="">
      <xdr:nvSpPr>
        <xdr:cNvPr id="432" name="テキスト ボックス 431"/>
        <xdr:cNvSpPr txBox="1"/>
      </xdr:nvSpPr>
      <xdr:spPr>
        <a:xfrm>
          <a:off x="12623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38" name="楕円 437"/>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39"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0" name="楕円 43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1" name="テキスト ボックス 440"/>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42" name="楕円 441"/>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43" name="テキスト ボックス 442"/>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80011</xdr:rowOff>
    </xdr:from>
    <xdr:to>
      <xdr:col>69</xdr:col>
      <xdr:colOff>142875</xdr:colOff>
      <xdr:row>81</xdr:row>
      <xdr:rowOff>10161</xdr:rowOff>
    </xdr:to>
    <xdr:sp macro="" textlink="">
      <xdr:nvSpPr>
        <xdr:cNvPr id="444" name="楕円 443"/>
        <xdr:cNvSpPr/>
      </xdr:nvSpPr>
      <xdr:spPr>
        <a:xfrm>
          <a:off x="13843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166388</xdr:rowOff>
    </xdr:from>
    <xdr:ext cx="762000" cy="259045"/>
    <xdr:sp macro="" textlink="">
      <xdr:nvSpPr>
        <xdr:cNvPr id="445" name="テキスト ボックス 444"/>
        <xdr:cNvSpPr txBox="1"/>
      </xdr:nvSpPr>
      <xdr:spPr>
        <a:xfrm>
          <a:off x="13512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140970</xdr:rowOff>
    </xdr:from>
    <xdr:to>
      <xdr:col>65</xdr:col>
      <xdr:colOff>53975</xdr:colOff>
      <xdr:row>81</xdr:row>
      <xdr:rowOff>71120</xdr:rowOff>
    </xdr:to>
    <xdr:sp macro="" textlink="">
      <xdr:nvSpPr>
        <xdr:cNvPr id="446" name="楕円 445"/>
        <xdr:cNvSpPr/>
      </xdr:nvSpPr>
      <xdr:spPr>
        <a:xfrm>
          <a:off x="12954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55897</xdr:rowOff>
    </xdr:from>
    <xdr:ext cx="762000" cy="259045"/>
    <xdr:sp macro="" textlink="">
      <xdr:nvSpPr>
        <xdr:cNvPr id="447" name="テキスト ボックス 446"/>
        <xdr:cNvSpPr txBox="1"/>
      </xdr:nvSpPr>
      <xdr:spPr>
        <a:xfrm>
          <a:off x="12623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58908</xdr:rowOff>
    </xdr:from>
    <xdr:to>
      <xdr:col>29</xdr:col>
      <xdr:colOff>127000</xdr:colOff>
      <xdr:row>18</xdr:row>
      <xdr:rowOff>93703</xdr:rowOff>
    </xdr:to>
    <xdr:cxnSp macro="">
      <xdr:nvCxnSpPr>
        <xdr:cNvPr id="48" name="直線コネクタ 47"/>
        <xdr:cNvCxnSpPr/>
      </xdr:nvCxnSpPr>
      <xdr:spPr bwMode="auto">
        <a:xfrm flipV="1">
          <a:off x="5003800" y="3192633"/>
          <a:ext cx="647700" cy="34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93703</xdr:rowOff>
    </xdr:from>
    <xdr:to>
      <xdr:col>26</xdr:col>
      <xdr:colOff>50800</xdr:colOff>
      <xdr:row>18</xdr:row>
      <xdr:rowOff>128763</xdr:rowOff>
    </xdr:to>
    <xdr:cxnSp macro="">
      <xdr:nvCxnSpPr>
        <xdr:cNvPr id="51" name="直線コネクタ 50"/>
        <xdr:cNvCxnSpPr/>
      </xdr:nvCxnSpPr>
      <xdr:spPr bwMode="auto">
        <a:xfrm flipV="1">
          <a:off x="4305300" y="3227428"/>
          <a:ext cx="698500" cy="35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110839</xdr:rowOff>
    </xdr:from>
    <xdr:to>
      <xdr:col>22</xdr:col>
      <xdr:colOff>114300</xdr:colOff>
      <xdr:row>18</xdr:row>
      <xdr:rowOff>128763</xdr:rowOff>
    </xdr:to>
    <xdr:cxnSp macro="">
      <xdr:nvCxnSpPr>
        <xdr:cNvPr id="54" name="直線コネクタ 53"/>
        <xdr:cNvCxnSpPr/>
      </xdr:nvCxnSpPr>
      <xdr:spPr bwMode="auto">
        <a:xfrm>
          <a:off x="3606800" y="3244564"/>
          <a:ext cx="698500" cy="17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150626</xdr:rowOff>
    </xdr:from>
    <xdr:to>
      <xdr:col>22</xdr:col>
      <xdr:colOff>165100</xdr:colOff>
      <xdr:row>19</xdr:row>
      <xdr:rowOff>80776</xdr:rowOff>
    </xdr:to>
    <xdr:sp macro="" textlink="">
      <xdr:nvSpPr>
        <xdr:cNvPr id="55" name="フローチャート: 判断 54"/>
        <xdr:cNvSpPr/>
      </xdr:nvSpPr>
      <xdr:spPr bwMode="auto">
        <a:xfrm>
          <a:off x="4254500" y="3284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65553</xdr:rowOff>
    </xdr:from>
    <xdr:ext cx="762000" cy="259045"/>
    <xdr:sp macro="" textlink="">
      <xdr:nvSpPr>
        <xdr:cNvPr id="56" name="テキスト ボックス 55"/>
        <xdr:cNvSpPr txBox="1"/>
      </xdr:nvSpPr>
      <xdr:spPr>
        <a:xfrm>
          <a:off x="3924300" y="33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110839</xdr:rowOff>
    </xdr:from>
    <xdr:to>
      <xdr:col>18</xdr:col>
      <xdr:colOff>177800</xdr:colOff>
      <xdr:row>18</xdr:row>
      <xdr:rowOff>123866</xdr:rowOff>
    </xdr:to>
    <xdr:cxnSp macro="">
      <xdr:nvCxnSpPr>
        <xdr:cNvPr id="57" name="直線コネクタ 56"/>
        <xdr:cNvCxnSpPr/>
      </xdr:nvCxnSpPr>
      <xdr:spPr bwMode="auto">
        <a:xfrm flipV="1">
          <a:off x="2908300" y="3244564"/>
          <a:ext cx="698500" cy="13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132523</xdr:rowOff>
    </xdr:from>
    <xdr:to>
      <xdr:col>19</xdr:col>
      <xdr:colOff>38100</xdr:colOff>
      <xdr:row>19</xdr:row>
      <xdr:rowOff>62673</xdr:rowOff>
    </xdr:to>
    <xdr:sp macro="" textlink="">
      <xdr:nvSpPr>
        <xdr:cNvPr id="58" name="フローチャート: 判断 57"/>
        <xdr:cNvSpPr/>
      </xdr:nvSpPr>
      <xdr:spPr bwMode="auto">
        <a:xfrm>
          <a:off x="3556000" y="3266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47450</xdr:rowOff>
    </xdr:from>
    <xdr:ext cx="762000" cy="259045"/>
    <xdr:sp macro="" textlink="">
      <xdr:nvSpPr>
        <xdr:cNvPr id="59" name="テキスト ボックス 58"/>
        <xdr:cNvSpPr txBox="1"/>
      </xdr:nvSpPr>
      <xdr:spPr>
        <a:xfrm>
          <a:off x="3225800" y="335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141418</xdr:rowOff>
    </xdr:from>
    <xdr:to>
      <xdr:col>15</xdr:col>
      <xdr:colOff>101600</xdr:colOff>
      <xdr:row>19</xdr:row>
      <xdr:rowOff>71568</xdr:rowOff>
    </xdr:to>
    <xdr:sp macro="" textlink="">
      <xdr:nvSpPr>
        <xdr:cNvPr id="60" name="フローチャート: 判断 59"/>
        <xdr:cNvSpPr/>
      </xdr:nvSpPr>
      <xdr:spPr bwMode="auto">
        <a:xfrm>
          <a:off x="2857500" y="327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56345</xdr:rowOff>
    </xdr:from>
    <xdr:ext cx="762000" cy="259045"/>
    <xdr:sp macro="" textlink="">
      <xdr:nvSpPr>
        <xdr:cNvPr id="61" name="テキスト ボックス 60"/>
        <xdr:cNvSpPr txBox="1"/>
      </xdr:nvSpPr>
      <xdr:spPr>
        <a:xfrm>
          <a:off x="2527300" y="336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8108</xdr:rowOff>
    </xdr:from>
    <xdr:to>
      <xdr:col>29</xdr:col>
      <xdr:colOff>177800</xdr:colOff>
      <xdr:row>18</xdr:row>
      <xdr:rowOff>109708</xdr:rowOff>
    </xdr:to>
    <xdr:sp macro="" textlink="">
      <xdr:nvSpPr>
        <xdr:cNvPr id="67" name="楕円 66"/>
        <xdr:cNvSpPr/>
      </xdr:nvSpPr>
      <xdr:spPr bwMode="auto">
        <a:xfrm>
          <a:off x="5600700" y="314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24635</xdr:rowOff>
    </xdr:from>
    <xdr:ext cx="762000" cy="259045"/>
    <xdr:sp macro="" textlink="">
      <xdr:nvSpPr>
        <xdr:cNvPr id="68" name="人口1人当たり決算額の推移該当値テキスト130"/>
        <xdr:cNvSpPr txBox="1"/>
      </xdr:nvSpPr>
      <xdr:spPr>
        <a:xfrm>
          <a:off x="5740400" y="298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42903</xdr:rowOff>
    </xdr:from>
    <xdr:to>
      <xdr:col>26</xdr:col>
      <xdr:colOff>101600</xdr:colOff>
      <xdr:row>18</xdr:row>
      <xdr:rowOff>144503</xdr:rowOff>
    </xdr:to>
    <xdr:sp macro="" textlink="">
      <xdr:nvSpPr>
        <xdr:cNvPr id="69" name="楕円 68"/>
        <xdr:cNvSpPr/>
      </xdr:nvSpPr>
      <xdr:spPr bwMode="auto">
        <a:xfrm>
          <a:off x="4953000" y="317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154680</xdr:rowOff>
    </xdr:from>
    <xdr:ext cx="736600" cy="259045"/>
    <xdr:sp macro="" textlink="">
      <xdr:nvSpPr>
        <xdr:cNvPr id="70" name="テキスト ボックス 69"/>
        <xdr:cNvSpPr txBox="1"/>
      </xdr:nvSpPr>
      <xdr:spPr>
        <a:xfrm>
          <a:off x="4622800" y="294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77963</xdr:rowOff>
    </xdr:from>
    <xdr:to>
      <xdr:col>22</xdr:col>
      <xdr:colOff>165100</xdr:colOff>
      <xdr:row>19</xdr:row>
      <xdr:rowOff>8113</xdr:rowOff>
    </xdr:to>
    <xdr:sp macro="" textlink="">
      <xdr:nvSpPr>
        <xdr:cNvPr id="71" name="楕円 70"/>
        <xdr:cNvSpPr/>
      </xdr:nvSpPr>
      <xdr:spPr bwMode="auto">
        <a:xfrm>
          <a:off x="4254500" y="321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18290</xdr:rowOff>
    </xdr:from>
    <xdr:ext cx="762000" cy="259045"/>
    <xdr:sp macro="" textlink="">
      <xdr:nvSpPr>
        <xdr:cNvPr id="72" name="テキスト ボックス 71"/>
        <xdr:cNvSpPr txBox="1"/>
      </xdr:nvSpPr>
      <xdr:spPr>
        <a:xfrm>
          <a:off x="3924300" y="298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60039</xdr:rowOff>
    </xdr:from>
    <xdr:to>
      <xdr:col>19</xdr:col>
      <xdr:colOff>38100</xdr:colOff>
      <xdr:row>18</xdr:row>
      <xdr:rowOff>161639</xdr:rowOff>
    </xdr:to>
    <xdr:sp macro="" textlink="">
      <xdr:nvSpPr>
        <xdr:cNvPr id="73" name="楕円 72"/>
        <xdr:cNvSpPr/>
      </xdr:nvSpPr>
      <xdr:spPr bwMode="auto">
        <a:xfrm>
          <a:off x="3556000" y="319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366</xdr:rowOff>
    </xdr:from>
    <xdr:ext cx="762000" cy="259045"/>
    <xdr:sp macro="" textlink="">
      <xdr:nvSpPr>
        <xdr:cNvPr id="74" name="テキスト ボックス 73"/>
        <xdr:cNvSpPr txBox="1"/>
      </xdr:nvSpPr>
      <xdr:spPr>
        <a:xfrm>
          <a:off x="3225800" y="29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73067</xdr:rowOff>
    </xdr:from>
    <xdr:to>
      <xdr:col>15</xdr:col>
      <xdr:colOff>101600</xdr:colOff>
      <xdr:row>19</xdr:row>
      <xdr:rowOff>3217</xdr:rowOff>
    </xdr:to>
    <xdr:sp macro="" textlink="">
      <xdr:nvSpPr>
        <xdr:cNvPr id="75" name="楕円 74"/>
        <xdr:cNvSpPr/>
      </xdr:nvSpPr>
      <xdr:spPr bwMode="auto">
        <a:xfrm>
          <a:off x="2857500" y="320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13394</xdr:rowOff>
    </xdr:from>
    <xdr:ext cx="762000" cy="259045"/>
    <xdr:sp macro="" textlink="">
      <xdr:nvSpPr>
        <xdr:cNvPr id="76" name="テキスト ボックス 75"/>
        <xdr:cNvSpPr txBox="1"/>
      </xdr:nvSpPr>
      <xdr:spPr>
        <a:xfrm>
          <a:off x="2527300" y="297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120174</xdr:rowOff>
    </xdr:from>
    <xdr:to>
      <xdr:col>29</xdr:col>
      <xdr:colOff>127000</xdr:colOff>
      <xdr:row>37</xdr:row>
      <xdr:rowOff>137451</xdr:rowOff>
    </xdr:to>
    <xdr:cxnSp macro="">
      <xdr:nvCxnSpPr>
        <xdr:cNvPr id="108" name="直線コネクタ 107"/>
        <xdr:cNvCxnSpPr/>
      </xdr:nvCxnSpPr>
      <xdr:spPr bwMode="auto">
        <a:xfrm>
          <a:off x="5003800" y="7244874"/>
          <a:ext cx="647700" cy="1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120174</xdr:rowOff>
    </xdr:from>
    <xdr:to>
      <xdr:col>26</xdr:col>
      <xdr:colOff>50800</xdr:colOff>
      <xdr:row>37</xdr:row>
      <xdr:rowOff>180301</xdr:rowOff>
    </xdr:to>
    <xdr:cxnSp macro="">
      <xdr:nvCxnSpPr>
        <xdr:cNvPr id="111" name="直線コネクタ 110"/>
        <xdr:cNvCxnSpPr/>
      </xdr:nvCxnSpPr>
      <xdr:spPr bwMode="auto">
        <a:xfrm flipV="1">
          <a:off x="4305300" y="7244874"/>
          <a:ext cx="698500" cy="6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180301</xdr:rowOff>
    </xdr:from>
    <xdr:to>
      <xdr:col>22</xdr:col>
      <xdr:colOff>114300</xdr:colOff>
      <xdr:row>37</xdr:row>
      <xdr:rowOff>231081</xdr:rowOff>
    </xdr:to>
    <xdr:cxnSp macro="">
      <xdr:nvCxnSpPr>
        <xdr:cNvPr id="114" name="直線コネクタ 113"/>
        <xdr:cNvCxnSpPr/>
      </xdr:nvCxnSpPr>
      <xdr:spPr bwMode="auto">
        <a:xfrm flipV="1">
          <a:off x="3606800" y="7305001"/>
          <a:ext cx="698500" cy="5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82647</xdr:rowOff>
    </xdr:from>
    <xdr:to>
      <xdr:col>22</xdr:col>
      <xdr:colOff>165100</xdr:colOff>
      <xdr:row>37</xdr:row>
      <xdr:rowOff>184247</xdr:rowOff>
    </xdr:to>
    <xdr:sp macro="" textlink="">
      <xdr:nvSpPr>
        <xdr:cNvPr id="115" name="フローチャート: 判断 114"/>
        <xdr:cNvSpPr/>
      </xdr:nvSpPr>
      <xdr:spPr bwMode="auto">
        <a:xfrm>
          <a:off x="4254500" y="7207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22974</xdr:rowOff>
    </xdr:from>
    <xdr:ext cx="762000" cy="259045"/>
    <xdr:sp macro="" textlink="">
      <xdr:nvSpPr>
        <xdr:cNvPr id="116" name="テキスト ボックス 115"/>
        <xdr:cNvSpPr txBox="1"/>
      </xdr:nvSpPr>
      <xdr:spPr>
        <a:xfrm>
          <a:off x="3924300" y="697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228887</xdr:rowOff>
    </xdr:from>
    <xdr:to>
      <xdr:col>18</xdr:col>
      <xdr:colOff>177800</xdr:colOff>
      <xdr:row>37</xdr:row>
      <xdr:rowOff>231081</xdr:rowOff>
    </xdr:to>
    <xdr:cxnSp macro="">
      <xdr:nvCxnSpPr>
        <xdr:cNvPr id="117" name="直線コネクタ 116"/>
        <xdr:cNvCxnSpPr/>
      </xdr:nvCxnSpPr>
      <xdr:spPr bwMode="auto">
        <a:xfrm>
          <a:off x="2908300" y="7353587"/>
          <a:ext cx="698500" cy="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93327</xdr:rowOff>
    </xdr:from>
    <xdr:to>
      <xdr:col>19</xdr:col>
      <xdr:colOff>38100</xdr:colOff>
      <xdr:row>37</xdr:row>
      <xdr:rowOff>194927</xdr:rowOff>
    </xdr:to>
    <xdr:sp macro="" textlink="">
      <xdr:nvSpPr>
        <xdr:cNvPr id="118" name="フローチャート: 判断 117"/>
        <xdr:cNvSpPr/>
      </xdr:nvSpPr>
      <xdr:spPr bwMode="auto">
        <a:xfrm>
          <a:off x="3556000" y="7218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33654</xdr:rowOff>
    </xdr:from>
    <xdr:ext cx="762000" cy="259045"/>
    <xdr:sp macro="" textlink="">
      <xdr:nvSpPr>
        <xdr:cNvPr id="119" name="テキスト ボックス 118"/>
        <xdr:cNvSpPr txBox="1"/>
      </xdr:nvSpPr>
      <xdr:spPr>
        <a:xfrm>
          <a:off x="3225800" y="69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97089</xdr:rowOff>
    </xdr:from>
    <xdr:to>
      <xdr:col>15</xdr:col>
      <xdr:colOff>101600</xdr:colOff>
      <xdr:row>37</xdr:row>
      <xdr:rowOff>198689</xdr:rowOff>
    </xdr:to>
    <xdr:sp macro="" textlink="">
      <xdr:nvSpPr>
        <xdr:cNvPr id="120" name="フローチャート: 判断 119"/>
        <xdr:cNvSpPr/>
      </xdr:nvSpPr>
      <xdr:spPr bwMode="auto">
        <a:xfrm>
          <a:off x="2857500" y="7221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37416</xdr:rowOff>
    </xdr:from>
    <xdr:ext cx="762000" cy="259045"/>
    <xdr:sp macro="" textlink="">
      <xdr:nvSpPr>
        <xdr:cNvPr id="121" name="テキスト ボックス 120"/>
        <xdr:cNvSpPr txBox="1"/>
      </xdr:nvSpPr>
      <xdr:spPr>
        <a:xfrm>
          <a:off x="2527300" y="699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86651</xdr:rowOff>
    </xdr:from>
    <xdr:to>
      <xdr:col>29</xdr:col>
      <xdr:colOff>177800</xdr:colOff>
      <xdr:row>37</xdr:row>
      <xdr:rowOff>188251</xdr:rowOff>
    </xdr:to>
    <xdr:sp macro="" textlink="">
      <xdr:nvSpPr>
        <xdr:cNvPr id="127" name="楕円 126"/>
        <xdr:cNvSpPr/>
      </xdr:nvSpPr>
      <xdr:spPr bwMode="auto">
        <a:xfrm>
          <a:off x="5600700" y="721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58728</xdr:rowOff>
    </xdr:from>
    <xdr:ext cx="762000" cy="259045"/>
    <xdr:sp macro="" textlink="">
      <xdr:nvSpPr>
        <xdr:cNvPr id="128" name="人口1人当たり決算額の推移該当値テキスト445"/>
        <xdr:cNvSpPr txBox="1"/>
      </xdr:nvSpPr>
      <xdr:spPr>
        <a:xfrm>
          <a:off x="5740400" y="718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69374</xdr:rowOff>
    </xdr:from>
    <xdr:to>
      <xdr:col>26</xdr:col>
      <xdr:colOff>101600</xdr:colOff>
      <xdr:row>37</xdr:row>
      <xdr:rowOff>170974</xdr:rowOff>
    </xdr:to>
    <xdr:sp macro="" textlink="">
      <xdr:nvSpPr>
        <xdr:cNvPr id="129" name="楕円 128"/>
        <xdr:cNvSpPr/>
      </xdr:nvSpPr>
      <xdr:spPr bwMode="auto">
        <a:xfrm>
          <a:off x="4953000" y="719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155751</xdr:rowOff>
    </xdr:from>
    <xdr:ext cx="736600" cy="259045"/>
    <xdr:sp macro="" textlink="">
      <xdr:nvSpPr>
        <xdr:cNvPr id="130" name="テキスト ボックス 129"/>
        <xdr:cNvSpPr txBox="1"/>
      </xdr:nvSpPr>
      <xdr:spPr>
        <a:xfrm>
          <a:off x="4622800" y="728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129501</xdr:rowOff>
    </xdr:from>
    <xdr:to>
      <xdr:col>22</xdr:col>
      <xdr:colOff>165100</xdr:colOff>
      <xdr:row>37</xdr:row>
      <xdr:rowOff>231101</xdr:rowOff>
    </xdr:to>
    <xdr:sp macro="" textlink="">
      <xdr:nvSpPr>
        <xdr:cNvPr id="131" name="楕円 130"/>
        <xdr:cNvSpPr/>
      </xdr:nvSpPr>
      <xdr:spPr bwMode="auto">
        <a:xfrm>
          <a:off x="4254500" y="7254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215878</xdr:rowOff>
    </xdr:from>
    <xdr:ext cx="762000" cy="259045"/>
    <xdr:sp macro="" textlink="">
      <xdr:nvSpPr>
        <xdr:cNvPr id="132" name="テキスト ボックス 131"/>
        <xdr:cNvSpPr txBox="1"/>
      </xdr:nvSpPr>
      <xdr:spPr>
        <a:xfrm>
          <a:off x="3924300" y="734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180281</xdr:rowOff>
    </xdr:from>
    <xdr:to>
      <xdr:col>19</xdr:col>
      <xdr:colOff>38100</xdr:colOff>
      <xdr:row>37</xdr:row>
      <xdr:rowOff>281881</xdr:rowOff>
    </xdr:to>
    <xdr:sp macro="" textlink="">
      <xdr:nvSpPr>
        <xdr:cNvPr id="133" name="楕円 132"/>
        <xdr:cNvSpPr/>
      </xdr:nvSpPr>
      <xdr:spPr bwMode="auto">
        <a:xfrm>
          <a:off x="3556000" y="730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266658</xdr:rowOff>
    </xdr:from>
    <xdr:ext cx="762000" cy="259045"/>
    <xdr:sp macro="" textlink="">
      <xdr:nvSpPr>
        <xdr:cNvPr id="134" name="テキスト ボックス 133"/>
        <xdr:cNvSpPr txBox="1"/>
      </xdr:nvSpPr>
      <xdr:spPr>
        <a:xfrm>
          <a:off x="3225800" y="739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178087</xdr:rowOff>
    </xdr:from>
    <xdr:to>
      <xdr:col>15</xdr:col>
      <xdr:colOff>101600</xdr:colOff>
      <xdr:row>37</xdr:row>
      <xdr:rowOff>279687</xdr:rowOff>
    </xdr:to>
    <xdr:sp macro="" textlink="">
      <xdr:nvSpPr>
        <xdr:cNvPr id="135" name="楕円 134"/>
        <xdr:cNvSpPr/>
      </xdr:nvSpPr>
      <xdr:spPr bwMode="auto">
        <a:xfrm>
          <a:off x="2857500" y="730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264464</xdr:rowOff>
    </xdr:from>
    <xdr:ext cx="762000" cy="259045"/>
    <xdr:sp macro="" textlink="">
      <xdr:nvSpPr>
        <xdr:cNvPr id="136" name="テキスト ボックス 135"/>
        <xdr:cNvSpPr txBox="1"/>
      </xdr:nvSpPr>
      <xdr:spPr>
        <a:xfrm>
          <a:off x="2527300" y="738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18565</xdr:rowOff>
    </xdr:from>
    <xdr:to>
      <xdr:col>24</xdr:col>
      <xdr:colOff>63500</xdr:colOff>
      <xdr:row>36</xdr:row>
      <xdr:rowOff>45509</xdr:rowOff>
    </xdr:to>
    <xdr:cxnSp macro="">
      <xdr:nvCxnSpPr>
        <xdr:cNvPr id="60" name="直線コネクタ 59"/>
        <xdr:cNvCxnSpPr/>
      </xdr:nvCxnSpPr>
      <xdr:spPr>
        <a:xfrm flipV="1">
          <a:off x="3797300" y="6190765"/>
          <a:ext cx="8382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45509</xdr:rowOff>
    </xdr:from>
    <xdr:to>
      <xdr:col>19</xdr:col>
      <xdr:colOff>177800</xdr:colOff>
      <xdr:row>36</xdr:row>
      <xdr:rowOff>57688</xdr:rowOff>
    </xdr:to>
    <xdr:cxnSp macro="">
      <xdr:nvCxnSpPr>
        <xdr:cNvPr id="63" name="直線コネクタ 62"/>
        <xdr:cNvCxnSpPr/>
      </xdr:nvCxnSpPr>
      <xdr:spPr>
        <a:xfrm flipV="1">
          <a:off x="2908300" y="6217709"/>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57688</xdr:rowOff>
    </xdr:from>
    <xdr:to>
      <xdr:col>15</xdr:col>
      <xdr:colOff>50800</xdr:colOff>
      <xdr:row>36</xdr:row>
      <xdr:rowOff>102195</xdr:rowOff>
    </xdr:to>
    <xdr:cxnSp macro="">
      <xdr:nvCxnSpPr>
        <xdr:cNvPr id="66" name="直線コネクタ 65"/>
        <xdr:cNvCxnSpPr/>
      </xdr:nvCxnSpPr>
      <xdr:spPr>
        <a:xfrm flipV="1">
          <a:off x="2019300" y="622988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50829</xdr:rowOff>
    </xdr:from>
    <xdr:to>
      <xdr:col>15</xdr:col>
      <xdr:colOff>101600</xdr:colOff>
      <xdr:row>36</xdr:row>
      <xdr:rowOff>152429</xdr:rowOff>
    </xdr:to>
    <xdr:sp macro="" textlink="">
      <xdr:nvSpPr>
        <xdr:cNvPr id="67" name="フローチャート: 判断 66"/>
        <xdr:cNvSpPr/>
      </xdr:nvSpPr>
      <xdr:spPr>
        <a:xfrm>
          <a:off x="2857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143556</xdr:rowOff>
    </xdr:from>
    <xdr:ext cx="599010" cy="259045"/>
    <xdr:sp macro="" textlink="">
      <xdr:nvSpPr>
        <xdr:cNvPr id="68" name="テキスト ボックス 67"/>
        <xdr:cNvSpPr txBox="1"/>
      </xdr:nvSpPr>
      <xdr:spPr>
        <a:xfrm>
          <a:off x="2608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92689</xdr:rowOff>
    </xdr:from>
    <xdr:to>
      <xdr:col>10</xdr:col>
      <xdr:colOff>114300</xdr:colOff>
      <xdr:row>36</xdr:row>
      <xdr:rowOff>102195</xdr:rowOff>
    </xdr:to>
    <xdr:cxnSp macro="">
      <xdr:nvCxnSpPr>
        <xdr:cNvPr id="69" name="直線コネクタ 68"/>
        <xdr:cNvCxnSpPr/>
      </xdr:nvCxnSpPr>
      <xdr:spPr>
        <a:xfrm>
          <a:off x="1130300" y="6264889"/>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92358</xdr:rowOff>
    </xdr:from>
    <xdr:to>
      <xdr:col>10</xdr:col>
      <xdr:colOff>165100</xdr:colOff>
      <xdr:row>37</xdr:row>
      <xdr:rowOff>22508</xdr:rowOff>
    </xdr:to>
    <xdr:sp macro="" textlink="">
      <xdr:nvSpPr>
        <xdr:cNvPr id="70" name="フローチャート: 判断 69"/>
        <xdr:cNvSpPr/>
      </xdr:nvSpPr>
      <xdr:spPr>
        <a:xfrm>
          <a:off x="1968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13635</xdr:rowOff>
    </xdr:from>
    <xdr:ext cx="599010" cy="259045"/>
    <xdr:sp macro="" textlink="">
      <xdr:nvSpPr>
        <xdr:cNvPr id="71" name="テキスト ボックス 70"/>
        <xdr:cNvSpPr txBox="1"/>
      </xdr:nvSpPr>
      <xdr:spPr>
        <a:xfrm>
          <a:off x="1719795" y="6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101142</xdr:rowOff>
    </xdr:from>
    <xdr:to>
      <xdr:col>6</xdr:col>
      <xdr:colOff>38100</xdr:colOff>
      <xdr:row>37</xdr:row>
      <xdr:rowOff>31292</xdr:rowOff>
    </xdr:to>
    <xdr:sp macro="" textlink="">
      <xdr:nvSpPr>
        <xdr:cNvPr id="72" name="フローチャート: 判断 71"/>
        <xdr:cNvSpPr/>
      </xdr:nvSpPr>
      <xdr:spPr>
        <a:xfrm>
          <a:off x="1079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22419</xdr:rowOff>
    </xdr:from>
    <xdr:ext cx="599010" cy="259045"/>
    <xdr:sp macro="" textlink="">
      <xdr:nvSpPr>
        <xdr:cNvPr id="73" name="テキスト ボックス 72"/>
        <xdr:cNvSpPr txBox="1"/>
      </xdr:nvSpPr>
      <xdr:spPr>
        <a:xfrm>
          <a:off x="830795" y="63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139215</xdr:rowOff>
    </xdr:from>
    <xdr:to>
      <xdr:col>24</xdr:col>
      <xdr:colOff>114300</xdr:colOff>
      <xdr:row>36</xdr:row>
      <xdr:rowOff>69365</xdr:rowOff>
    </xdr:to>
    <xdr:sp macro="" textlink="">
      <xdr:nvSpPr>
        <xdr:cNvPr id="79" name="楕円 78"/>
        <xdr:cNvSpPr/>
      </xdr:nvSpPr>
      <xdr:spPr>
        <a:xfrm>
          <a:off x="4584700" y="61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162092</xdr:rowOff>
    </xdr:from>
    <xdr:ext cx="599010" cy="259045"/>
    <xdr:sp macro="" textlink="">
      <xdr:nvSpPr>
        <xdr:cNvPr id="80" name="人件費該当値テキスト"/>
        <xdr:cNvSpPr txBox="1"/>
      </xdr:nvSpPr>
      <xdr:spPr>
        <a:xfrm>
          <a:off x="4686300" y="5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166159</xdr:rowOff>
    </xdr:from>
    <xdr:to>
      <xdr:col>20</xdr:col>
      <xdr:colOff>38100</xdr:colOff>
      <xdr:row>36</xdr:row>
      <xdr:rowOff>96309</xdr:rowOff>
    </xdr:to>
    <xdr:sp macro="" textlink="">
      <xdr:nvSpPr>
        <xdr:cNvPr id="81" name="楕円 80"/>
        <xdr:cNvSpPr/>
      </xdr:nvSpPr>
      <xdr:spPr>
        <a:xfrm>
          <a:off x="3746500" y="6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112836</xdr:rowOff>
    </xdr:from>
    <xdr:ext cx="599010" cy="259045"/>
    <xdr:sp macro="" textlink="">
      <xdr:nvSpPr>
        <xdr:cNvPr id="82" name="テキスト ボックス 81"/>
        <xdr:cNvSpPr txBox="1"/>
      </xdr:nvSpPr>
      <xdr:spPr>
        <a:xfrm>
          <a:off x="3497795" y="594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6888</xdr:rowOff>
    </xdr:from>
    <xdr:to>
      <xdr:col>15</xdr:col>
      <xdr:colOff>101600</xdr:colOff>
      <xdr:row>36</xdr:row>
      <xdr:rowOff>108488</xdr:rowOff>
    </xdr:to>
    <xdr:sp macro="" textlink="">
      <xdr:nvSpPr>
        <xdr:cNvPr id="83" name="楕円 82"/>
        <xdr:cNvSpPr/>
      </xdr:nvSpPr>
      <xdr:spPr>
        <a:xfrm>
          <a:off x="2857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125015</xdr:rowOff>
    </xdr:from>
    <xdr:ext cx="599010" cy="259045"/>
    <xdr:sp macro="" textlink="">
      <xdr:nvSpPr>
        <xdr:cNvPr id="84" name="テキスト ボックス 83"/>
        <xdr:cNvSpPr txBox="1"/>
      </xdr:nvSpPr>
      <xdr:spPr>
        <a:xfrm>
          <a:off x="2608795" y="59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51395</xdr:rowOff>
    </xdr:from>
    <xdr:to>
      <xdr:col>10</xdr:col>
      <xdr:colOff>165100</xdr:colOff>
      <xdr:row>36</xdr:row>
      <xdr:rowOff>152995</xdr:rowOff>
    </xdr:to>
    <xdr:sp macro="" textlink="">
      <xdr:nvSpPr>
        <xdr:cNvPr id="85" name="楕円 84"/>
        <xdr:cNvSpPr/>
      </xdr:nvSpPr>
      <xdr:spPr>
        <a:xfrm>
          <a:off x="1968500" y="6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169522</xdr:rowOff>
    </xdr:from>
    <xdr:ext cx="599010" cy="259045"/>
    <xdr:sp macro="" textlink="">
      <xdr:nvSpPr>
        <xdr:cNvPr id="86" name="テキスト ボックス 85"/>
        <xdr:cNvSpPr txBox="1"/>
      </xdr:nvSpPr>
      <xdr:spPr>
        <a:xfrm>
          <a:off x="1719795" y="59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41889</xdr:rowOff>
    </xdr:from>
    <xdr:to>
      <xdr:col>6</xdr:col>
      <xdr:colOff>38100</xdr:colOff>
      <xdr:row>36</xdr:row>
      <xdr:rowOff>143489</xdr:rowOff>
    </xdr:to>
    <xdr:sp macro="" textlink="">
      <xdr:nvSpPr>
        <xdr:cNvPr id="87" name="楕円 86"/>
        <xdr:cNvSpPr/>
      </xdr:nvSpPr>
      <xdr:spPr>
        <a:xfrm>
          <a:off x="1079500" y="62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160016</xdr:rowOff>
    </xdr:from>
    <xdr:ext cx="599010" cy="259045"/>
    <xdr:sp macro="" textlink="">
      <xdr:nvSpPr>
        <xdr:cNvPr id="88" name="テキスト ボックス 87"/>
        <xdr:cNvSpPr txBox="1"/>
      </xdr:nvSpPr>
      <xdr:spPr>
        <a:xfrm>
          <a:off x="830795" y="598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170622</xdr:rowOff>
    </xdr:from>
    <xdr:to>
      <xdr:col>24</xdr:col>
      <xdr:colOff>63500</xdr:colOff>
      <xdr:row>56</xdr:row>
      <xdr:rowOff>31517</xdr:rowOff>
    </xdr:to>
    <xdr:cxnSp macro="">
      <xdr:nvCxnSpPr>
        <xdr:cNvPr id="119" name="直線コネクタ 118"/>
        <xdr:cNvCxnSpPr/>
      </xdr:nvCxnSpPr>
      <xdr:spPr>
        <a:xfrm flipV="1">
          <a:off x="3797300" y="9600372"/>
          <a:ext cx="838200" cy="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31517</xdr:rowOff>
    </xdr:from>
    <xdr:to>
      <xdr:col>19</xdr:col>
      <xdr:colOff>177800</xdr:colOff>
      <xdr:row>56</xdr:row>
      <xdr:rowOff>55992</xdr:rowOff>
    </xdr:to>
    <xdr:cxnSp macro="">
      <xdr:nvCxnSpPr>
        <xdr:cNvPr id="122" name="直線コネクタ 121"/>
        <xdr:cNvCxnSpPr/>
      </xdr:nvCxnSpPr>
      <xdr:spPr>
        <a:xfrm flipV="1">
          <a:off x="2908300" y="9632717"/>
          <a:ext cx="8890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55992</xdr:rowOff>
    </xdr:from>
    <xdr:to>
      <xdr:col>15</xdr:col>
      <xdr:colOff>50800</xdr:colOff>
      <xdr:row>56</xdr:row>
      <xdr:rowOff>131569</xdr:rowOff>
    </xdr:to>
    <xdr:cxnSp macro="">
      <xdr:nvCxnSpPr>
        <xdr:cNvPr id="125" name="直線コネクタ 124"/>
        <xdr:cNvCxnSpPr/>
      </xdr:nvCxnSpPr>
      <xdr:spPr>
        <a:xfrm flipV="1">
          <a:off x="2019300" y="9657192"/>
          <a:ext cx="889000" cy="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102470</xdr:rowOff>
    </xdr:from>
    <xdr:to>
      <xdr:col>15</xdr:col>
      <xdr:colOff>101600</xdr:colOff>
      <xdr:row>58</xdr:row>
      <xdr:rowOff>32620</xdr:rowOff>
    </xdr:to>
    <xdr:sp macro="" textlink="">
      <xdr:nvSpPr>
        <xdr:cNvPr id="126" name="フローチャート: 判断 125"/>
        <xdr:cNvSpPr/>
      </xdr:nvSpPr>
      <xdr:spPr>
        <a:xfrm>
          <a:off x="28575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23747</xdr:rowOff>
    </xdr:from>
    <xdr:ext cx="599010" cy="259045"/>
    <xdr:sp macro="" textlink="">
      <xdr:nvSpPr>
        <xdr:cNvPr id="127" name="テキスト ボックス 126"/>
        <xdr:cNvSpPr txBox="1"/>
      </xdr:nvSpPr>
      <xdr:spPr>
        <a:xfrm>
          <a:off x="2608795" y="99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9719</xdr:rowOff>
    </xdr:from>
    <xdr:to>
      <xdr:col>10</xdr:col>
      <xdr:colOff>114300</xdr:colOff>
      <xdr:row>56</xdr:row>
      <xdr:rowOff>131569</xdr:rowOff>
    </xdr:to>
    <xdr:cxnSp macro="">
      <xdr:nvCxnSpPr>
        <xdr:cNvPr id="128" name="直線コネクタ 127"/>
        <xdr:cNvCxnSpPr/>
      </xdr:nvCxnSpPr>
      <xdr:spPr>
        <a:xfrm>
          <a:off x="1130300" y="9610919"/>
          <a:ext cx="889000" cy="1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92070</xdr:rowOff>
    </xdr:from>
    <xdr:to>
      <xdr:col>10</xdr:col>
      <xdr:colOff>165100</xdr:colOff>
      <xdr:row>58</xdr:row>
      <xdr:rowOff>22220</xdr:rowOff>
    </xdr:to>
    <xdr:sp macro="" textlink="">
      <xdr:nvSpPr>
        <xdr:cNvPr id="129" name="フローチャート: 判断 128"/>
        <xdr:cNvSpPr/>
      </xdr:nvSpPr>
      <xdr:spPr>
        <a:xfrm>
          <a:off x="1968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13347</xdr:rowOff>
    </xdr:from>
    <xdr:ext cx="599010" cy="259045"/>
    <xdr:sp macro="" textlink="">
      <xdr:nvSpPr>
        <xdr:cNvPr id="130" name="テキスト ボックス 129"/>
        <xdr:cNvSpPr txBox="1"/>
      </xdr:nvSpPr>
      <xdr:spPr>
        <a:xfrm>
          <a:off x="1719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90532</xdr:rowOff>
    </xdr:from>
    <xdr:to>
      <xdr:col>6</xdr:col>
      <xdr:colOff>38100</xdr:colOff>
      <xdr:row>58</xdr:row>
      <xdr:rowOff>20682</xdr:rowOff>
    </xdr:to>
    <xdr:sp macro="" textlink="">
      <xdr:nvSpPr>
        <xdr:cNvPr id="131" name="フローチャート: 判断 130"/>
        <xdr:cNvSpPr/>
      </xdr:nvSpPr>
      <xdr:spPr>
        <a:xfrm>
          <a:off x="1079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11809</xdr:rowOff>
    </xdr:from>
    <xdr:ext cx="599010" cy="259045"/>
    <xdr:sp macro="" textlink="">
      <xdr:nvSpPr>
        <xdr:cNvPr id="132" name="テキスト ボックス 131"/>
        <xdr:cNvSpPr txBox="1"/>
      </xdr:nvSpPr>
      <xdr:spPr>
        <a:xfrm>
          <a:off x="830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119822</xdr:rowOff>
    </xdr:from>
    <xdr:to>
      <xdr:col>24</xdr:col>
      <xdr:colOff>114300</xdr:colOff>
      <xdr:row>56</xdr:row>
      <xdr:rowOff>49972</xdr:rowOff>
    </xdr:to>
    <xdr:sp macro="" textlink="">
      <xdr:nvSpPr>
        <xdr:cNvPr id="138" name="楕円 137"/>
        <xdr:cNvSpPr/>
      </xdr:nvSpPr>
      <xdr:spPr>
        <a:xfrm>
          <a:off x="4584700" y="9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142699</xdr:rowOff>
    </xdr:from>
    <xdr:ext cx="599010" cy="259045"/>
    <xdr:sp macro="" textlink="">
      <xdr:nvSpPr>
        <xdr:cNvPr id="139" name="物件費該当値テキスト"/>
        <xdr:cNvSpPr txBox="1"/>
      </xdr:nvSpPr>
      <xdr:spPr>
        <a:xfrm>
          <a:off x="4686300" y="940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152167</xdr:rowOff>
    </xdr:from>
    <xdr:to>
      <xdr:col>20</xdr:col>
      <xdr:colOff>38100</xdr:colOff>
      <xdr:row>56</xdr:row>
      <xdr:rowOff>82317</xdr:rowOff>
    </xdr:to>
    <xdr:sp macro="" textlink="">
      <xdr:nvSpPr>
        <xdr:cNvPr id="140" name="楕円 139"/>
        <xdr:cNvSpPr/>
      </xdr:nvSpPr>
      <xdr:spPr>
        <a:xfrm>
          <a:off x="3746500" y="95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98844</xdr:rowOff>
    </xdr:from>
    <xdr:ext cx="599010" cy="259045"/>
    <xdr:sp macro="" textlink="">
      <xdr:nvSpPr>
        <xdr:cNvPr id="141" name="テキスト ボックス 140"/>
        <xdr:cNvSpPr txBox="1"/>
      </xdr:nvSpPr>
      <xdr:spPr>
        <a:xfrm>
          <a:off x="3497795" y="93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5192</xdr:rowOff>
    </xdr:from>
    <xdr:to>
      <xdr:col>15</xdr:col>
      <xdr:colOff>101600</xdr:colOff>
      <xdr:row>56</xdr:row>
      <xdr:rowOff>106792</xdr:rowOff>
    </xdr:to>
    <xdr:sp macro="" textlink="">
      <xdr:nvSpPr>
        <xdr:cNvPr id="142" name="楕円 141"/>
        <xdr:cNvSpPr/>
      </xdr:nvSpPr>
      <xdr:spPr>
        <a:xfrm>
          <a:off x="2857500" y="96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123319</xdr:rowOff>
    </xdr:from>
    <xdr:ext cx="599010" cy="259045"/>
    <xdr:sp macro="" textlink="">
      <xdr:nvSpPr>
        <xdr:cNvPr id="143" name="テキスト ボックス 142"/>
        <xdr:cNvSpPr txBox="1"/>
      </xdr:nvSpPr>
      <xdr:spPr>
        <a:xfrm>
          <a:off x="2608795" y="938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80769</xdr:rowOff>
    </xdr:from>
    <xdr:to>
      <xdr:col>10</xdr:col>
      <xdr:colOff>165100</xdr:colOff>
      <xdr:row>57</xdr:row>
      <xdr:rowOff>10919</xdr:rowOff>
    </xdr:to>
    <xdr:sp macro="" textlink="">
      <xdr:nvSpPr>
        <xdr:cNvPr id="144" name="楕円 143"/>
        <xdr:cNvSpPr/>
      </xdr:nvSpPr>
      <xdr:spPr>
        <a:xfrm>
          <a:off x="1968500" y="96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27446</xdr:rowOff>
    </xdr:from>
    <xdr:ext cx="599010" cy="259045"/>
    <xdr:sp macro="" textlink="">
      <xdr:nvSpPr>
        <xdr:cNvPr id="145" name="テキスト ボックス 144"/>
        <xdr:cNvSpPr txBox="1"/>
      </xdr:nvSpPr>
      <xdr:spPr>
        <a:xfrm>
          <a:off x="1719795" y="945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130369</xdr:rowOff>
    </xdr:from>
    <xdr:to>
      <xdr:col>6</xdr:col>
      <xdr:colOff>38100</xdr:colOff>
      <xdr:row>56</xdr:row>
      <xdr:rowOff>60519</xdr:rowOff>
    </xdr:to>
    <xdr:sp macro="" textlink="">
      <xdr:nvSpPr>
        <xdr:cNvPr id="146" name="楕円 145"/>
        <xdr:cNvSpPr/>
      </xdr:nvSpPr>
      <xdr:spPr>
        <a:xfrm>
          <a:off x="1079500" y="95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77046</xdr:rowOff>
    </xdr:from>
    <xdr:ext cx="599010" cy="259045"/>
    <xdr:sp macro="" textlink="">
      <xdr:nvSpPr>
        <xdr:cNvPr id="147" name="テキスト ボックス 146"/>
        <xdr:cNvSpPr txBox="1"/>
      </xdr:nvSpPr>
      <xdr:spPr>
        <a:xfrm>
          <a:off x="830795" y="93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34875</xdr:rowOff>
    </xdr:from>
    <xdr:to>
      <xdr:col>24</xdr:col>
      <xdr:colOff>63500</xdr:colOff>
      <xdr:row>75</xdr:row>
      <xdr:rowOff>162857</xdr:rowOff>
    </xdr:to>
    <xdr:cxnSp macro="">
      <xdr:nvCxnSpPr>
        <xdr:cNvPr id="172" name="直線コネクタ 171"/>
        <xdr:cNvCxnSpPr/>
      </xdr:nvCxnSpPr>
      <xdr:spPr>
        <a:xfrm flipV="1">
          <a:off x="3797300" y="12893625"/>
          <a:ext cx="838200" cy="1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162857</xdr:rowOff>
    </xdr:from>
    <xdr:to>
      <xdr:col>19</xdr:col>
      <xdr:colOff>177800</xdr:colOff>
      <xdr:row>77</xdr:row>
      <xdr:rowOff>153198</xdr:rowOff>
    </xdr:to>
    <xdr:cxnSp macro="">
      <xdr:nvCxnSpPr>
        <xdr:cNvPr id="175" name="直線コネクタ 174"/>
        <xdr:cNvCxnSpPr/>
      </xdr:nvCxnSpPr>
      <xdr:spPr>
        <a:xfrm flipV="1">
          <a:off x="2908300" y="13021607"/>
          <a:ext cx="889000" cy="3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78104</xdr:rowOff>
    </xdr:from>
    <xdr:to>
      <xdr:col>15</xdr:col>
      <xdr:colOff>50800</xdr:colOff>
      <xdr:row>77</xdr:row>
      <xdr:rowOff>153198</xdr:rowOff>
    </xdr:to>
    <xdr:cxnSp macro="">
      <xdr:nvCxnSpPr>
        <xdr:cNvPr id="178" name="直線コネクタ 177"/>
        <xdr:cNvCxnSpPr/>
      </xdr:nvCxnSpPr>
      <xdr:spPr>
        <a:xfrm>
          <a:off x="2019300" y="13108304"/>
          <a:ext cx="889000" cy="24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142192</xdr:rowOff>
    </xdr:from>
    <xdr:to>
      <xdr:col>10</xdr:col>
      <xdr:colOff>114300</xdr:colOff>
      <xdr:row>76</xdr:row>
      <xdr:rowOff>78104</xdr:rowOff>
    </xdr:to>
    <xdr:cxnSp macro="">
      <xdr:nvCxnSpPr>
        <xdr:cNvPr id="181" name="直線コネクタ 180"/>
        <xdr:cNvCxnSpPr/>
      </xdr:nvCxnSpPr>
      <xdr:spPr>
        <a:xfrm>
          <a:off x="1130300" y="13000942"/>
          <a:ext cx="889000" cy="10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155525</xdr:rowOff>
    </xdr:from>
    <xdr:to>
      <xdr:col>24</xdr:col>
      <xdr:colOff>114300</xdr:colOff>
      <xdr:row>75</xdr:row>
      <xdr:rowOff>85675</xdr:rowOff>
    </xdr:to>
    <xdr:sp macro="" textlink="">
      <xdr:nvSpPr>
        <xdr:cNvPr id="191" name="楕円 190"/>
        <xdr:cNvSpPr/>
      </xdr:nvSpPr>
      <xdr:spPr>
        <a:xfrm>
          <a:off x="4584700" y="128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6952</xdr:rowOff>
    </xdr:from>
    <xdr:ext cx="534377" cy="259045"/>
    <xdr:sp macro="" textlink="">
      <xdr:nvSpPr>
        <xdr:cNvPr id="192" name="維持補修費該当値テキスト"/>
        <xdr:cNvSpPr txBox="1"/>
      </xdr:nvSpPr>
      <xdr:spPr>
        <a:xfrm>
          <a:off x="4686300" y="1269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112058</xdr:rowOff>
    </xdr:from>
    <xdr:to>
      <xdr:col>20</xdr:col>
      <xdr:colOff>38100</xdr:colOff>
      <xdr:row>76</xdr:row>
      <xdr:rowOff>42208</xdr:rowOff>
    </xdr:to>
    <xdr:sp macro="" textlink="">
      <xdr:nvSpPr>
        <xdr:cNvPr id="193" name="楕円 192"/>
        <xdr:cNvSpPr/>
      </xdr:nvSpPr>
      <xdr:spPr>
        <a:xfrm>
          <a:off x="3746500" y="129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58735</xdr:rowOff>
    </xdr:from>
    <xdr:ext cx="534377" cy="259045"/>
    <xdr:sp macro="" textlink="">
      <xdr:nvSpPr>
        <xdr:cNvPr id="194" name="テキスト ボックス 193"/>
        <xdr:cNvSpPr txBox="1"/>
      </xdr:nvSpPr>
      <xdr:spPr>
        <a:xfrm>
          <a:off x="3530111" y="127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102398</xdr:rowOff>
    </xdr:from>
    <xdr:to>
      <xdr:col>15</xdr:col>
      <xdr:colOff>101600</xdr:colOff>
      <xdr:row>78</xdr:row>
      <xdr:rowOff>32548</xdr:rowOff>
    </xdr:to>
    <xdr:sp macro="" textlink="">
      <xdr:nvSpPr>
        <xdr:cNvPr id="195" name="楕円 194"/>
        <xdr:cNvSpPr/>
      </xdr:nvSpPr>
      <xdr:spPr>
        <a:xfrm>
          <a:off x="2857500" y="133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23675</xdr:rowOff>
    </xdr:from>
    <xdr:ext cx="469744" cy="259045"/>
    <xdr:sp macro="" textlink="">
      <xdr:nvSpPr>
        <xdr:cNvPr id="196" name="テキスト ボックス 195"/>
        <xdr:cNvSpPr txBox="1"/>
      </xdr:nvSpPr>
      <xdr:spPr>
        <a:xfrm>
          <a:off x="2673428" y="1339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27304</xdr:rowOff>
    </xdr:from>
    <xdr:to>
      <xdr:col>10</xdr:col>
      <xdr:colOff>165100</xdr:colOff>
      <xdr:row>76</xdr:row>
      <xdr:rowOff>128904</xdr:rowOff>
    </xdr:to>
    <xdr:sp macro="" textlink="">
      <xdr:nvSpPr>
        <xdr:cNvPr id="197" name="楕円 196"/>
        <xdr:cNvSpPr/>
      </xdr:nvSpPr>
      <xdr:spPr>
        <a:xfrm>
          <a:off x="1968500" y="130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145431</xdr:rowOff>
    </xdr:from>
    <xdr:ext cx="534377" cy="259045"/>
    <xdr:sp macro="" textlink="">
      <xdr:nvSpPr>
        <xdr:cNvPr id="198" name="テキスト ボックス 197"/>
        <xdr:cNvSpPr txBox="1"/>
      </xdr:nvSpPr>
      <xdr:spPr>
        <a:xfrm>
          <a:off x="1752111" y="128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91392</xdr:rowOff>
    </xdr:from>
    <xdr:to>
      <xdr:col>6</xdr:col>
      <xdr:colOff>38100</xdr:colOff>
      <xdr:row>76</xdr:row>
      <xdr:rowOff>21543</xdr:rowOff>
    </xdr:to>
    <xdr:sp macro="" textlink="">
      <xdr:nvSpPr>
        <xdr:cNvPr id="199" name="楕円 198"/>
        <xdr:cNvSpPr/>
      </xdr:nvSpPr>
      <xdr:spPr>
        <a:xfrm>
          <a:off x="1079500" y="129501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38069</xdr:rowOff>
    </xdr:from>
    <xdr:ext cx="534377" cy="259045"/>
    <xdr:sp macro="" textlink="">
      <xdr:nvSpPr>
        <xdr:cNvPr id="200" name="テキスト ボックス 199"/>
        <xdr:cNvSpPr txBox="1"/>
      </xdr:nvSpPr>
      <xdr:spPr>
        <a:xfrm>
          <a:off x="863111" y="1272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48138</xdr:rowOff>
    </xdr:from>
    <xdr:to>
      <xdr:col>24</xdr:col>
      <xdr:colOff>63500</xdr:colOff>
      <xdr:row>96</xdr:row>
      <xdr:rowOff>77581</xdr:rowOff>
    </xdr:to>
    <xdr:cxnSp macro="">
      <xdr:nvCxnSpPr>
        <xdr:cNvPr id="229" name="直線コネクタ 228"/>
        <xdr:cNvCxnSpPr/>
      </xdr:nvCxnSpPr>
      <xdr:spPr>
        <a:xfrm>
          <a:off x="3797300" y="165073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48138</xdr:rowOff>
    </xdr:from>
    <xdr:to>
      <xdr:col>19</xdr:col>
      <xdr:colOff>177800</xdr:colOff>
      <xdr:row>96</xdr:row>
      <xdr:rowOff>145735</xdr:rowOff>
    </xdr:to>
    <xdr:cxnSp macro="">
      <xdr:nvCxnSpPr>
        <xdr:cNvPr id="232" name="直線コネクタ 231"/>
        <xdr:cNvCxnSpPr/>
      </xdr:nvCxnSpPr>
      <xdr:spPr>
        <a:xfrm flipV="1">
          <a:off x="2908300" y="16507338"/>
          <a:ext cx="8890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145735</xdr:rowOff>
    </xdr:from>
    <xdr:to>
      <xdr:col>15</xdr:col>
      <xdr:colOff>50800</xdr:colOff>
      <xdr:row>97</xdr:row>
      <xdr:rowOff>34993</xdr:rowOff>
    </xdr:to>
    <xdr:cxnSp macro="">
      <xdr:nvCxnSpPr>
        <xdr:cNvPr id="235" name="直線コネクタ 234"/>
        <xdr:cNvCxnSpPr/>
      </xdr:nvCxnSpPr>
      <xdr:spPr>
        <a:xfrm flipV="1">
          <a:off x="2019300" y="16604935"/>
          <a:ext cx="889000" cy="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18831</xdr:rowOff>
    </xdr:from>
    <xdr:to>
      <xdr:col>10</xdr:col>
      <xdr:colOff>114300</xdr:colOff>
      <xdr:row>97</xdr:row>
      <xdr:rowOff>34993</xdr:rowOff>
    </xdr:to>
    <xdr:cxnSp macro="">
      <xdr:nvCxnSpPr>
        <xdr:cNvPr id="238" name="直線コネクタ 237"/>
        <xdr:cNvCxnSpPr/>
      </xdr:nvCxnSpPr>
      <xdr:spPr>
        <a:xfrm>
          <a:off x="1130300" y="1664948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26781</xdr:rowOff>
    </xdr:from>
    <xdr:to>
      <xdr:col>24</xdr:col>
      <xdr:colOff>114300</xdr:colOff>
      <xdr:row>96</xdr:row>
      <xdr:rowOff>128381</xdr:rowOff>
    </xdr:to>
    <xdr:sp macro="" textlink="">
      <xdr:nvSpPr>
        <xdr:cNvPr id="248" name="楕円 247"/>
        <xdr:cNvSpPr/>
      </xdr:nvSpPr>
      <xdr:spPr>
        <a:xfrm>
          <a:off x="4584700" y="164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5208</xdr:rowOff>
    </xdr:from>
    <xdr:ext cx="534377" cy="259045"/>
    <xdr:sp macro="" textlink="">
      <xdr:nvSpPr>
        <xdr:cNvPr id="249" name="扶助費該当値テキスト"/>
        <xdr:cNvSpPr txBox="1"/>
      </xdr:nvSpPr>
      <xdr:spPr>
        <a:xfrm>
          <a:off x="4686300" y="164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168788</xdr:rowOff>
    </xdr:from>
    <xdr:to>
      <xdr:col>20</xdr:col>
      <xdr:colOff>38100</xdr:colOff>
      <xdr:row>96</xdr:row>
      <xdr:rowOff>98938</xdr:rowOff>
    </xdr:to>
    <xdr:sp macro="" textlink="">
      <xdr:nvSpPr>
        <xdr:cNvPr id="250" name="楕円 249"/>
        <xdr:cNvSpPr/>
      </xdr:nvSpPr>
      <xdr:spPr>
        <a:xfrm>
          <a:off x="3746500" y="16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90065</xdr:rowOff>
    </xdr:from>
    <xdr:ext cx="534377" cy="259045"/>
    <xdr:sp macro="" textlink="">
      <xdr:nvSpPr>
        <xdr:cNvPr id="251" name="テキスト ボックス 250"/>
        <xdr:cNvSpPr txBox="1"/>
      </xdr:nvSpPr>
      <xdr:spPr>
        <a:xfrm>
          <a:off x="3530111" y="165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94935</xdr:rowOff>
    </xdr:from>
    <xdr:to>
      <xdr:col>15</xdr:col>
      <xdr:colOff>101600</xdr:colOff>
      <xdr:row>97</xdr:row>
      <xdr:rowOff>25085</xdr:rowOff>
    </xdr:to>
    <xdr:sp macro="" textlink="">
      <xdr:nvSpPr>
        <xdr:cNvPr id="252" name="楕円 251"/>
        <xdr:cNvSpPr/>
      </xdr:nvSpPr>
      <xdr:spPr>
        <a:xfrm>
          <a:off x="2857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16212</xdr:rowOff>
    </xdr:from>
    <xdr:ext cx="534377" cy="259045"/>
    <xdr:sp macro="" textlink="">
      <xdr:nvSpPr>
        <xdr:cNvPr id="253" name="テキスト ボックス 252"/>
        <xdr:cNvSpPr txBox="1"/>
      </xdr:nvSpPr>
      <xdr:spPr>
        <a:xfrm>
          <a:off x="2641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155643</xdr:rowOff>
    </xdr:from>
    <xdr:to>
      <xdr:col>10</xdr:col>
      <xdr:colOff>165100</xdr:colOff>
      <xdr:row>97</xdr:row>
      <xdr:rowOff>85793</xdr:rowOff>
    </xdr:to>
    <xdr:sp macro="" textlink="">
      <xdr:nvSpPr>
        <xdr:cNvPr id="254" name="楕円 253"/>
        <xdr:cNvSpPr/>
      </xdr:nvSpPr>
      <xdr:spPr>
        <a:xfrm>
          <a:off x="1968500" y="16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76920</xdr:rowOff>
    </xdr:from>
    <xdr:ext cx="534377" cy="259045"/>
    <xdr:sp macro="" textlink="">
      <xdr:nvSpPr>
        <xdr:cNvPr id="255" name="テキスト ボックス 254"/>
        <xdr:cNvSpPr txBox="1"/>
      </xdr:nvSpPr>
      <xdr:spPr>
        <a:xfrm>
          <a:off x="1752111" y="167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139481</xdr:rowOff>
    </xdr:from>
    <xdr:to>
      <xdr:col>6</xdr:col>
      <xdr:colOff>38100</xdr:colOff>
      <xdr:row>97</xdr:row>
      <xdr:rowOff>69631</xdr:rowOff>
    </xdr:to>
    <xdr:sp macro="" textlink="">
      <xdr:nvSpPr>
        <xdr:cNvPr id="256" name="楕円 255"/>
        <xdr:cNvSpPr/>
      </xdr:nvSpPr>
      <xdr:spPr>
        <a:xfrm>
          <a:off x="1079500" y="165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60758</xdr:rowOff>
    </xdr:from>
    <xdr:ext cx="534377" cy="259045"/>
    <xdr:sp macro="" textlink="">
      <xdr:nvSpPr>
        <xdr:cNvPr id="257" name="テキスト ボックス 256"/>
        <xdr:cNvSpPr txBox="1"/>
      </xdr:nvSpPr>
      <xdr:spPr>
        <a:xfrm>
          <a:off x="863111" y="166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35729</xdr:rowOff>
    </xdr:from>
    <xdr:to>
      <xdr:col>55</xdr:col>
      <xdr:colOff>0</xdr:colOff>
      <xdr:row>37</xdr:row>
      <xdr:rowOff>71240</xdr:rowOff>
    </xdr:to>
    <xdr:cxnSp macro="">
      <xdr:nvCxnSpPr>
        <xdr:cNvPr id="286" name="直線コネクタ 285"/>
        <xdr:cNvCxnSpPr/>
      </xdr:nvCxnSpPr>
      <xdr:spPr>
        <a:xfrm flipV="1">
          <a:off x="9639300" y="5865029"/>
          <a:ext cx="838200" cy="54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143788</xdr:rowOff>
    </xdr:from>
    <xdr:to>
      <xdr:col>50</xdr:col>
      <xdr:colOff>114300</xdr:colOff>
      <xdr:row>37</xdr:row>
      <xdr:rowOff>71240</xdr:rowOff>
    </xdr:to>
    <xdr:cxnSp macro="">
      <xdr:nvCxnSpPr>
        <xdr:cNvPr id="289" name="直線コネクタ 288"/>
        <xdr:cNvCxnSpPr/>
      </xdr:nvCxnSpPr>
      <xdr:spPr>
        <a:xfrm>
          <a:off x="8750300" y="6144538"/>
          <a:ext cx="889000" cy="2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143788</xdr:rowOff>
    </xdr:from>
    <xdr:to>
      <xdr:col>45</xdr:col>
      <xdr:colOff>177800</xdr:colOff>
      <xdr:row>36</xdr:row>
      <xdr:rowOff>46848</xdr:rowOff>
    </xdr:to>
    <xdr:cxnSp macro="">
      <xdr:nvCxnSpPr>
        <xdr:cNvPr id="292" name="直線コネクタ 291"/>
        <xdr:cNvCxnSpPr/>
      </xdr:nvCxnSpPr>
      <xdr:spPr>
        <a:xfrm flipV="1">
          <a:off x="7861300" y="6144538"/>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90164</xdr:rowOff>
    </xdr:from>
    <xdr:to>
      <xdr:col>41</xdr:col>
      <xdr:colOff>50800</xdr:colOff>
      <xdr:row>36</xdr:row>
      <xdr:rowOff>46848</xdr:rowOff>
    </xdr:to>
    <xdr:cxnSp macro="">
      <xdr:nvCxnSpPr>
        <xdr:cNvPr id="295" name="直線コネクタ 294"/>
        <xdr:cNvCxnSpPr/>
      </xdr:nvCxnSpPr>
      <xdr:spPr>
        <a:xfrm>
          <a:off x="6972300" y="6090914"/>
          <a:ext cx="8890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156379</xdr:rowOff>
    </xdr:from>
    <xdr:to>
      <xdr:col>55</xdr:col>
      <xdr:colOff>50800</xdr:colOff>
      <xdr:row>34</xdr:row>
      <xdr:rowOff>86529</xdr:rowOff>
    </xdr:to>
    <xdr:sp macro="" textlink="">
      <xdr:nvSpPr>
        <xdr:cNvPr id="305" name="楕円 304"/>
        <xdr:cNvSpPr/>
      </xdr:nvSpPr>
      <xdr:spPr>
        <a:xfrm>
          <a:off x="10426700" y="58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7806</xdr:rowOff>
    </xdr:from>
    <xdr:ext cx="599010" cy="259045"/>
    <xdr:sp macro="" textlink="">
      <xdr:nvSpPr>
        <xdr:cNvPr id="306" name="補助費等該当値テキスト"/>
        <xdr:cNvSpPr txBox="1"/>
      </xdr:nvSpPr>
      <xdr:spPr>
        <a:xfrm>
          <a:off x="10528300" y="56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20440</xdr:rowOff>
    </xdr:from>
    <xdr:to>
      <xdr:col>50</xdr:col>
      <xdr:colOff>165100</xdr:colOff>
      <xdr:row>37</xdr:row>
      <xdr:rowOff>122040</xdr:rowOff>
    </xdr:to>
    <xdr:sp macro="" textlink="">
      <xdr:nvSpPr>
        <xdr:cNvPr id="307" name="楕円 306"/>
        <xdr:cNvSpPr/>
      </xdr:nvSpPr>
      <xdr:spPr>
        <a:xfrm>
          <a:off x="9588500" y="63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113167</xdr:rowOff>
    </xdr:from>
    <xdr:ext cx="599010" cy="259045"/>
    <xdr:sp macro="" textlink="">
      <xdr:nvSpPr>
        <xdr:cNvPr id="308" name="テキスト ボックス 307"/>
        <xdr:cNvSpPr txBox="1"/>
      </xdr:nvSpPr>
      <xdr:spPr>
        <a:xfrm>
          <a:off x="9339795" y="64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92988</xdr:rowOff>
    </xdr:from>
    <xdr:to>
      <xdr:col>46</xdr:col>
      <xdr:colOff>38100</xdr:colOff>
      <xdr:row>36</xdr:row>
      <xdr:rowOff>23138</xdr:rowOff>
    </xdr:to>
    <xdr:sp macro="" textlink="">
      <xdr:nvSpPr>
        <xdr:cNvPr id="309" name="楕円 308"/>
        <xdr:cNvSpPr/>
      </xdr:nvSpPr>
      <xdr:spPr>
        <a:xfrm>
          <a:off x="8699500" y="60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14265</xdr:rowOff>
    </xdr:from>
    <xdr:ext cx="599010" cy="259045"/>
    <xdr:sp macro="" textlink="">
      <xdr:nvSpPr>
        <xdr:cNvPr id="310" name="テキスト ボックス 309"/>
        <xdr:cNvSpPr txBox="1"/>
      </xdr:nvSpPr>
      <xdr:spPr>
        <a:xfrm>
          <a:off x="8450795" y="61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167498</xdr:rowOff>
    </xdr:from>
    <xdr:to>
      <xdr:col>41</xdr:col>
      <xdr:colOff>101600</xdr:colOff>
      <xdr:row>36</xdr:row>
      <xdr:rowOff>97648</xdr:rowOff>
    </xdr:to>
    <xdr:sp macro="" textlink="">
      <xdr:nvSpPr>
        <xdr:cNvPr id="311" name="楕円 310"/>
        <xdr:cNvSpPr/>
      </xdr:nvSpPr>
      <xdr:spPr>
        <a:xfrm>
          <a:off x="78105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114175</xdr:rowOff>
    </xdr:from>
    <xdr:ext cx="599010" cy="259045"/>
    <xdr:sp macro="" textlink="">
      <xdr:nvSpPr>
        <xdr:cNvPr id="312" name="テキスト ボックス 311"/>
        <xdr:cNvSpPr txBox="1"/>
      </xdr:nvSpPr>
      <xdr:spPr>
        <a:xfrm>
          <a:off x="7561795" y="594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39364</xdr:rowOff>
    </xdr:from>
    <xdr:to>
      <xdr:col>36</xdr:col>
      <xdr:colOff>165100</xdr:colOff>
      <xdr:row>35</xdr:row>
      <xdr:rowOff>140964</xdr:rowOff>
    </xdr:to>
    <xdr:sp macro="" textlink="">
      <xdr:nvSpPr>
        <xdr:cNvPr id="313" name="楕円 312"/>
        <xdr:cNvSpPr/>
      </xdr:nvSpPr>
      <xdr:spPr>
        <a:xfrm>
          <a:off x="6921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157491</xdr:rowOff>
    </xdr:from>
    <xdr:ext cx="599010" cy="259045"/>
    <xdr:sp macro="" textlink="">
      <xdr:nvSpPr>
        <xdr:cNvPr id="314" name="テキスト ボックス 313"/>
        <xdr:cNvSpPr txBox="1"/>
      </xdr:nvSpPr>
      <xdr:spPr>
        <a:xfrm>
          <a:off x="6672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91297</xdr:rowOff>
    </xdr:from>
    <xdr:to>
      <xdr:col>55</xdr:col>
      <xdr:colOff>0</xdr:colOff>
      <xdr:row>53</xdr:row>
      <xdr:rowOff>112368</xdr:rowOff>
    </xdr:to>
    <xdr:cxnSp macro="">
      <xdr:nvCxnSpPr>
        <xdr:cNvPr id="339" name="直線コネクタ 338"/>
        <xdr:cNvCxnSpPr/>
      </xdr:nvCxnSpPr>
      <xdr:spPr>
        <a:xfrm flipV="1">
          <a:off x="9639300" y="8663797"/>
          <a:ext cx="838200" cy="53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12474</xdr:rowOff>
    </xdr:from>
    <xdr:to>
      <xdr:col>50</xdr:col>
      <xdr:colOff>114300</xdr:colOff>
      <xdr:row>53</xdr:row>
      <xdr:rowOff>112368</xdr:rowOff>
    </xdr:to>
    <xdr:cxnSp macro="">
      <xdr:nvCxnSpPr>
        <xdr:cNvPr id="342" name="直線コネクタ 341"/>
        <xdr:cNvCxnSpPr/>
      </xdr:nvCxnSpPr>
      <xdr:spPr>
        <a:xfrm>
          <a:off x="8750300" y="8756424"/>
          <a:ext cx="889000" cy="4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12474</xdr:rowOff>
    </xdr:from>
    <xdr:to>
      <xdr:col>45</xdr:col>
      <xdr:colOff>177800</xdr:colOff>
      <xdr:row>53</xdr:row>
      <xdr:rowOff>80999</xdr:rowOff>
    </xdr:to>
    <xdr:cxnSp macro="">
      <xdr:nvCxnSpPr>
        <xdr:cNvPr id="345" name="直線コネクタ 344"/>
        <xdr:cNvCxnSpPr/>
      </xdr:nvCxnSpPr>
      <xdr:spPr>
        <a:xfrm flipV="1">
          <a:off x="7861300" y="8756424"/>
          <a:ext cx="889000" cy="4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127562</xdr:rowOff>
    </xdr:from>
    <xdr:to>
      <xdr:col>46</xdr:col>
      <xdr:colOff>38100</xdr:colOff>
      <xdr:row>57</xdr:row>
      <xdr:rowOff>57712</xdr:rowOff>
    </xdr:to>
    <xdr:sp macro="" textlink="">
      <xdr:nvSpPr>
        <xdr:cNvPr id="346" name="フローチャート: 判断 345"/>
        <xdr:cNvSpPr/>
      </xdr:nvSpPr>
      <xdr:spPr>
        <a:xfrm>
          <a:off x="86995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48839</xdr:rowOff>
    </xdr:from>
    <xdr:ext cx="599010" cy="259045"/>
    <xdr:sp macro="" textlink="">
      <xdr:nvSpPr>
        <xdr:cNvPr id="347" name="テキスト ボックス 346"/>
        <xdr:cNvSpPr txBox="1"/>
      </xdr:nvSpPr>
      <xdr:spPr>
        <a:xfrm>
          <a:off x="8450795" y="98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78236</xdr:rowOff>
    </xdr:from>
    <xdr:to>
      <xdr:col>41</xdr:col>
      <xdr:colOff>50800</xdr:colOff>
      <xdr:row>53</xdr:row>
      <xdr:rowOff>80999</xdr:rowOff>
    </xdr:to>
    <xdr:cxnSp macro="">
      <xdr:nvCxnSpPr>
        <xdr:cNvPr id="348" name="直線コネクタ 347"/>
        <xdr:cNvCxnSpPr/>
      </xdr:nvCxnSpPr>
      <xdr:spPr>
        <a:xfrm>
          <a:off x="6972300" y="9165086"/>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136371</xdr:rowOff>
    </xdr:from>
    <xdr:to>
      <xdr:col>41</xdr:col>
      <xdr:colOff>101600</xdr:colOff>
      <xdr:row>57</xdr:row>
      <xdr:rowOff>66521</xdr:rowOff>
    </xdr:to>
    <xdr:sp macro="" textlink="">
      <xdr:nvSpPr>
        <xdr:cNvPr id="349" name="フローチャート: 判断 348"/>
        <xdr:cNvSpPr/>
      </xdr:nvSpPr>
      <xdr:spPr>
        <a:xfrm>
          <a:off x="7810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57648</xdr:rowOff>
    </xdr:from>
    <xdr:ext cx="599010" cy="259045"/>
    <xdr:sp macro="" textlink="">
      <xdr:nvSpPr>
        <xdr:cNvPr id="350" name="テキスト ボックス 349"/>
        <xdr:cNvSpPr txBox="1"/>
      </xdr:nvSpPr>
      <xdr:spPr>
        <a:xfrm>
          <a:off x="7561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151915</xdr:rowOff>
    </xdr:from>
    <xdr:to>
      <xdr:col>36</xdr:col>
      <xdr:colOff>165100</xdr:colOff>
      <xdr:row>57</xdr:row>
      <xdr:rowOff>82065</xdr:rowOff>
    </xdr:to>
    <xdr:sp macro="" textlink="">
      <xdr:nvSpPr>
        <xdr:cNvPr id="351" name="フローチャート: 判断 350"/>
        <xdr:cNvSpPr/>
      </xdr:nvSpPr>
      <xdr:spPr>
        <a:xfrm>
          <a:off x="6921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73192</xdr:rowOff>
    </xdr:from>
    <xdr:ext cx="599010" cy="259045"/>
    <xdr:sp macro="" textlink="">
      <xdr:nvSpPr>
        <xdr:cNvPr id="352" name="テキスト ボックス 351"/>
        <xdr:cNvSpPr txBox="1"/>
      </xdr:nvSpPr>
      <xdr:spPr>
        <a:xfrm>
          <a:off x="6672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40497</xdr:rowOff>
    </xdr:from>
    <xdr:to>
      <xdr:col>55</xdr:col>
      <xdr:colOff>50800</xdr:colOff>
      <xdr:row>50</xdr:row>
      <xdr:rowOff>142097</xdr:rowOff>
    </xdr:to>
    <xdr:sp macro="" textlink="">
      <xdr:nvSpPr>
        <xdr:cNvPr id="358" name="楕円 357"/>
        <xdr:cNvSpPr/>
      </xdr:nvSpPr>
      <xdr:spPr>
        <a:xfrm>
          <a:off x="10426700" y="86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164974</xdr:rowOff>
    </xdr:from>
    <xdr:ext cx="690189" cy="259045"/>
    <xdr:sp macro="" textlink="">
      <xdr:nvSpPr>
        <xdr:cNvPr id="359" name="普通建設事業費該当値テキスト"/>
        <xdr:cNvSpPr txBox="1"/>
      </xdr:nvSpPr>
      <xdr:spPr>
        <a:xfrm>
          <a:off x="10528300" y="8566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61568</xdr:rowOff>
    </xdr:from>
    <xdr:to>
      <xdr:col>50</xdr:col>
      <xdr:colOff>165100</xdr:colOff>
      <xdr:row>53</xdr:row>
      <xdr:rowOff>163168</xdr:rowOff>
    </xdr:to>
    <xdr:sp macro="" textlink="">
      <xdr:nvSpPr>
        <xdr:cNvPr id="360" name="楕円 359"/>
        <xdr:cNvSpPr/>
      </xdr:nvSpPr>
      <xdr:spPr>
        <a:xfrm>
          <a:off x="9588500" y="91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8245</xdr:rowOff>
    </xdr:from>
    <xdr:ext cx="690189" cy="259045"/>
    <xdr:sp macro="" textlink="">
      <xdr:nvSpPr>
        <xdr:cNvPr id="361" name="テキスト ボックス 360"/>
        <xdr:cNvSpPr txBox="1"/>
      </xdr:nvSpPr>
      <xdr:spPr>
        <a:xfrm>
          <a:off x="9294205" y="8923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133124</xdr:rowOff>
    </xdr:from>
    <xdr:to>
      <xdr:col>46</xdr:col>
      <xdr:colOff>38100</xdr:colOff>
      <xdr:row>51</xdr:row>
      <xdr:rowOff>63274</xdr:rowOff>
    </xdr:to>
    <xdr:sp macro="" textlink="">
      <xdr:nvSpPr>
        <xdr:cNvPr id="362" name="楕円 361"/>
        <xdr:cNvSpPr/>
      </xdr:nvSpPr>
      <xdr:spPr>
        <a:xfrm>
          <a:off x="8699500" y="87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79801</xdr:rowOff>
    </xdr:from>
    <xdr:ext cx="690189" cy="259045"/>
    <xdr:sp macro="" textlink="">
      <xdr:nvSpPr>
        <xdr:cNvPr id="363" name="テキスト ボックス 362"/>
        <xdr:cNvSpPr txBox="1"/>
      </xdr:nvSpPr>
      <xdr:spPr>
        <a:xfrm>
          <a:off x="8405205" y="8480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30199</xdr:rowOff>
    </xdr:from>
    <xdr:to>
      <xdr:col>41</xdr:col>
      <xdr:colOff>101600</xdr:colOff>
      <xdr:row>53</xdr:row>
      <xdr:rowOff>131799</xdr:rowOff>
    </xdr:to>
    <xdr:sp macro="" textlink="">
      <xdr:nvSpPr>
        <xdr:cNvPr id="364" name="楕円 363"/>
        <xdr:cNvSpPr/>
      </xdr:nvSpPr>
      <xdr:spPr>
        <a:xfrm>
          <a:off x="7810500" y="91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148326</xdr:rowOff>
    </xdr:from>
    <xdr:ext cx="690189" cy="259045"/>
    <xdr:sp macro="" textlink="">
      <xdr:nvSpPr>
        <xdr:cNvPr id="365" name="テキスト ボックス 364"/>
        <xdr:cNvSpPr txBox="1"/>
      </xdr:nvSpPr>
      <xdr:spPr>
        <a:xfrm>
          <a:off x="7516205" y="8892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27436</xdr:rowOff>
    </xdr:from>
    <xdr:to>
      <xdr:col>36</xdr:col>
      <xdr:colOff>165100</xdr:colOff>
      <xdr:row>53</xdr:row>
      <xdr:rowOff>129036</xdr:rowOff>
    </xdr:to>
    <xdr:sp macro="" textlink="">
      <xdr:nvSpPr>
        <xdr:cNvPr id="366" name="楕円 365"/>
        <xdr:cNvSpPr/>
      </xdr:nvSpPr>
      <xdr:spPr>
        <a:xfrm>
          <a:off x="6921500" y="9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145563</xdr:rowOff>
    </xdr:from>
    <xdr:ext cx="690189" cy="259045"/>
    <xdr:sp macro="" textlink="">
      <xdr:nvSpPr>
        <xdr:cNvPr id="367" name="テキスト ボックス 366"/>
        <xdr:cNvSpPr txBox="1"/>
      </xdr:nvSpPr>
      <xdr:spPr>
        <a:xfrm>
          <a:off x="6627205" y="8889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64383</xdr:rowOff>
    </xdr:from>
    <xdr:to>
      <xdr:col>55</xdr:col>
      <xdr:colOff>0</xdr:colOff>
      <xdr:row>74</xdr:row>
      <xdr:rowOff>77696</xdr:rowOff>
    </xdr:to>
    <xdr:cxnSp macro="">
      <xdr:nvCxnSpPr>
        <xdr:cNvPr id="392" name="直線コネクタ 391"/>
        <xdr:cNvCxnSpPr/>
      </xdr:nvCxnSpPr>
      <xdr:spPr>
        <a:xfrm flipV="1">
          <a:off x="9639300" y="12237333"/>
          <a:ext cx="838200" cy="5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168684</xdr:rowOff>
    </xdr:from>
    <xdr:to>
      <xdr:col>50</xdr:col>
      <xdr:colOff>114300</xdr:colOff>
      <xdr:row>74</xdr:row>
      <xdr:rowOff>77696</xdr:rowOff>
    </xdr:to>
    <xdr:cxnSp macro="">
      <xdr:nvCxnSpPr>
        <xdr:cNvPr id="395" name="直線コネクタ 394"/>
        <xdr:cNvCxnSpPr/>
      </xdr:nvCxnSpPr>
      <xdr:spPr>
        <a:xfrm>
          <a:off x="8750300" y="12513084"/>
          <a:ext cx="889000" cy="2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168684</xdr:rowOff>
    </xdr:from>
    <xdr:to>
      <xdr:col>45</xdr:col>
      <xdr:colOff>177800</xdr:colOff>
      <xdr:row>74</xdr:row>
      <xdr:rowOff>134262</xdr:rowOff>
    </xdr:to>
    <xdr:cxnSp macro="">
      <xdr:nvCxnSpPr>
        <xdr:cNvPr id="398" name="直線コネクタ 397"/>
        <xdr:cNvCxnSpPr/>
      </xdr:nvCxnSpPr>
      <xdr:spPr>
        <a:xfrm flipV="1">
          <a:off x="7861300" y="12513084"/>
          <a:ext cx="889000" cy="3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79204</xdr:rowOff>
    </xdr:from>
    <xdr:to>
      <xdr:col>46</xdr:col>
      <xdr:colOff>38100</xdr:colOff>
      <xdr:row>78</xdr:row>
      <xdr:rowOff>9354</xdr:rowOff>
    </xdr:to>
    <xdr:sp macro="" textlink="">
      <xdr:nvSpPr>
        <xdr:cNvPr id="399" name="フローチャート: 判断 398"/>
        <xdr:cNvSpPr/>
      </xdr:nvSpPr>
      <xdr:spPr>
        <a:xfrm>
          <a:off x="8699500" y="1328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481</xdr:rowOff>
    </xdr:from>
    <xdr:ext cx="599010" cy="259045"/>
    <xdr:sp macro="" textlink="">
      <xdr:nvSpPr>
        <xdr:cNvPr id="400" name="テキスト ボックス 399"/>
        <xdr:cNvSpPr txBox="1"/>
      </xdr:nvSpPr>
      <xdr:spPr>
        <a:xfrm>
          <a:off x="8450795" y="133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134262</xdr:rowOff>
    </xdr:from>
    <xdr:to>
      <xdr:col>41</xdr:col>
      <xdr:colOff>50800</xdr:colOff>
      <xdr:row>75</xdr:row>
      <xdr:rowOff>65060</xdr:rowOff>
    </xdr:to>
    <xdr:cxnSp macro="">
      <xdr:nvCxnSpPr>
        <xdr:cNvPr id="401" name="直線コネクタ 400"/>
        <xdr:cNvCxnSpPr/>
      </xdr:nvCxnSpPr>
      <xdr:spPr>
        <a:xfrm flipV="1">
          <a:off x="6972300" y="12821562"/>
          <a:ext cx="8890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76124</xdr:rowOff>
    </xdr:from>
    <xdr:to>
      <xdr:col>41</xdr:col>
      <xdr:colOff>101600</xdr:colOff>
      <xdr:row>78</xdr:row>
      <xdr:rowOff>6274</xdr:rowOff>
    </xdr:to>
    <xdr:sp macro="" textlink="">
      <xdr:nvSpPr>
        <xdr:cNvPr id="402" name="フローチャート: 判断 401"/>
        <xdr:cNvSpPr/>
      </xdr:nvSpPr>
      <xdr:spPr>
        <a:xfrm>
          <a:off x="7810500" y="1327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168851</xdr:rowOff>
    </xdr:from>
    <xdr:ext cx="599010" cy="259045"/>
    <xdr:sp macro="" textlink="">
      <xdr:nvSpPr>
        <xdr:cNvPr id="403" name="テキスト ボックス 402"/>
        <xdr:cNvSpPr txBox="1"/>
      </xdr:nvSpPr>
      <xdr:spPr>
        <a:xfrm>
          <a:off x="7561795" y="133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81545</xdr:rowOff>
    </xdr:from>
    <xdr:to>
      <xdr:col>36</xdr:col>
      <xdr:colOff>165100</xdr:colOff>
      <xdr:row>78</xdr:row>
      <xdr:rowOff>11695</xdr:rowOff>
    </xdr:to>
    <xdr:sp macro="" textlink="">
      <xdr:nvSpPr>
        <xdr:cNvPr id="404" name="フローチャート: 判断 403"/>
        <xdr:cNvSpPr/>
      </xdr:nvSpPr>
      <xdr:spPr>
        <a:xfrm>
          <a:off x="6921500" y="1328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2822</xdr:rowOff>
    </xdr:from>
    <xdr:ext cx="599010" cy="259045"/>
    <xdr:sp macro="" textlink="">
      <xdr:nvSpPr>
        <xdr:cNvPr id="405" name="テキスト ボックス 404"/>
        <xdr:cNvSpPr txBox="1"/>
      </xdr:nvSpPr>
      <xdr:spPr>
        <a:xfrm>
          <a:off x="6672795" y="1337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13583</xdr:rowOff>
    </xdr:from>
    <xdr:to>
      <xdr:col>55</xdr:col>
      <xdr:colOff>50800</xdr:colOff>
      <xdr:row>71</xdr:row>
      <xdr:rowOff>115183</xdr:rowOff>
    </xdr:to>
    <xdr:sp macro="" textlink="">
      <xdr:nvSpPr>
        <xdr:cNvPr id="411" name="楕円 410"/>
        <xdr:cNvSpPr/>
      </xdr:nvSpPr>
      <xdr:spPr>
        <a:xfrm>
          <a:off x="10426700" y="121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138060</xdr:rowOff>
    </xdr:from>
    <xdr:ext cx="690189" cy="259045"/>
    <xdr:sp macro="" textlink="">
      <xdr:nvSpPr>
        <xdr:cNvPr id="412" name="普通建設事業費 （ うち新規整備　）該当値テキスト"/>
        <xdr:cNvSpPr txBox="1"/>
      </xdr:nvSpPr>
      <xdr:spPr>
        <a:xfrm>
          <a:off x="10528300" y="12139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26896</xdr:rowOff>
    </xdr:from>
    <xdr:to>
      <xdr:col>50</xdr:col>
      <xdr:colOff>165100</xdr:colOff>
      <xdr:row>74</xdr:row>
      <xdr:rowOff>128496</xdr:rowOff>
    </xdr:to>
    <xdr:sp macro="" textlink="">
      <xdr:nvSpPr>
        <xdr:cNvPr id="413" name="楕円 412"/>
        <xdr:cNvSpPr/>
      </xdr:nvSpPr>
      <xdr:spPr>
        <a:xfrm>
          <a:off x="9588500" y="127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72</xdr:row>
      <xdr:rowOff>145023</xdr:rowOff>
    </xdr:from>
    <xdr:ext cx="690189" cy="259045"/>
    <xdr:sp macro="" textlink="">
      <xdr:nvSpPr>
        <xdr:cNvPr id="414" name="テキスト ボックス 413"/>
        <xdr:cNvSpPr txBox="1"/>
      </xdr:nvSpPr>
      <xdr:spPr>
        <a:xfrm>
          <a:off x="9294205" y="124894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117884</xdr:rowOff>
    </xdr:from>
    <xdr:to>
      <xdr:col>46</xdr:col>
      <xdr:colOff>38100</xdr:colOff>
      <xdr:row>73</xdr:row>
      <xdr:rowOff>48034</xdr:rowOff>
    </xdr:to>
    <xdr:sp macro="" textlink="">
      <xdr:nvSpPr>
        <xdr:cNvPr id="415" name="楕円 414"/>
        <xdr:cNvSpPr/>
      </xdr:nvSpPr>
      <xdr:spPr>
        <a:xfrm>
          <a:off x="8699500" y="1246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64561</xdr:rowOff>
    </xdr:from>
    <xdr:ext cx="690189" cy="259045"/>
    <xdr:sp macro="" textlink="">
      <xdr:nvSpPr>
        <xdr:cNvPr id="416" name="テキスト ボックス 415"/>
        <xdr:cNvSpPr txBox="1"/>
      </xdr:nvSpPr>
      <xdr:spPr>
        <a:xfrm>
          <a:off x="8405205" y="12237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83462</xdr:rowOff>
    </xdr:from>
    <xdr:to>
      <xdr:col>41</xdr:col>
      <xdr:colOff>101600</xdr:colOff>
      <xdr:row>75</xdr:row>
      <xdr:rowOff>13612</xdr:rowOff>
    </xdr:to>
    <xdr:sp macro="" textlink="">
      <xdr:nvSpPr>
        <xdr:cNvPr id="417" name="楕円 416"/>
        <xdr:cNvSpPr/>
      </xdr:nvSpPr>
      <xdr:spPr>
        <a:xfrm>
          <a:off x="7810500" y="127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73</xdr:row>
      <xdr:rowOff>30139</xdr:rowOff>
    </xdr:from>
    <xdr:ext cx="690189" cy="259045"/>
    <xdr:sp macro="" textlink="">
      <xdr:nvSpPr>
        <xdr:cNvPr id="418" name="テキスト ボックス 417"/>
        <xdr:cNvSpPr txBox="1"/>
      </xdr:nvSpPr>
      <xdr:spPr>
        <a:xfrm>
          <a:off x="7516205" y="12545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14260</xdr:rowOff>
    </xdr:from>
    <xdr:to>
      <xdr:col>36</xdr:col>
      <xdr:colOff>165100</xdr:colOff>
      <xdr:row>75</xdr:row>
      <xdr:rowOff>115860</xdr:rowOff>
    </xdr:to>
    <xdr:sp macro="" textlink="">
      <xdr:nvSpPr>
        <xdr:cNvPr id="419" name="楕円 418"/>
        <xdr:cNvSpPr/>
      </xdr:nvSpPr>
      <xdr:spPr>
        <a:xfrm>
          <a:off x="6921500" y="128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132387</xdr:rowOff>
    </xdr:from>
    <xdr:ext cx="599010" cy="259045"/>
    <xdr:sp macro="" textlink="">
      <xdr:nvSpPr>
        <xdr:cNvPr id="420" name="テキスト ボックス 419"/>
        <xdr:cNvSpPr txBox="1"/>
      </xdr:nvSpPr>
      <xdr:spPr>
        <a:xfrm>
          <a:off x="6672795" y="1264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79868</xdr:rowOff>
    </xdr:from>
    <xdr:to>
      <xdr:col>55</xdr:col>
      <xdr:colOff>0</xdr:colOff>
      <xdr:row>96</xdr:row>
      <xdr:rowOff>112547</xdr:rowOff>
    </xdr:to>
    <xdr:cxnSp macro="">
      <xdr:nvCxnSpPr>
        <xdr:cNvPr id="449" name="直線コネクタ 448"/>
        <xdr:cNvCxnSpPr/>
      </xdr:nvCxnSpPr>
      <xdr:spPr>
        <a:xfrm flipV="1">
          <a:off x="9639300" y="16539068"/>
          <a:ext cx="838200" cy="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167883</xdr:rowOff>
    </xdr:from>
    <xdr:to>
      <xdr:col>50</xdr:col>
      <xdr:colOff>114300</xdr:colOff>
      <xdr:row>96</xdr:row>
      <xdr:rowOff>112547</xdr:rowOff>
    </xdr:to>
    <xdr:cxnSp macro="">
      <xdr:nvCxnSpPr>
        <xdr:cNvPr id="452" name="直線コネクタ 451"/>
        <xdr:cNvCxnSpPr/>
      </xdr:nvCxnSpPr>
      <xdr:spPr>
        <a:xfrm>
          <a:off x="8750300" y="15941283"/>
          <a:ext cx="889000" cy="6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167883</xdr:rowOff>
    </xdr:from>
    <xdr:to>
      <xdr:col>45</xdr:col>
      <xdr:colOff>177800</xdr:colOff>
      <xdr:row>96</xdr:row>
      <xdr:rowOff>124047</xdr:rowOff>
    </xdr:to>
    <xdr:cxnSp macro="">
      <xdr:nvCxnSpPr>
        <xdr:cNvPr id="455" name="直線コネクタ 454"/>
        <xdr:cNvCxnSpPr/>
      </xdr:nvCxnSpPr>
      <xdr:spPr>
        <a:xfrm flipV="1">
          <a:off x="7861300" y="15941283"/>
          <a:ext cx="889000" cy="6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138574</xdr:rowOff>
    </xdr:from>
    <xdr:to>
      <xdr:col>46</xdr:col>
      <xdr:colOff>38100</xdr:colOff>
      <xdr:row>97</xdr:row>
      <xdr:rowOff>68724</xdr:rowOff>
    </xdr:to>
    <xdr:sp macro="" textlink="">
      <xdr:nvSpPr>
        <xdr:cNvPr id="456" name="フローチャート: 判断 455"/>
        <xdr:cNvSpPr/>
      </xdr:nvSpPr>
      <xdr:spPr>
        <a:xfrm>
          <a:off x="8699500" y="1659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59851</xdr:rowOff>
    </xdr:from>
    <xdr:ext cx="599010" cy="259045"/>
    <xdr:sp macro="" textlink="">
      <xdr:nvSpPr>
        <xdr:cNvPr id="457" name="テキスト ボックス 456"/>
        <xdr:cNvSpPr txBox="1"/>
      </xdr:nvSpPr>
      <xdr:spPr>
        <a:xfrm>
          <a:off x="8450795" y="1669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44148</xdr:rowOff>
    </xdr:from>
    <xdr:to>
      <xdr:col>41</xdr:col>
      <xdr:colOff>50800</xdr:colOff>
      <xdr:row>96</xdr:row>
      <xdr:rowOff>124047</xdr:rowOff>
    </xdr:to>
    <xdr:cxnSp macro="">
      <xdr:nvCxnSpPr>
        <xdr:cNvPr id="458" name="直線コネクタ 457"/>
        <xdr:cNvCxnSpPr/>
      </xdr:nvCxnSpPr>
      <xdr:spPr>
        <a:xfrm>
          <a:off x="6972300" y="15988998"/>
          <a:ext cx="889000" cy="5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12540</xdr:rowOff>
    </xdr:from>
    <xdr:to>
      <xdr:col>41</xdr:col>
      <xdr:colOff>101600</xdr:colOff>
      <xdr:row>97</xdr:row>
      <xdr:rowOff>114140</xdr:rowOff>
    </xdr:to>
    <xdr:sp macro="" textlink="">
      <xdr:nvSpPr>
        <xdr:cNvPr id="459" name="フローチャート: 判断 458"/>
        <xdr:cNvSpPr/>
      </xdr:nvSpPr>
      <xdr:spPr>
        <a:xfrm>
          <a:off x="7810500" y="166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105267</xdr:rowOff>
    </xdr:from>
    <xdr:ext cx="599010" cy="259045"/>
    <xdr:sp macro="" textlink="">
      <xdr:nvSpPr>
        <xdr:cNvPr id="460" name="テキスト ボックス 459"/>
        <xdr:cNvSpPr txBox="1"/>
      </xdr:nvSpPr>
      <xdr:spPr>
        <a:xfrm>
          <a:off x="7561795" y="167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43664</xdr:rowOff>
    </xdr:from>
    <xdr:to>
      <xdr:col>36</xdr:col>
      <xdr:colOff>165100</xdr:colOff>
      <xdr:row>97</xdr:row>
      <xdr:rowOff>145264</xdr:rowOff>
    </xdr:to>
    <xdr:sp macro="" textlink="">
      <xdr:nvSpPr>
        <xdr:cNvPr id="461" name="フローチャート: 判断 460"/>
        <xdr:cNvSpPr/>
      </xdr:nvSpPr>
      <xdr:spPr>
        <a:xfrm>
          <a:off x="6921500" y="1667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136391</xdr:rowOff>
    </xdr:from>
    <xdr:ext cx="599010" cy="259045"/>
    <xdr:sp macro="" textlink="">
      <xdr:nvSpPr>
        <xdr:cNvPr id="462" name="テキスト ボックス 461"/>
        <xdr:cNvSpPr txBox="1"/>
      </xdr:nvSpPr>
      <xdr:spPr>
        <a:xfrm>
          <a:off x="6672795" y="167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29068</xdr:rowOff>
    </xdr:from>
    <xdr:to>
      <xdr:col>55</xdr:col>
      <xdr:colOff>50800</xdr:colOff>
      <xdr:row>96</xdr:row>
      <xdr:rowOff>130668</xdr:rowOff>
    </xdr:to>
    <xdr:sp macro="" textlink="">
      <xdr:nvSpPr>
        <xdr:cNvPr id="468" name="楕円 467"/>
        <xdr:cNvSpPr/>
      </xdr:nvSpPr>
      <xdr:spPr>
        <a:xfrm>
          <a:off x="10426700" y="164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51945</xdr:rowOff>
    </xdr:from>
    <xdr:ext cx="599010" cy="259045"/>
    <xdr:sp macro="" textlink="">
      <xdr:nvSpPr>
        <xdr:cNvPr id="469" name="普通建設事業費 （ うち更新整備　）該当値テキスト"/>
        <xdr:cNvSpPr txBox="1"/>
      </xdr:nvSpPr>
      <xdr:spPr>
        <a:xfrm>
          <a:off x="10528300" y="163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61747</xdr:rowOff>
    </xdr:from>
    <xdr:to>
      <xdr:col>50</xdr:col>
      <xdr:colOff>165100</xdr:colOff>
      <xdr:row>96</xdr:row>
      <xdr:rowOff>163347</xdr:rowOff>
    </xdr:to>
    <xdr:sp macro="" textlink="">
      <xdr:nvSpPr>
        <xdr:cNvPr id="470" name="楕円 469"/>
        <xdr:cNvSpPr/>
      </xdr:nvSpPr>
      <xdr:spPr>
        <a:xfrm>
          <a:off x="9588500" y="165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8424</xdr:rowOff>
    </xdr:from>
    <xdr:ext cx="599010" cy="259045"/>
    <xdr:sp macro="" textlink="">
      <xdr:nvSpPr>
        <xdr:cNvPr id="471" name="テキスト ボックス 470"/>
        <xdr:cNvSpPr txBox="1"/>
      </xdr:nvSpPr>
      <xdr:spPr>
        <a:xfrm>
          <a:off x="9339795" y="1629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117083</xdr:rowOff>
    </xdr:from>
    <xdr:to>
      <xdr:col>46</xdr:col>
      <xdr:colOff>38100</xdr:colOff>
      <xdr:row>93</xdr:row>
      <xdr:rowOff>47233</xdr:rowOff>
    </xdr:to>
    <xdr:sp macro="" textlink="">
      <xdr:nvSpPr>
        <xdr:cNvPr id="472" name="楕円 471"/>
        <xdr:cNvSpPr/>
      </xdr:nvSpPr>
      <xdr:spPr>
        <a:xfrm>
          <a:off x="8699500" y="158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63760</xdr:rowOff>
    </xdr:from>
    <xdr:ext cx="599010" cy="259045"/>
    <xdr:sp macro="" textlink="">
      <xdr:nvSpPr>
        <xdr:cNvPr id="473" name="テキスト ボックス 472"/>
        <xdr:cNvSpPr txBox="1"/>
      </xdr:nvSpPr>
      <xdr:spPr>
        <a:xfrm>
          <a:off x="8450795" y="1566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73247</xdr:rowOff>
    </xdr:from>
    <xdr:to>
      <xdr:col>41</xdr:col>
      <xdr:colOff>101600</xdr:colOff>
      <xdr:row>97</xdr:row>
      <xdr:rowOff>3397</xdr:rowOff>
    </xdr:to>
    <xdr:sp macro="" textlink="">
      <xdr:nvSpPr>
        <xdr:cNvPr id="474" name="楕円 473"/>
        <xdr:cNvSpPr/>
      </xdr:nvSpPr>
      <xdr:spPr>
        <a:xfrm>
          <a:off x="7810500" y="16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19924</xdr:rowOff>
    </xdr:from>
    <xdr:ext cx="599010" cy="259045"/>
    <xdr:sp macro="" textlink="">
      <xdr:nvSpPr>
        <xdr:cNvPr id="475" name="テキスト ボックス 474"/>
        <xdr:cNvSpPr txBox="1"/>
      </xdr:nvSpPr>
      <xdr:spPr>
        <a:xfrm>
          <a:off x="7561795" y="1630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164798</xdr:rowOff>
    </xdr:from>
    <xdr:to>
      <xdr:col>36</xdr:col>
      <xdr:colOff>165100</xdr:colOff>
      <xdr:row>93</xdr:row>
      <xdr:rowOff>94948</xdr:rowOff>
    </xdr:to>
    <xdr:sp macro="" textlink="">
      <xdr:nvSpPr>
        <xdr:cNvPr id="476" name="楕円 475"/>
        <xdr:cNvSpPr/>
      </xdr:nvSpPr>
      <xdr:spPr>
        <a:xfrm>
          <a:off x="6921500" y="159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111475</xdr:rowOff>
    </xdr:from>
    <xdr:ext cx="599010" cy="259045"/>
    <xdr:sp macro="" textlink="">
      <xdr:nvSpPr>
        <xdr:cNvPr id="477" name="テキスト ボックス 476"/>
        <xdr:cNvSpPr txBox="1"/>
      </xdr:nvSpPr>
      <xdr:spPr>
        <a:xfrm>
          <a:off x="6672795" y="1571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125492</xdr:rowOff>
    </xdr:from>
    <xdr:to>
      <xdr:col>85</xdr:col>
      <xdr:colOff>127000</xdr:colOff>
      <xdr:row>38</xdr:row>
      <xdr:rowOff>168024</xdr:rowOff>
    </xdr:to>
    <xdr:cxnSp macro="">
      <xdr:nvCxnSpPr>
        <xdr:cNvPr id="506" name="直線コネクタ 505"/>
        <xdr:cNvCxnSpPr/>
      </xdr:nvCxnSpPr>
      <xdr:spPr>
        <a:xfrm>
          <a:off x="15481300" y="6469142"/>
          <a:ext cx="838200" cy="2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125492</xdr:rowOff>
    </xdr:from>
    <xdr:to>
      <xdr:col>81</xdr:col>
      <xdr:colOff>50800</xdr:colOff>
      <xdr:row>38</xdr:row>
      <xdr:rowOff>13257</xdr:rowOff>
    </xdr:to>
    <xdr:cxnSp macro="">
      <xdr:nvCxnSpPr>
        <xdr:cNvPr id="509" name="直線コネクタ 508"/>
        <xdr:cNvCxnSpPr/>
      </xdr:nvCxnSpPr>
      <xdr:spPr>
        <a:xfrm flipV="1">
          <a:off x="14592300" y="6469142"/>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13257</xdr:rowOff>
    </xdr:from>
    <xdr:to>
      <xdr:col>76</xdr:col>
      <xdr:colOff>114300</xdr:colOff>
      <xdr:row>38</xdr:row>
      <xdr:rowOff>156982</xdr:rowOff>
    </xdr:to>
    <xdr:cxnSp macro="">
      <xdr:nvCxnSpPr>
        <xdr:cNvPr id="512" name="直線コネクタ 511"/>
        <xdr:cNvCxnSpPr/>
      </xdr:nvCxnSpPr>
      <xdr:spPr>
        <a:xfrm flipV="1">
          <a:off x="13703300" y="6528357"/>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115863</xdr:rowOff>
    </xdr:from>
    <xdr:to>
      <xdr:col>76</xdr:col>
      <xdr:colOff>165100</xdr:colOff>
      <xdr:row>39</xdr:row>
      <xdr:rowOff>46013</xdr:rowOff>
    </xdr:to>
    <xdr:sp macro="" textlink="">
      <xdr:nvSpPr>
        <xdr:cNvPr id="513" name="フローチャート: 判断 512"/>
        <xdr:cNvSpPr/>
      </xdr:nvSpPr>
      <xdr:spPr>
        <a:xfrm>
          <a:off x="14541500" y="663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37140</xdr:rowOff>
    </xdr:from>
    <xdr:ext cx="534377" cy="259045"/>
    <xdr:sp macro="" textlink="">
      <xdr:nvSpPr>
        <xdr:cNvPr id="514" name="テキスト ボックス 513"/>
        <xdr:cNvSpPr txBox="1"/>
      </xdr:nvSpPr>
      <xdr:spPr>
        <a:xfrm>
          <a:off x="14325111" y="67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156982</xdr:rowOff>
    </xdr:from>
    <xdr:to>
      <xdr:col>71</xdr:col>
      <xdr:colOff>177800</xdr:colOff>
      <xdr:row>39</xdr:row>
      <xdr:rowOff>34358</xdr:rowOff>
    </xdr:to>
    <xdr:cxnSp macro="">
      <xdr:nvCxnSpPr>
        <xdr:cNvPr id="515" name="直線コネクタ 514"/>
        <xdr:cNvCxnSpPr/>
      </xdr:nvCxnSpPr>
      <xdr:spPr>
        <a:xfrm flipV="1">
          <a:off x="12814300" y="6672082"/>
          <a:ext cx="889000" cy="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131290</xdr:rowOff>
    </xdr:from>
    <xdr:to>
      <xdr:col>72</xdr:col>
      <xdr:colOff>38100</xdr:colOff>
      <xdr:row>39</xdr:row>
      <xdr:rowOff>61440</xdr:rowOff>
    </xdr:to>
    <xdr:sp macro="" textlink="">
      <xdr:nvSpPr>
        <xdr:cNvPr id="516" name="フローチャート: 判断 515"/>
        <xdr:cNvSpPr/>
      </xdr:nvSpPr>
      <xdr:spPr>
        <a:xfrm>
          <a:off x="13652500" y="664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52567</xdr:rowOff>
    </xdr:from>
    <xdr:ext cx="534377" cy="259045"/>
    <xdr:sp macro="" textlink="">
      <xdr:nvSpPr>
        <xdr:cNvPr id="517" name="テキスト ボックス 516"/>
        <xdr:cNvSpPr txBox="1"/>
      </xdr:nvSpPr>
      <xdr:spPr>
        <a:xfrm>
          <a:off x="13436111" y="67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133949</xdr:rowOff>
    </xdr:from>
    <xdr:to>
      <xdr:col>67</xdr:col>
      <xdr:colOff>101600</xdr:colOff>
      <xdr:row>39</xdr:row>
      <xdr:rowOff>64099</xdr:rowOff>
    </xdr:to>
    <xdr:sp macro="" textlink="">
      <xdr:nvSpPr>
        <xdr:cNvPr id="518" name="フローチャート: 判断 517"/>
        <xdr:cNvSpPr/>
      </xdr:nvSpPr>
      <xdr:spPr>
        <a:xfrm>
          <a:off x="12763500" y="664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80627</xdr:rowOff>
    </xdr:from>
    <xdr:ext cx="534377" cy="259045"/>
    <xdr:sp macro="" textlink="">
      <xdr:nvSpPr>
        <xdr:cNvPr id="519" name="テキスト ボックス 518"/>
        <xdr:cNvSpPr txBox="1"/>
      </xdr:nvSpPr>
      <xdr:spPr>
        <a:xfrm>
          <a:off x="12547111" y="6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117224</xdr:rowOff>
    </xdr:from>
    <xdr:to>
      <xdr:col>85</xdr:col>
      <xdr:colOff>177800</xdr:colOff>
      <xdr:row>39</xdr:row>
      <xdr:rowOff>47374</xdr:rowOff>
    </xdr:to>
    <xdr:sp macro="" textlink="">
      <xdr:nvSpPr>
        <xdr:cNvPr id="525" name="楕円 524"/>
        <xdr:cNvSpPr/>
      </xdr:nvSpPr>
      <xdr:spPr>
        <a:xfrm>
          <a:off x="16268700" y="663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534377" cy="259045"/>
    <xdr:sp macro="" textlink="">
      <xdr:nvSpPr>
        <xdr:cNvPr id="526" name="災害復旧事業費該当値テキスト"/>
        <xdr:cNvSpPr txBox="1"/>
      </xdr:nvSpPr>
      <xdr:spPr>
        <a:xfrm>
          <a:off x="16370300" y="66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74692</xdr:rowOff>
    </xdr:from>
    <xdr:to>
      <xdr:col>81</xdr:col>
      <xdr:colOff>101600</xdr:colOff>
      <xdr:row>38</xdr:row>
      <xdr:rowOff>4842</xdr:rowOff>
    </xdr:to>
    <xdr:sp macro="" textlink="">
      <xdr:nvSpPr>
        <xdr:cNvPr id="527" name="楕円 526"/>
        <xdr:cNvSpPr/>
      </xdr:nvSpPr>
      <xdr:spPr>
        <a:xfrm>
          <a:off x="15430500" y="64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21369</xdr:rowOff>
    </xdr:from>
    <xdr:ext cx="599010" cy="259045"/>
    <xdr:sp macro="" textlink="">
      <xdr:nvSpPr>
        <xdr:cNvPr id="528" name="テキスト ボックス 527"/>
        <xdr:cNvSpPr txBox="1"/>
      </xdr:nvSpPr>
      <xdr:spPr>
        <a:xfrm>
          <a:off x="15181795" y="619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133908</xdr:rowOff>
    </xdr:from>
    <xdr:to>
      <xdr:col>76</xdr:col>
      <xdr:colOff>165100</xdr:colOff>
      <xdr:row>38</xdr:row>
      <xdr:rowOff>64058</xdr:rowOff>
    </xdr:to>
    <xdr:sp macro="" textlink="">
      <xdr:nvSpPr>
        <xdr:cNvPr id="529" name="楕円 528"/>
        <xdr:cNvSpPr/>
      </xdr:nvSpPr>
      <xdr:spPr>
        <a:xfrm>
          <a:off x="14541500" y="64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80585</xdr:rowOff>
    </xdr:from>
    <xdr:ext cx="599010" cy="259045"/>
    <xdr:sp macro="" textlink="">
      <xdr:nvSpPr>
        <xdr:cNvPr id="530" name="テキスト ボックス 529"/>
        <xdr:cNvSpPr txBox="1"/>
      </xdr:nvSpPr>
      <xdr:spPr>
        <a:xfrm>
          <a:off x="14292795" y="625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106182</xdr:rowOff>
    </xdr:from>
    <xdr:to>
      <xdr:col>72</xdr:col>
      <xdr:colOff>38100</xdr:colOff>
      <xdr:row>39</xdr:row>
      <xdr:rowOff>36332</xdr:rowOff>
    </xdr:to>
    <xdr:sp macro="" textlink="">
      <xdr:nvSpPr>
        <xdr:cNvPr id="531" name="楕円 530"/>
        <xdr:cNvSpPr/>
      </xdr:nvSpPr>
      <xdr:spPr>
        <a:xfrm>
          <a:off x="13652500" y="66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52859</xdr:rowOff>
    </xdr:from>
    <xdr:ext cx="534377" cy="259045"/>
    <xdr:sp macro="" textlink="">
      <xdr:nvSpPr>
        <xdr:cNvPr id="532" name="テキスト ボックス 531"/>
        <xdr:cNvSpPr txBox="1"/>
      </xdr:nvSpPr>
      <xdr:spPr>
        <a:xfrm>
          <a:off x="13436111" y="63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155008</xdr:rowOff>
    </xdr:from>
    <xdr:to>
      <xdr:col>67</xdr:col>
      <xdr:colOff>101600</xdr:colOff>
      <xdr:row>39</xdr:row>
      <xdr:rowOff>85158</xdr:rowOff>
    </xdr:to>
    <xdr:sp macro="" textlink="">
      <xdr:nvSpPr>
        <xdr:cNvPr id="533" name="楕円 532"/>
        <xdr:cNvSpPr/>
      </xdr:nvSpPr>
      <xdr:spPr>
        <a:xfrm>
          <a:off x="12763500" y="66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76285</xdr:rowOff>
    </xdr:from>
    <xdr:ext cx="469744" cy="259045"/>
    <xdr:sp macro="" textlink="">
      <xdr:nvSpPr>
        <xdr:cNvPr id="534" name="テキスト ボックス 533"/>
        <xdr:cNvSpPr txBox="1"/>
      </xdr:nvSpPr>
      <xdr:spPr>
        <a:xfrm>
          <a:off x="12579428" y="67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95061</xdr:rowOff>
    </xdr:from>
    <xdr:to>
      <xdr:col>85</xdr:col>
      <xdr:colOff>127000</xdr:colOff>
      <xdr:row>77</xdr:row>
      <xdr:rowOff>113491</xdr:rowOff>
    </xdr:to>
    <xdr:cxnSp macro="">
      <xdr:nvCxnSpPr>
        <xdr:cNvPr id="620" name="直線コネクタ 619"/>
        <xdr:cNvCxnSpPr/>
      </xdr:nvCxnSpPr>
      <xdr:spPr>
        <a:xfrm>
          <a:off x="15481300" y="13296711"/>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95061</xdr:rowOff>
    </xdr:from>
    <xdr:to>
      <xdr:col>81</xdr:col>
      <xdr:colOff>50800</xdr:colOff>
      <xdr:row>77</xdr:row>
      <xdr:rowOff>134513</xdr:rowOff>
    </xdr:to>
    <xdr:cxnSp macro="">
      <xdr:nvCxnSpPr>
        <xdr:cNvPr id="623" name="直線コネクタ 622"/>
        <xdr:cNvCxnSpPr/>
      </xdr:nvCxnSpPr>
      <xdr:spPr>
        <a:xfrm flipV="1">
          <a:off x="14592300" y="13296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134513</xdr:rowOff>
    </xdr:from>
    <xdr:to>
      <xdr:col>76</xdr:col>
      <xdr:colOff>114300</xdr:colOff>
      <xdr:row>77</xdr:row>
      <xdr:rowOff>157108</xdr:rowOff>
    </xdr:to>
    <xdr:cxnSp macro="">
      <xdr:nvCxnSpPr>
        <xdr:cNvPr id="626" name="直線コネクタ 625"/>
        <xdr:cNvCxnSpPr/>
      </xdr:nvCxnSpPr>
      <xdr:spPr>
        <a:xfrm flipV="1">
          <a:off x="13703300" y="13336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46146</xdr:rowOff>
    </xdr:from>
    <xdr:to>
      <xdr:col>76</xdr:col>
      <xdr:colOff>165100</xdr:colOff>
      <xdr:row>77</xdr:row>
      <xdr:rowOff>147746</xdr:rowOff>
    </xdr:to>
    <xdr:sp macro="" textlink="">
      <xdr:nvSpPr>
        <xdr:cNvPr id="627" name="フローチャート: 判断 626"/>
        <xdr:cNvSpPr/>
      </xdr:nvSpPr>
      <xdr:spPr>
        <a:xfrm>
          <a:off x="14541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164273</xdr:rowOff>
    </xdr:from>
    <xdr:ext cx="599010" cy="259045"/>
    <xdr:sp macro="" textlink="">
      <xdr:nvSpPr>
        <xdr:cNvPr id="628" name="テキスト ボックス 627"/>
        <xdr:cNvSpPr txBox="1"/>
      </xdr:nvSpPr>
      <xdr:spPr>
        <a:xfrm>
          <a:off x="14292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156891</xdr:rowOff>
    </xdr:from>
    <xdr:to>
      <xdr:col>71</xdr:col>
      <xdr:colOff>177800</xdr:colOff>
      <xdr:row>77</xdr:row>
      <xdr:rowOff>157108</xdr:rowOff>
    </xdr:to>
    <xdr:cxnSp macro="">
      <xdr:nvCxnSpPr>
        <xdr:cNvPr id="629" name="直線コネクタ 628"/>
        <xdr:cNvCxnSpPr/>
      </xdr:nvCxnSpPr>
      <xdr:spPr>
        <a:xfrm>
          <a:off x="12814300" y="13358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20817</xdr:rowOff>
    </xdr:from>
    <xdr:to>
      <xdr:col>72</xdr:col>
      <xdr:colOff>38100</xdr:colOff>
      <xdr:row>77</xdr:row>
      <xdr:rowOff>122417</xdr:rowOff>
    </xdr:to>
    <xdr:sp macro="" textlink="">
      <xdr:nvSpPr>
        <xdr:cNvPr id="630" name="フローチャート: 判断 629"/>
        <xdr:cNvSpPr/>
      </xdr:nvSpPr>
      <xdr:spPr>
        <a:xfrm>
          <a:off x="13652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138944</xdr:rowOff>
    </xdr:from>
    <xdr:ext cx="599010" cy="259045"/>
    <xdr:sp macro="" textlink="">
      <xdr:nvSpPr>
        <xdr:cNvPr id="631" name="テキスト ボックス 630"/>
        <xdr:cNvSpPr txBox="1"/>
      </xdr:nvSpPr>
      <xdr:spPr>
        <a:xfrm>
          <a:off x="13403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42956</xdr:rowOff>
    </xdr:from>
    <xdr:to>
      <xdr:col>67</xdr:col>
      <xdr:colOff>101600</xdr:colOff>
      <xdr:row>77</xdr:row>
      <xdr:rowOff>144556</xdr:rowOff>
    </xdr:to>
    <xdr:sp macro="" textlink="">
      <xdr:nvSpPr>
        <xdr:cNvPr id="632" name="フローチャート: 判断 631"/>
        <xdr:cNvSpPr/>
      </xdr:nvSpPr>
      <xdr:spPr>
        <a:xfrm>
          <a:off x="12763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161083</xdr:rowOff>
    </xdr:from>
    <xdr:ext cx="599010" cy="259045"/>
    <xdr:sp macro="" textlink="">
      <xdr:nvSpPr>
        <xdr:cNvPr id="633" name="テキスト ボックス 632"/>
        <xdr:cNvSpPr txBox="1"/>
      </xdr:nvSpPr>
      <xdr:spPr>
        <a:xfrm>
          <a:off x="12514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62691</xdr:rowOff>
    </xdr:from>
    <xdr:to>
      <xdr:col>85</xdr:col>
      <xdr:colOff>177800</xdr:colOff>
      <xdr:row>77</xdr:row>
      <xdr:rowOff>164291</xdr:rowOff>
    </xdr:to>
    <xdr:sp macro="" textlink="">
      <xdr:nvSpPr>
        <xdr:cNvPr id="639" name="楕円 638"/>
        <xdr:cNvSpPr/>
      </xdr:nvSpPr>
      <xdr:spPr>
        <a:xfrm>
          <a:off x="16268700" y="132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41118</xdr:rowOff>
    </xdr:from>
    <xdr:ext cx="599010" cy="259045"/>
    <xdr:sp macro="" textlink="">
      <xdr:nvSpPr>
        <xdr:cNvPr id="640" name="公債費該当値テキスト"/>
        <xdr:cNvSpPr txBox="1"/>
      </xdr:nvSpPr>
      <xdr:spPr>
        <a:xfrm>
          <a:off x="16370300" y="1324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44261</xdr:rowOff>
    </xdr:from>
    <xdr:to>
      <xdr:col>81</xdr:col>
      <xdr:colOff>101600</xdr:colOff>
      <xdr:row>77</xdr:row>
      <xdr:rowOff>145861</xdr:rowOff>
    </xdr:to>
    <xdr:sp macro="" textlink="">
      <xdr:nvSpPr>
        <xdr:cNvPr id="641" name="楕円 640"/>
        <xdr:cNvSpPr/>
      </xdr:nvSpPr>
      <xdr:spPr>
        <a:xfrm>
          <a:off x="15430500" y="13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136988</xdr:rowOff>
    </xdr:from>
    <xdr:ext cx="599010" cy="259045"/>
    <xdr:sp macro="" textlink="">
      <xdr:nvSpPr>
        <xdr:cNvPr id="642" name="テキスト ボックス 641"/>
        <xdr:cNvSpPr txBox="1"/>
      </xdr:nvSpPr>
      <xdr:spPr>
        <a:xfrm>
          <a:off x="15181795" y="1333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83713</xdr:rowOff>
    </xdr:from>
    <xdr:to>
      <xdr:col>76</xdr:col>
      <xdr:colOff>165100</xdr:colOff>
      <xdr:row>78</xdr:row>
      <xdr:rowOff>13863</xdr:rowOff>
    </xdr:to>
    <xdr:sp macro="" textlink="">
      <xdr:nvSpPr>
        <xdr:cNvPr id="643" name="楕円 642"/>
        <xdr:cNvSpPr/>
      </xdr:nvSpPr>
      <xdr:spPr>
        <a:xfrm>
          <a:off x="145415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4990</xdr:rowOff>
    </xdr:from>
    <xdr:ext cx="599010" cy="259045"/>
    <xdr:sp macro="" textlink="">
      <xdr:nvSpPr>
        <xdr:cNvPr id="644" name="テキスト ボックス 643"/>
        <xdr:cNvSpPr txBox="1"/>
      </xdr:nvSpPr>
      <xdr:spPr>
        <a:xfrm>
          <a:off x="14292795" y="133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106308</xdr:rowOff>
    </xdr:from>
    <xdr:to>
      <xdr:col>72</xdr:col>
      <xdr:colOff>38100</xdr:colOff>
      <xdr:row>78</xdr:row>
      <xdr:rowOff>36458</xdr:rowOff>
    </xdr:to>
    <xdr:sp macro="" textlink="">
      <xdr:nvSpPr>
        <xdr:cNvPr id="645" name="楕円 644"/>
        <xdr:cNvSpPr/>
      </xdr:nvSpPr>
      <xdr:spPr>
        <a:xfrm>
          <a:off x="13652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27585</xdr:rowOff>
    </xdr:from>
    <xdr:ext cx="599010" cy="259045"/>
    <xdr:sp macro="" textlink="">
      <xdr:nvSpPr>
        <xdr:cNvPr id="646" name="テキスト ボックス 645"/>
        <xdr:cNvSpPr txBox="1"/>
      </xdr:nvSpPr>
      <xdr:spPr>
        <a:xfrm>
          <a:off x="13403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106091</xdr:rowOff>
    </xdr:from>
    <xdr:to>
      <xdr:col>67</xdr:col>
      <xdr:colOff>101600</xdr:colOff>
      <xdr:row>78</xdr:row>
      <xdr:rowOff>36241</xdr:rowOff>
    </xdr:to>
    <xdr:sp macro="" textlink="">
      <xdr:nvSpPr>
        <xdr:cNvPr id="647" name="楕円 646"/>
        <xdr:cNvSpPr/>
      </xdr:nvSpPr>
      <xdr:spPr>
        <a:xfrm>
          <a:off x="12763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27368</xdr:rowOff>
    </xdr:from>
    <xdr:ext cx="599010" cy="259045"/>
    <xdr:sp macro="" textlink="">
      <xdr:nvSpPr>
        <xdr:cNvPr id="648" name="テキスト ボックス 647"/>
        <xdr:cNvSpPr txBox="1"/>
      </xdr:nvSpPr>
      <xdr:spPr>
        <a:xfrm>
          <a:off x="12514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97340</xdr:rowOff>
    </xdr:from>
    <xdr:to>
      <xdr:col>85</xdr:col>
      <xdr:colOff>127000</xdr:colOff>
      <xdr:row>94</xdr:row>
      <xdr:rowOff>110713</xdr:rowOff>
    </xdr:to>
    <xdr:cxnSp macro="">
      <xdr:nvCxnSpPr>
        <xdr:cNvPr id="675" name="直線コネクタ 674"/>
        <xdr:cNvCxnSpPr/>
      </xdr:nvCxnSpPr>
      <xdr:spPr>
        <a:xfrm flipV="1">
          <a:off x="15481300" y="16213640"/>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159638</xdr:rowOff>
    </xdr:from>
    <xdr:to>
      <xdr:col>81</xdr:col>
      <xdr:colOff>50800</xdr:colOff>
      <xdr:row>94</xdr:row>
      <xdr:rowOff>110713</xdr:rowOff>
    </xdr:to>
    <xdr:cxnSp macro="">
      <xdr:nvCxnSpPr>
        <xdr:cNvPr id="678" name="直線コネクタ 677"/>
        <xdr:cNvCxnSpPr/>
      </xdr:nvCxnSpPr>
      <xdr:spPr>
        <a:xfrm>
          <a:off x="14592300" y="15933038"/>
          <a:ext cx="889000" cy="29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159638</xdr:rowOff>
    </xdr:from>
    <xdr:to>
      <xdr:col>76</xdr:col>
      <xdr:colOff>114300</xdr:colOff>
      <xdr:row>95</xdr:row>
      <xdr:rowOff>62973</xdr:rowOff>
    </xdr:to>
    <xdr:cxnSp macro="">
      <xdr:nvCxnSpPr>
        <xdr:cNvPr id="681" name="直線コネクタ 680"/>
        <xdr:cNvCxnSpPr/>
      </xdr:nvCxnSpPr>
      <xdr:spPr>
        <a:xfrm flipV="1">
          <a:off x="13703300" y="15933038"/>
          <a:ext cx="889000" cy="4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124896</xdr:rowOff>
    </xdr:from>
    <xdr:to>
      <xdr:col>71</xdr:col>
      <xdr:colOff>177800</xdr:colOff>
      <xdr:row>95</xdr:row>
      <xdr:rowOff>62973</xdr:rowOff>
    </xdr:to>
    <xdr:cxnSp macro="">
      <xdr:nvCxnSpPr>
        <xdr:cNvPr id="684" name="直線コネクタ 683"/>
        <xdr:cNvCxnSpPr/>
      </xdr:nvCxnSpPr>
      <xdr:spPr>
        <a:xfrm>
          <a:off x="12814300" y="15726846"/>
          <a:ext cx="889000" cy="6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46540</xdr:rowOff>
    </xdr:from>
    <xdr:to>
      <xdr:col>85</xdr:col>
      <xdr:colOff>177800</xdr:colOff>
      <xdr:row>94</xdr:row>
      <xdr:rowOff>148140</xdr:rowOff>
    </xdr:to>
    <xdr:sp macro="" textlink="">
      <xdr:nvSpPr>
        <xdr:cNvPr id="694" name="楕円 693"/>
        <xdr:cNvSpPr/>
      </xdr:nvSpPr>
      <xdr:spPr>
        <a:xfrm>
          <a:off x="16268700" y="161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69417</xdr:rowOff>
    </xdr:from>
    <xdr:ext cx="599010" cy="259045"/>
    <xdr:sp macro="" textlink="">
      <xdr:nvSpPr>
        <xdr:cNvPr id="695" name="積立金該当値テキスト"/>
        <xdr:cNvSpPr txBox="1"/>
      </xdr:nvSpPr>
      <xdr:spPr>
        <a:xfrm>
          <a:off x="16370300" y="1601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59913</xdr:rowOff>
    </xdr:from>
    <xdr:to>
      <xdr:col>81</xdr:col>
      <xdr:colOff>101600</xdr:colOff>
      <xdr:row>94</xdr:row>
      <xdr:rowOff>161513</xdr:rowOff>
    </xdr:to>
    <xdr:sp macro="" textlink="">
      <xdr:nvSpPr>
        <xdr:cNvPr id="696" name="楕円 695"/>
        <xdr:cNvSpPr/>
      </xdr:nvSpPr>
      <xdr:spPr>
        <a:xfrm>
          <a:off x="15430500" y="161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6590</xdr:rowOff>
    </xdr:from>
    <xdr:ext cx="599010" cy="259045"/>
    <xdr:sp macro="" textlink="">
      <xdr:nvSpPr>
        <xdr:cNvPr id="697" name="テキスト ボックス 696"/>
        <xdr:cNvSpPr txBox="1"/>
      </xdr:nvSpPr>
      <xdr:spPr>
        <a:xfrm>
          <a:off x="15181795" y="1595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108838</xdr:rowOff>
    </xdr:from>
    <xdr:to>
      <xdr:col>76</xdr:col>
      <xdr:colOff>165100</xdr:colOff>
      <xdr:row>93</xdr:row>
      <xdr:rowOff>38988</xdr:rowOff>
    </xdr:to>
    <xdr:sp macro="" textlink="">
      <xdr:nvSpPr>
        <xdr:cNvPr id="698" name="楕円 697"/>
        <xdr:cNvSpPr/>
      </xdr:nvSpPr>
      <xdr:spPr>
        <a:xfrm>
          <a:off x="14541500" y="15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55515</xdr:rowOff>
    </xdr:from>
    <xdr:ext cx="690189" cy="259045"/>
    <xdr:sp macro="" textlink="">
      <xdr:nvSpPr>
        <xdr:cNvPr id="699" name="テキスト ボックス 698"/>
        <xdr:cNvSpPr txBox="1"/>
      </xdr:nvSpPr>
      <xdr:spPr>
        <a:xfrm>
          <a:off x="14247205" y="15657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12173</xdr:rowOff>
    </xdr:from>
    <xdr:to>
      <xdr:col>72</xdr:col>
      <xdr:colOff>38100</xdr:colOff>
      <xdr:row>95</xdr:row>
      <xdr:rowOff>113773</xdr:rowOff>
    </xdr:to>
    <xdr:sp macro="" textlink="">
      <xdr:nvSpPr>
        <xdr:cNvPr id="700" name="楕円 699"/>
        <xdr:cNvSpPr/>
      </xdr:nvSpPr>
      <xdr:spPr>
        <a:xfrm>
          <a:off x="13652500" y="16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130300</xdr:rowOff>
    </xdr:from>
    <xdr:ext cx="599010" cy="259045"/>
    <xdr:sp macro="" textlink="">
      <xdr:nvSpPr>
        <xdr:cNvPr id="701" name="テキスト ボックス 700"/>
        <xdr:cNvSpPr txBox="1"/>
      </xdr:nvSpPr>
      <xdr:spPr>
        <a:xfrm>
          <a:off x="13403795" y="1607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74096</xdr:rowOff>
    </xdr:from>
    <xdr:to>
      <xdr:col>67</xdr:col>
      <xdr:colOff>101600</xdr:colOff>
      <xdr:row>92</xdr:row>
      <xdr:rowOff>4246</xdr:rowOff>
    </xdr:to>
    <xdr:sp macro="" textlink="">
      <xdr:nvSpPr>
        <xdr:cNvPr id="702" name="楕円 701"/>
        <xdr:cNvSpPr/>
      </xdr:nvSpPr>
      <xdr:spPr>
        <a:xfrm>
          <a:off x="12763500" y="156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20773</xdr:rowOff>
    </xdr:from>
    <xdr:ext cx="690189" cy="259045"/>
    <xdr:sp macro="" textlink="">
      <xdr:nvSpPr>
        <xdr:cNvPr id="703" name="テキスト ボックス 702"/>
        <xdr:cNvSpPr txBox="1"/>
      </xdr:nvSpPr>
      <xdr:spPr>
        <a:xfrm>
          <a:off x="12469205" y="15451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98654</xdr:rowOff>
    </xdr:from>
    <xdr:to>
      <xdr:col>107</xdr:col>
      <xdr:colOff>101600</xdr:colOff>
      <xdr:row>39</xdr:row>
      <xdr:rowOff>28804</xdr:rowOff>
    </xdr:to>
    <xdr:sp macro="" textlink="">
      <xdr:nvSpPr>
        <xdr:cNvPr id="739" name="フローチャート: 判断 738"/>
        <xdr:cNvSpPr/>
      </xdr:nvSpPr>
      <xdr:spPr>
        <a:xfrm>
          <a:off x="20383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45331</xdr:rowOff>
    </xdr:from>
    <xdr:ext cx="469744" cy="259045"/>
    <xdr:sp macro="" textlink="">
      <xdr:nvSpPr>
        <xdr:cNvPr id="740" name="テキスト ボックス 739"/>
        <xdr:cNvSpPr txBox="1"/>
      </xdr:nvSpPr>
      <xdr:spPr>
        <a:xfrm>
          <a:off x="20199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139548</xdr:rowOff>
    </xdr:from>
    <xdr:to>
      <xdr:col>102</xdr:col>
      <xdr:colOff>114300</xdr:colOff>
      <xdr:row>39</xdr:row>
      <xdr:rowOff>44450</xdr:rowOff>
    </xdr:to>
    <xdr:cxnSp macro="">
      <xdr:nvCxnSpPr>
        <xdr:cNvPr id="741" name="直線コネクタ 740"/>
        <xdr:cNvCxnSpPr/>
      </xdr:nvCxnSpPr>
      <xdr:spPr>
        <a:xfrm>
          <a:off x="18656300" y="6140298"/>
          <a:ext cx="889000" cy="5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93967</xdr:rowOff>
    </xdr:from>
    <xdr:to>
      <xdr:col>102</xdr:col>
      <xdr:colOff>165100</xdr:colOff>
      <xdr:row>39</xdr:row>
      <xdr:rowOff>24117</xdr:rowOff>
    </xdr:to>
    <xdr:sp macro="" textlink="">
      <xdr:nvSpPr>
        <xdr:cNvPr id="742" name="フローチャート: 判断 741"/>
        <xdr:cNvSpPr/>
      </xdr:nvSpPr>
      <xdr:spPr>
        <a:xfrm>
          <a:off x="19494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40644</xdr:rowOff>
    </xdr:from>
    <xdr:ext cx="469744" cy="259045"/>
    <xdr:sp macro="" textlink="">
      <xdr:nvSpPr>
        <xdr:cNvPr id="743" name="テキスト ボックス 742"/>
        <xdr:cNvSpPr txBox="1"/>
      </xdr:nvSpPr>
      <xdr:spPr>
        <a:xfrm>
          <a:off x="19310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77470</xdr:rowOff>
    </xdr:from>
    <xdr:to>
      <xdr:col>98</xdr:col>
      <xdr:colOff>38100</xdr:colOff>
      <xdr:row>39</xdr:row>
      <xdr:rowOff>7620</xdr:rowOff>
    </xdr:to>
    <xdr:sp macro="" textlink="">
      <xdr:nvSpPr>
        <xdr:cNvPr id="744" name="フローチャート: 判断 743"/>
        <xdr:cNvSpPr/>
      </xdr:nvSpPr>
      <xdr:spPr>
        <a:xfrm>
          <a:off x="18605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170197</xdr:rowOff>
    </xdr:from>
    <xdr:ext cx="469744" cy="259045"/>
    <xdr:sp macro="" textlink="">
      <xdr:nvSpPr>
        <xdr:cNvPr id="745" name="テキスト ボックス 744"/>
        <xdr:cNvSpPr txBox="1"/>
      </xdr:nvSpPr>
      <xdr:spPr>
        <a:xfrm>
          <a:off x="18421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88748</xdr:rowOff>
    </xdr:from>
    <xdr:to>
      <xdr:col>98</xdr:col>
      <xdr:colOff>38100</xdr:colOff>
      <xdr:row>36</xdr:row>
      <xdr:rowOff>18898</xdr:rowOff>
    </xdr:to>
    <xdr:sp macro="" textlink="">
      <xdr:nvSpPr>
        <xdr:cNvPr id="759" name="楕円 758"/>
        <xdr:cNvSpPr/>
      </xdr:nvSpPr>
      <xdr:spPr>
        <a:xfrm>
          <a:off x="18605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35425</xdr:rowOff>
    </xdr:from>
    <xdr:ext cx="534377" cy="259045"/>
    <xdr:sp macro="" textlink="">
      <xdr:nvSpPr>
        <xdr:cNvPr id="760" name="テキスト ボックス 759"/>
        <xdr:cNvSpPr txBox="1"/>
      </xdr:nvSpPr>
      <xdr:spPr>
        <a:xfrm>
          <a:off x="18389111" y="5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51811</xdr:rowOff>
    </xdr:from>
    <xdr:to>
      <xdr:col>107</xdr:col>
      <xdr:colOff>50800</xdr:colOff>
      <xdr:row>59</xdr:row>
      <xdr:rowOff>44450</xdr:rowOff>
    </xdr:to>
    <xdr:cxnSp macro="">
      <xdr:nvCxnSpPr>
        <xdr:cNvPr id="795" name="直線コネクタ 794"/>
        <xdr:cNvCxnSpPr/>
      </xdr:nvCxnSpPr>
      <xdr:spPr>
        <a:xfrm>
          <a:off x="19545300" y="9824461"/>
          <a:ext cx="889000" cy="3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114640</xdr:rowOff>
    </xdr:from>
    <xdr:to>
      <xdr:col>107</xdr:col>
      <xdr:colOff>101600</xdr:colOff>
      <xdr:row>59</xdr:row>
      <xdr:rowOff>44790</xdr:rowOff>
    </xdr:to>
    <xdr:sp macro="" textlink="">
      <xdr:nvSpPr>
        <xdr:cNvPr id="796" name="フローチャート: 判断 795"/>
        <xdr:cNvSpPr/>
      </xdr:nvSpPr>
      <xdr:spPr>
        <a:xfrm>
          <a:off x="20383500" y="100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61317</xdr:rowOff>
    </xdr:from>
    <xdr:ext cx="469744" cy="259045"/>
    <xdr:sp macro="" textlink="">
      <xdr:nvSpPr>
        <xdr:cNvPr id="797" name="テキスト ボックス 796"/>
        <xdr:cNvSpPr txBox="1"/>
      </xdr:nvSpPr>
      <xdr:spPr>
        <a:xfrm>
          <a:off x="20199428" y="98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51811</xdr:rowOff>
    </xdr:from>
    <xdr:to>
      <xdr:col>102</xdr:col>
      <xdr:colOff>114300</xdr:colOff>
      <xdr:row>59</xdr:row>
      <xdr:rowOff>44450</xdr:rowOff>
    </xdr:to>
    <xdr:cxnSp macro="">
      <xdr:nvCxnSpPr>
        <xdr:cNvPr id="798" name="直線コネクタ 797"/>
        <xdr:cNvCxnSpPr/>
      </xdr:nvCxnSpPr>
      <xdr:spPr>
        <a:xfrm flipV="1">
          <a:off x="18656300" y="9824461"/>
          <a:ext cx="889000" cy="3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121239</xdr:rowOff>
    </xdr:from>
    <xdr:to>
      <xdr:col>102</xdr:col>
      <xdr:colOff>165100</xdr:colOff>
      <xdr:row>59</xdr:row>
      <xdr:rowOff>51389</xdr:rowOff>
    </xdr:to>
    <xdr:sp macro="" textlink="">
      <xdr:nvSpPr>
        <xdr:cNvPr id="799" name="フローチャート: 判断 798"/>
        <xdr:cNvSpPr/>
      </xdr:nvSpPr>
      <xdr:spPr>
        <a:xfrm>
          <a:off x="19494500" y="1006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42516</xdr:rowOff>
    </xdr:from>
    <xdr:ext cx="469744" cy="259045"/>
    <xdr:sp macro="" textlink="">
      <xdr:nvSpPr>
        <xdr:cNvPr id="800" name="テキスト ボックス 799"/>
        <xdr:cNvSpPr txBox="1"/>
      </xdr:nvSpPr>
      <xdr:spPr>
        <a:xfrm>
          <a:off x="19310428" y="1015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136525</xdr:rowOff>
    </xdr:from>
    <xdr:to>
      <xdr:col>98</xdr:col>
      <xdr:colOff>38100</xdr:colOff>
      <xdr:row>59</xdr:row>
      <xdr:rowOff>66675</xdr:rowOff>
    </xdr:to>
    <xdr:sp macro="" textlink="">
      <xdr:nvSpPr>
        <xdr:cNvPr id="801" name="フローチャート: 判断 800"/>
        <xdr:cNvSpPr/>
      </xdr:nvSpPr>
      <xdr:spPr>
        <a:xfrm>
          <a:off x="186055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83202</xdr:rowOff>
    </xdr:from>
    <xdr:ext cx="469744" cy="259045"/>
    <xdr:sp macro="" textlink="">
      <xdr:nvSpPr>
        <xdr:cNvPr id="802" name="テキスト ボックス 801"/>
        <xdr:cNvSpPr txBox="1"/>
      </xdr:nvSpPr>
      <xdr:spPr>
        <a:xfrm>
          <a:off x="18421428"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1011</xdr:rowOff>
    </xdr:from>
    <xdr:to>
      <xdr:col>102</xdr:col>
      <xdr:colOff>165100</xdr:colOff>
      <xdr:row>57</xdr:row>
      <xdr:rowOff>102611</xdr:rowOff>
    </xdr:to>
    <xdr:sp macro="" textlink="">
      <xdr:nvSpPr>
        <xdr:cNvPr id="814" name="楕円 813"/>
        <xdr:cNvSpPr/>
      </xdr:nvSpPr>
      <xdr:spPr>
        <a:xfrm>
          <a:off x="19494500" y="97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119138</xdr:rowOff>
    </xdr:from>
    <xdr:ext cx="534377" cy="259045"/>
    <xdr:sp macro="" textlink="">
      <xdr:nvSpPr>
        <xdr:cNvPr id="815" name="テキスト ボックス 814"/>
        <xdr:cNvSpPr txBox="1"/>
      </xdr:nvSpPr>
      <xdr:spPr>
        <a:xfrm>
          <a:off x="19278111" y="95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26760</xdr:rowOff>
    </xdr:from>
    <xdr:to>
      <xdr:col>116</xdr:col>
      <xdr:colOff>63500</xdr:colOff>
      <xdr:row>77</xdr:row>
      <xdr:rowOff>108579</xdr:rowOff>
    </xdr:to>
    <xdr:cxnSp macro="">
      <xdr:nvCxnSpPr>
        <xdr:cNvPr id="846" name="直線コネクタ 845"/>
        <xdr:cNvCxnSpPr/>
      </xdr:nvCxnSpPr>
      <xdr:spPr>
        <a:xfrm>
          <a:off x="21323300" y="13228410"/>
          <a:ext cx="8382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26760</xdr:rowOff>
    </xdr:from>
    <xdr:to>
      <xdr:col>111</xdr:col>
      <xdr:colOff>177800</xdr:colOff>
      <xdr:row>77</xdr:row>
      <xdr:rowOff>121461</xdr:rowOff>
    </xdr:to>
    <xdr:cxnSp macro="">
      <xdr:nvCxnSpPr>
        <xdr:cNvPr id="849" name="直線コネクタ 848"/>
        <xdr:cNvCxnSpPr/>
      </xdr:nvCxnSpPr>
      <xdr:spPr>
        <a:xfrm flipV="1">
          <a:off x="20434300" y="13228410"/>
          <a:ext cx="889000" cy="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99890</xdr:rowOff>
    </xdr:from>
    <xdr:to>
      <xdr:col>107</xdr:col>
      <xdr:colOff>50800</xdr:colOff>
      <xdr:row>77</xdr:row>
      <xdr:rowOff>121461</xdr:rowOff>
    </xdr:to>
    <xdr:cxnSp macro="">
      <xdr:nvCxnSpPr>
        <xdr:cNvPr id="852" name="直線コネクタ 851"/>
        <xdr:cNvCxnSpPr/>
      </xdr:nvCxnSpPr>
      <xdr:spPr>
        <a:xfrm>
          <a:off x="19545300" y="13301540"/>
          <a:ext cx="8890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36029</xdr:rowOff>
    </xdr:from>
    <xdr:to>
      <xdr:col>107</xdr:col>
      <xdr:colOff>101600</xdr:colOff>
      <xdr:row>76</xdr:row>
      <xdr:rowOff>137629</xdr:rowOff>
    </xdr:to>
    <xdr:sp macro="" textlink="">
      <xdr:nvSpPr>
        <xdr:cNvPr id="853" name="フローチャート: 判断 852"/>
        <xdr:cNvSpPr/>
      </xdr:nvSpPr>
      <xdr:spPr>
        <a:xfrm>
          <a:off x="20383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154156</xdr:rowOff>
    </xdr:from>
    <xdr:ext cx="599010" cy="259045"/>
    <xdr:sp macro="" textlink="">
      <xdr:nvSpPr>
        <xdr:cNvPr id="854" name="テキスト ボックス 853"/>
        <xdr:cNvSpPr txBox="1"/>
      </xdr:nvSpPr>
      <xdr:spPr>
        <a:xfrm>
          <a:off x="20134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99890</xdr:rowOff>
    </xdr:from>
    <xdr:to>
      <xdr:col>102</xdr:col>
      <xdr:colOff>114300</xdr:colOff>
      <xdr:row>77</xdr:row>
      <xdr:rowOff>137768</xdr:rowOff>
    </xdr:to>
    <xdr:cxnSp macro="">
      <xdr:nvCxnSpPr>
        <xdr:cNvPr id="855" name="直線コネクタ 854"/>
        <xdr:cNvCxnSpPr/>
      </xdr:nvCxnSpPr>
      <xdr:spPr>
        <a:xfrm flipV="1">
          <a:off x="18656300" y="13301540"/>
          <a:ext cx="889000" cy="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38399</xdr:rowOff>
    </xdr:from>
    <xdr:to>
      <xdr:col>102</xdr:col>
      <xdr:colOff>165100</xdr:colOff>
      <xdr:row>76</xdr:row>
      <xdr:rowOff>139999</xdr:rowOff>
    </xdr:to>
    <xdr:sp macro="" textlink="">
      <xdr:nvSpPr>
        <xdr:cNvPr id="856" name="フローチャート: 判断 855"/>
        <xdr:cNvSpPr/>
      </xdr:nvSpPr>
      <xdr:spPr>
        <a:xfrm>
          <a:off x="19494500" y="1306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156525</xdr:rowOff>
    </xdr:from>
    <xdr:ext cx="599010" cy="259045"/>
    <xdr:sp macro="" textlink="">
      <xdr:nvSpPr>
        <xdr:cNvPr id="857" name="テキスト ボックス 856"/>
        <xdr:cNvSpPr txBox="1"/>
      </xdr:nvSpPr>
      <xdr:spPr>
        <a:xfrm>
          <a:off x="19245795" y="1284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21650</xdr:rowOff>
    </xdr:from>
    <xdr:to>
      <xdr:col>98</xdr:col>
      <xdr:colOff>38100</xdr:colOff>
      <xdr:row>76</xdr:row>
      <xdr:rowOff>123250</xdr:rowOff>
    </xdr:to>
    <xdr:sp macro="" textlink="">
      <xdr:nvSpPr>
        <xdr:cNvPr id="858" name="フローチャート: 判断 857"/>
        <xdr:cNvSpPr/>
      </xdr:nvSpPr>
      <xdr:spPr>
        <a:xfrm>
          <a:off x="18605500" y="1305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139777</xdr:rowOff>
    </xdr:from>
    <xdr:ext cx="599010" cy="259045"/>
    <xdr:sp macro="" textlink="">
      <xdr:nvSpPr>
        <xdr:cNvPr id="859" name="テキスト ボックス 858"/>
        <xdr:cNvSpPr txBox="1"/>
      </xdr:nvSpPr>
      <xdr:spPr>
        <a:xfrm>
          <a:off x="18356795" y="1282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57779</xdr:rowOff>
    </xdr:from>
    <xdr:to>
      <xdr:col>116</xdr:col>
      <xdr:colOff>114300</xdr:colOff>
      <xdr:row>77</xdr:row>
      <xdr:rowOff>159379</xdr:rowOff>
    </xdr:to>
    <xdr:sp macro="" textlink="">
      <xdr:nvSpPr>
        <xdr:cNvPr id="865" name="楕円 864"/>
        <xdr:cNvSpPr/>
      </xdr:nvSpPr>
      <xdr:spPr>
        <a:xfrm>
          <a:off x="22110700" y="13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144156</xdr:rowOff>
    </xdr:from>
    <xdr:ext cx="534377" cy="259045"/>
    <xdr:sp macro="" textlink="">
      <xdr:nvSpPr>
        <xdr:cNvPr id="866" name="繰出金該当値テキスト"/>
        <xdr:cNvSpPr txBox="1"/>
      </xdr:nvSpPr>
      <xdr:spPr>
        <a:xfrm>
          <a:off x="22212300" y="131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147410</xdr:rowOff>
    </xdr:from>
    <xdr:to>
      <xdr:col>112</xdr:col>
      <xdr:colOff>38100</xdr:colOff>
      <xdr:row>77</xdr:row>
      <xdr:rowOff>77560</xdr:rowOff>
    </xdr:to>
    <xdr:sp macro="" textlink="">
      <xdr:nvSpPr>
        <xdr:cNvPr id="867" name="楕円 866"/>
        <xdr:cNvSpPr/>
      </xdr:nvSpPr>
      <xdr:spPr>
        <a:xfrm>
          <a:off x="21272500" y="131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68687</xdr:rowOff>
    </xdr:from>
    <xdr:ext cx="534377" cy="259045"/>
    <xdr:sp macro="" textlink="">
      <xdr:nvSpPr>
        <xdr:cNvPr id="868" name="テキスト ボックス 867"/>
        <xdr:cNvSpPr txBox="1"/>
      </xdr:nvSpPr>
      <xdr:spPr>
        <a:xfrm>
          <a:off x="21056111" y="132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70661</xdr:rowOff>
    </xdr:from>
    <xdr:to>
      <xdr:col>107</xdr:col>
      <xdr:colOff>101600</xdr:colOff>
      <xdr:row>78</xdr:row>
      <xdr:rowOff>811</xdr:rowOff>
    </xdr:to>
    <xdr:sp macro="" textlink="">
      <xdr:nvSpPr>
        <xdr:cNvPr id="869" name="楕円 868"/>
        <xdr:cNvSpPr/>
      </xdr:nvSpPr>
      <xdr:spPr>
        <a:xfrm>
          <a:off x="20383500" y="132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163388</xdr:rowOff>
    </xdr:from>
    <xdr:ext cx="534377" cy="259045"/>
    <xdr:sp macro="" textlink="">
      <xdr:nvSpPr>
        <xdr:cNvPr id="870" name="テキスト ボックス 869"/>
        <xdr:cNvSpPr txBox="1"/>
      </xdr:nvSpPr>
      <xdr:spPr>
        <a:xfrm>
          <a:off x="20167111" y="133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49090</xdr:rowOff>
    </xdr:from>
    <xdr:to>
      <xdr:col>102</xdr:col>
      <xdr:colOff>165100</xdr:colOff>
      <xdr:row>77</xdr:row>
      <xdr:rowOff>150690</xdr:rowOff>
    </xdr:to>
    <xdr:sp macro="" textlink="">
      <xdr:nvSpPr>
        <xdr:cNvPr id="871" name="楕円 870"/>
        <xdr:cNvSpPr/>
      </xdr:nvSpPr>
      <xdr:spPr>
        <a:xfrm>
          <a:off x="19494500" y="132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141817</xdr:rowOff>
    </xdr:from>
    <xdr:ext cx="534377" cy="259045"/>
    <xdr:sp macro="" textlink="">
      <xdr:nvSpPr>
        <xdr:cNvPr id="872" name="テキスト ボックス 871"/>
        <xdr:cNvSpPr txBox="1"/>
      </xdr:nvSpPr>
      <xdr:spPr>
        <a:xfrm>
          <a:off x="19278111" y="1334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86968</xdr:rowOff>
    </xdr:from>
    <xdr:to>
      <xdr:col>98</xdr:col>
      <xdr:colOff>38100</xdr:colOff>
      <xdr:row>78</xdr:row>
      <xdr:rowOff>17118</xdr:rowOff>
    </xdr:to>
    <xdr:sp macro="" textlink="">
      <xdr:nvSpPr>
        <xdr:cNvPr id="873" name="楕円 872"/>
        <xdr:cNvSpPr/>
      </xdr:nvSpPr>
      <xdr:spPr>
        <a:xfrm>
          <a:off x="18605500" y="132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8245</xdr:rowOff>
    </xdr:from>
    <xdr:ext cx="534377" cy="259045"/>
    <xdr:sp macro="" textlink="">
      <xdr:nvSpPr>
        <xdr:cNvPr id="874" name="テキスト ボックス 873"/>
        <xdr:cNvSpPr txBox="1"/>
      </xdr:nvSpPr>
      <xdr:spPr>
        <a:xfrm>
          <a:off x="18389111" y="13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東日本大震災及び原発事故からの復興事業に係る普通建設事業費については、完了事業があり前年に対し大きく上回り、類似団体の平均値についても大きく上回っている。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物件費についても復興事業による事業費が大きく占めており、今年度の事業費は前年度に比べ増加しており類似団体の平均値と比較しても大きく上回っている。</a:t>
          </a:r>
          <a:endParaRPr lang="ja-JP" altLang="ja-JP" sz="1400">
            <a:effectLst/>
          </a:endParaRPr>
        </a:p>
        <a:p>
          <a:pPr rtl="0"/>
          <a:r>
            <a:rPr lang="ja-JP" altLang="ja-JP" sz="1100" b="0" i="0" baseline="0">
              <a:solidFill>
                <a:schemeClr val="dk1"/>
              </a:solidFill>
              <a:effectLst/>
              <a:latin typeface="+mn-lt"/>
              <a:ea typeface="+mn-ea"/>
              <a:cs typeface="+mn-cs"/>
            </a:rPr>
            <a:t>災害復旧事業費は令和元年に発生した台風被害による復旧が完了したことで大きく減となり、類似団体の平均値並となった。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119488</xdr:rowOff>
    </xdr:from>
    <xdr:to>
      <xdr:col>24</xdr:col>
      <xdr:colOff>63500</xdr:colOff>
      <xdr:row>35</xdr:row>
      <xdr:rowOff>127241</xdr:rowOff>
    </xdr:to>
    <xdr:cxnSp macro="">
      <xdr:nvCxnSpPr>
        <xdr:cNvPr id="60" name="直線コネクタ 59"/>
        <xdr:cNvCxnSpPr/>
      </xdr:nvCxnSpPr>
      <xdr:spPr>
        <a:xfrm flipV="1">
          <a:off x="3797300" y="6120238"/>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127241</xdr:rowOff>
    </xdr:from>
    <xdr:to>
      <xdr:col>19</xdr:col>
      <xdr:colOff>177800</xdr:colOff>
      <xdr:row>36</xdr:row>
      <xdr:rowOff>15323</xdr:rowOff>
    </xdr:to>
    <xdr:cxnSp macro="">
      <xdr:nvCxnSpPr>
        <xdr:cNvPr id="63" name="直線コネクタ 62"/>
        <xdr:cNvCxnSpPr/>
      </xdr:nvCxnSpPr>
      <xdr:spPr>
        <a:xfrm flipV="1">
          <a:off x="2908300" y="6127991"/>
          <a:ext cx="8890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12293</xdr:rowOff>
    </xdr:from>
    <xdr:to>
      <xdr:col>15</xdr:col>
      <xdr:colOff>50800</xdr:colOff>
      <xdr:row>36</xdr:row>
      <xdr:rowOff>15323</xdr:rowOff>
    </xdr:to>
    <xdr:cxnSp macro="">
      <xdr:nvCxnSpPr>
        <xdr:cNvPr id="66" name="直線コネクタ 65"/>
        <xdr:cNvCxnSpPr/>
      </xdr:nvCxnSpPr>
      <xdr:spPr>
        <a:xfrm>
          <a:off x="2019300" y="6184493"/>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141745</xdr:rowOff>
    </xdr:from>
    <xdr:to>
      <xdr:col>15</xdr:col>
      <xdr:colOff>101600</xdr:colOff>
      <xdr:row>37</xdr:row>
      <xdr:rowOff>71895</xdr:rowOff>
    </xdr:to>
    <xdr:sp macro="" textlink="">
      <xdr:nvSpPr>
        <xdr:cNvPr id="67" name="フローチャート: 判断 66"/>
        <xdr:cNvSpPr/>
      </xdr:nvSpPr>
      <xdr:spPr>
        <a:xfrm>
          <a:off x="2857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63022</xdr:rowOff>
    </xdr:from>
    <xdr:ext cx="534377" cy="259045"/>
    <xdr:sp macro="" textlink="">
      <xdr:nvSpPr>
        <xdr:cNvPr id="68" name="テキスト ボックス 67"/>
        <xdr:cNvSpPr txBox="1"/>
      </xdr:nvSpPr>
      <xdr:spPr>
        <a:xfrm>
          <a:off x="2641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127108</xdr:rowOff>
    </xdr:from>
    <xdr:to>
      <xdr:col>10</xdr:col>
      <xdr:colOff>114300</xdr:colOff>
      <xdr:row>36</xdr:row>
      <xdr:rowOff>12293</xdr:rowOff>
    </xdr:to>
    <xdr:cxnSp macro="">
      <xdr:nvCxnSpPr>
        <xdr:cNvPr id="69" name="直線コネクタ 68"/>
        <xdr:cNvCxnSpPr/>
      </xdr:nvCxnSpPr>
      <xdr:spPr>
        <a:xfrm>
          <a:off x="1130300" y="6127858"/>
          <a:ext cx="889000" cy="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126867</xdr:rowOff>
    </xdr:from>
    <xdr:to>
      <xdr:col>10</xdr:col>
      <xdr:colOff>165100</xdr:colOff>
      <xdr:row>37</xdr:row>
      <xdr:rowOff>57017</xdr:rowOff>
    </xdr:to>
    <xdr:sp macro="" textlink="">
      <xdr:nvSpPr>
        <xdr:cNvPr id="70" name="フローチャート: 判断 69"/>
        <xdr:cNvSpPr/>
      </xdr:nvSpPr>
      <xdr:spPr>
        <a:xfrm>
          <a:off x="1968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48144</xdr:rowOff>
    </xdr:from>
    <xdr:ext cx="534377" cy="259045"/>
    <xdr:sp macro="" textlink="">
      <xdr:nvSpPr>
        <xdr:cNvPr id="71" name="テキスト ボックス 70"/>
        <xdr:cNvSpPr txBox="1"/>
      </xdr:nvSpPr>
      <xdr:spPr>
        <a:xfrm>
          <a:off x="1752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133953</xdr:rowOff>
    </xdr:from>
    <xdr:to>
      <xdr:col>6</xdr:col>
      <xdr:colOff>38100</xdr:colOff>
      <xdr:row>37</xdr:row>
      <xdr:rowOff>64103</xdr:rowOff>
    </xdr:to>
    <xdr:sp macro="" textlink="">
      <xdr:nvSpPr>
        <xdr:cNvPr id="72" name="フローチャート: 判断 71"/>
        <xdr:cNvSpPr/>
      </xdr:nvSpPr>
      <xdr:spPr>
        <a:xfrm>
          <a:off x="1079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55230</xdr:rowOff>
    </xdr:from>
    <xdr:ext cx="534377" cy="259045"/>
    <xdr:sp macro="" textlink="">
      <xdr:nvSpPr>
        <xdr:cNvPr id="73" name="テキスト ボックス 72"/>
        <xdr:cNvSpPr txBox="1"/>
      </xdr:nvSpPr>
      <xdr:spPr>
        <a:xfrm>
          <a:off x="863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68688</xdr:rowOff>
    </xdr:from>
    <xdr:to>
      <xdr:col>24</xdr:col>
      <xdr:colOff>114300</xdr:colOff>
      <xdr:row>35</xdr:row>
      <xdr:rowOff>170288</xdr:rowOff>
    </xdr:to>
    <xdr:sp macro="" textlink="">
      <xdr:nvSpPr>
        <xdr:cNvPr id="79" name="楕円 78"/>
        <xdr:cNvSpPr/>
      </xdr:nvSpPr>
      <xdr:spPr>
        <a:xfrm>
          <a:off x="45847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91565</xdr:rowOff>
    </xdr:from>
    <xdr:ext cx="534377" cy="259045"/>
    <xdr:sp macro="" textlink="">
      <xdr:nvSpPr>
        <xdr:cNvPr id="80" name="議会費該当値テキスト"/>
        <xdr:cNvSpPr txBox="1"/>
      </xdr:nvSpPr>
      <xdr:spPr>
        <a:xfrm>
          <a:off x="4686300" y="59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76441</xdr:rowOff>
    </xdr:from>
    <xdr:to>
      <xdr:col>20</xdr:col>
      <xdr:colOff>38100</xdr:colOff>
      <xdr:row>36</xdr:row>
      <xdr:rowOff>6591</xdr:rowOff>
    </xdr:to>
    <xdr:sp macro="" textlink="">
      <xdr:nvSpPr>
        <xdr:cNvPr id="81" name="楕円 80"/>
        <xdr:cNvSpPr/>
      </xdr:nvSpPr>
      <xdr:spPr>
        <a:xfrm>
          <a:off x="3746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23118</xdr:rowOff>
    </xdr:from>
    <xdr:ext cx="534377" cy="259045"/>
    <xdr:sp macro="" textlink="">
      <xdr:nvSpPr>
        <xdr:cNvPr id="82" name="テキスト ボックス 81"/>
        <xdr:cNvSpPr txBox="1"/>
      </xdr:nvSpPr>
      <xdr:spPr>
        <a:xfrm>
          <a:off x="3530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135973</xdr:rowOff>
    </xdr:from>
    <xdr:to>
      <xdr:col>15</xdr:col>
      <xdr:colOff>101600</xdr:colOff>
      <xdr:row>36</xdr:row>
      <xdr:rowOff>66123</xdr:rowOff>
    </xdr:to>
    <xdr:sp macro="" textlink="">
      <xdr:nvSpPr>
        <xdr:cNvPr id="83" name="楕円 82"/>
        <xdr:cNvSpPr/>
      </xdr:nvSpPr>
      <xdr:spPr>
        <a:xfrm>
          <a:off x="2857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82650</xdr:rowOff>
    </xdr:from>
    <xdr:ext cx="534377" cy="259045"/>
    <xdr:sp macro="" textlink="">
      <xdr:nvSpPr>
        <xdr:cNvPr id="84" name="テキスト ボックス 83"/>
        <xdr:cNvSpPr txBox="1"/>
      </xdr:nvSpPr>
      <xdr:spPr>
        <a:xfrm>
          <a:off x="2641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132943</xdr:rowOff>
    </xdr:from>
    <xdr:to>
      <xdr:col>10</xdr:col>
      <xdr:colOff>165100</xdr:colOff>
      <xdr:row>36</xdr:row>
      <xdr:rowOff>63093</xdr:rowOff>
    </xdr:to>
    <xdr:sp macro="" textlink="">
      <xdr:nvSpPr>
        <xdr:cNvPr id="85" name="楕円 84"/>
        <xdr:cNvSpPr/>
      </xdr:nvSpPr>
      <xdr:spPr>
        <a:xfrm>
          <a:off x="1968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79620</xdr:rowOff>
    </xdr:from>
    <xdr:ext cx="534377" cy="259045"/>
    <xdr:sp macro="" textlink="">
      <xdr:nvSpPr>
        <xdr:cNvPr id="86" name="テキスト ボックス 85"/>
        <xdr:cNvSpPr txBox="1"/>
      </xdr:nvSpPr>
      <xdr:spPr>
        <a:xfrm>
          <a:off x="1752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76308</xdr:rowOff>
    </xdr:from>
    <xdr:to>
      <xdr:col>6</xdr:col>
      <xdr:colOff>38100</xdr:colOff>
      <xdr:row>36</xdr:row>
      <xdr:rowOff>6458</xdr:rowOff>
    </xdr:to>
    <xdr:sp macro="" textlink="">
      <xdr:nvSpPr>
        <xdr:cNvPr id="87" name="楕円 86"/>
        <xdr:cNvSpPr/>
      </xdr:nvSpPr>
      <xdr:spPr>
        <a:xfrm>
          <a:off x="1079500" y="6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22985</xdr:rowOff>
    </xdr:from>
    <xdr:ext cx="534377" cy="259045"/>
    <xdr:sp macro="" textlink="">
      <xdr:nvSpPr>
        <xdr:cNvPr id="88" name="テキスト ボックス 87"/>
        <xdr:cNvSpPr txBox="1"/>
      </xdr:nvSpPr>
      <xdr:spPr>
        <a:xfrm>
          <a:off x="863111" y="58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69995</xdr:rowOff>
    </xdr:from>
    <xdr:to>
      <xdr:col>24</xdr:col>
      <xdr:colOff>63500</xdr:colOff>
      <xdr:row>56</xdr:row>
      <xdr:rowOff>156863</xdr:rowOff>
    </xdr:to>
    <xdr:cxnSp macro="">
      <xdr:nvCxnSpPr>
        <xdr:cNvPr id="117" name="直線コネクタ 116"/>
        <xdr:cNvCxnSpPr/>
      </xdr:nvCxnSpPr>
      <xdr:spPr>
        <a:xfrm>
          <a:off x="3797300" y="9328295"/>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69995</xdr:rowOff>
    </xdr:from>
    <xdr:to>
      <xdr:col>19</xdr:col>
      <xdr:colOff>177800</xdr:colOff>
      <xdr:row>54</xdr:row>
      <xdr:rowOff>123322</xdr:rowOff>
    </xdr:to>
    <xdr:cxnSp macro="">
      <xdr:nvCxnSpPr>
        <xdr:cNvPr id="120" name="直線コネクタ 119"/>
        <xdr:cNvCxnSpPr/>
      </xdr:nvCxnSpPr>
      <xdr:spPr>
        <a:xfrm flipV="1">
          <a:off x="2908300" y="9328295"/>
          <a:ext cx="8890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123322</xdr:rowOff>
    </xdr:from>
    <xdr:to>
      <xdr:col>15</xdr:col>
      <xdr:colOff>50800</xdr:colOff>
      <xdr:row>56</xdr:row>
      <xdr:rowOff>33375</xdr:rowOff>
    </xdr:to>
    <xdr:cxnSp macro="">
      <xdr:nvCxnSpPr>
        <xdr:cNvPr id="123" name="直線コネクタ 122"/>
        <xdr:cNvCxnSpPr/>
      </xdr:nvCxnSpPr>
      <xdr:spPr>
        <a:xfrm flipV="1">
          <a:off x="2019300" y="9381622"/>
          <a:ext cx="889000" cy="25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156426</xdr:rowOff>
    </xdr:from>
    <xdr:to>
      <xdr:col>15</xdr:col>
      <xdr:colOff>101600</xdr:colOff>
      <xdr:row>57</xdr:row>
      <xdr:rowOff>86576</xdr:rowOff>
    </xdr:to>
    <xdr:sp macro="" textlink="">
      <xdr:nvSpPr>
        <xdr:cNvPr id="124" name="フローチャート: 判断 123"/>
        <xdr:cNvSpPr/>
      </xdr:nvSpPr>
      <xdr:spPr>
        <a:xfrm>
          <a:off x="2857500" y="975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77703</xdr:rowOff>
    </xdr:from>
    <xdr:ext cx="599010" cy="259045"/>
    <xdr:sp macro="" textlink="">
      <xdr:nvSpPr>
        <xdr:cNvPr id="125" name="テキスト ボックス 124"/>
        <xdr:cNvSpPr txBox="1"/>
      </xdr:nvSpPr>
      <xdr:spPr>
        <a:xfrm>
          <a:off x="2608795" y="985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33375</xdr:rowOff>
    </xdr:from>
    <xdr:to>
      <xdr:col>10</xdr:col>
      <xdr:colOff>114300</xdr:colOff>
      <xdr:row>56</xdr:row>
      <xdr:rowOff>91618</xdr:rowOff>
    </xdr:to>
    <xdr:cxnSp macro="">
      <xdr:nvCxnSpPr>
        <xdr:cNvPr id="126" name="直線コネクタ 125"/>
        <xdr:cNvCxnSpPr/>
      </xdr:nvCxnSpPr>
      <xdr:spPr>
        <a:xfrm flipV="1">
          <a:off x="1130300" y="9634575"/>
          <a:ext cx="889000" cy="5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84051</xdr:rowOff>
    </xdr:from>
    <xdr:to>
      <xdr:col>10</xdr:col>
      <xdr:colOff>165100</xdr:colOff>
      <xdr:row>58</xdr:row>
      <xdr:rowOff>14201</xdr:rowOff>
    </xdr:to>
    <xdr:sp macro="" textlink="">
      <xdr:nvSpPr>
        <xdr:cNvPr id="127" name="フローチャート: 判断 126"/>
        <xdr:cNvSpPr/>
      </xdr:nvSpPr>
      <xdr:spPr>
        <a:xfrm>
          <a:off x="1968500" y="985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5328</xdr:rowOff>
    </xdr:from>
    <xdr:ext cx="599010" cy="259045"/>
    <xdr:sp macro="" textlink="">
      <xdr:nvSpPr>
        <xdr:cNvPr id="128" name="テキスト ボックス 127"/>
        <xdr:cNvSpPr txBox="1"/>
      </xdr:nvSpPr>
      <xdr:spPr>
        <a:xfrm>
          <a:off x="1719795" y="994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77887</xdr:rowOff>
    </xdr:from>
    <xdr:to>
      <xdr:col>6</xdr:col>
      <xdr:colOff>38100</xdr:colOff>
      <xdr:row>58</xdr:row>
      <xdr:rowOff>8037</xdr:rowOff>
    </xdr:to>
    <xdr:sp macro="" textlink="">
      <xdr:nvSpPr>
        <xdr:cNvPr id="129" name="フローチャート: 判断 128"/>
        <xdr:cNvSpPr/>
      </xdr:nvSpPr>
      <xdr:spPr>
        <a:xfrm>
          <a:off x="1079500" y="985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170614</xdr:rowOff>
    </xdr:from>
    <xdr:ext cx="599010" cy="259045"/>
    <xdr:sp macro="" textlink="">
      <xdr:nvSpPr>
        <xdr:cNvPr id="130" name="テキスト ボックス 129"/>
        <xdr:cNvSpPr txBox="1"/>
      </xdr:nvSpPr>
      <xdr:spPr>
        <a:xfrm>
          <a:off x="830795" y="99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106063</xdr:rowOff>
    </xdr:from>
    <xdr:to>
      <xdr:col>24</xdr:col>
      <xdr:colOff>114300</xdr:colOff>
      <xdr:row>57</xdr:row>
      <xdr:rowOff>36213</xdr:rowOff>
    </xdr:to>
    <xdr:sp macro="" textlink="">
      <xdr:nvSpPr>
        <xdr:cNvPr id="136" name="楕円 135"/>
        <xdr:cNvSpPr/>
      </xdr:nvSpPr>
      <xdr:spPr>
        <a:xfrm>
          <a:off x="4584700" y="97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128940</xdr:rowOff>
    </xdr:from>
    <xdr:ext cx="599010" cy="259045"/>
    <xdr:sp macro="" textlink="">
      <xdr:nvSpPr>
        <xdr:cNvPr id="137" name="総務費該当値テキスト"/>
        <xdr:cNvSpPr txBox="1"/>
      </xdr:nvSpPr>
      <xdr:spPr>
        <a:xfrm>
          <a:off x="4686300" y="95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19195</xdr:rowOff>
    </xdr:from>
    <xdr:to>
      <xdr:col>20</xdr:col>
      <xdr:colOff>38100</xdr:colOff>
      <xdr:row>54</xdr:row>
      <xdr:rowOff>120795</xdr:rowOff>
    </xdr:to>
    <xdr:sp macro="" textlink="">
      <xdr:nvSpPr>
        <xdr:cNvPr id="138" name="楕円 137"/>
        <xdr:cNvSpPr/>
      </xdr:nvSpPr>
      <xdr:spPr>
        <a:xfrm>
          <a:off x="3746500" y="92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137322</xdr:rowOff>
    </xdr:from>
    <xdr:ext cx="690189" cy="259045"/>
    <xdr:sp macro="" textlink="">
      <xdr:nvSpPr>
        <xdr:cNvPr id="139" name="テキスト ボックス 138"/>
        <xdr:cNvSpPr txBox="1"/>
      </xdr:nvSpPr>
      <xdr:spPr>
        <a:xfrm>
          <a:off x="3452205" y="9052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72522</xdr:rowOff>
    </xdr:from>
    <xdr:to>
      <xdr:col>15</xdr:col>
      <xdr:colOff>101600</xdr:colOff>
      <xdr:row>55</xdr:row>
      <xdr:rowOff>2672</xdr:rowOff>
    </xdr:to>
    <xdr:sp macro="" textlink="">
      <xdr:nvSpPr>
        <xdr:cNvPr id="140" name="楕円 139"/>
        <xdr:cNvSpPr/>
      </xdr:nvSpPr>
      <xdr:spPr>
        <a:xfrm>
          <a:off x="2857500" y="93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19199</xdr:rowOff>
    </xdr:from>
    <xdr:ext cx="690189" cy="259045"/>
    <xdr:sp macro="" textlink="">
      <xdr:nvSpPr>
        <xdr:cNvPr id="141" name="テキスト ボックス 140"/>
        <xdr:cNvSpPr txBox="1"/>
      </xdr:nvSpPr>
      <xdr:spPr>
        <a:xfrm>
          <a:off x="2563205" y="9106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154025</xdr:rowOff>
    </xdr:from>
    <xdr:to>
      <xdr:col>10</xdr:col>
      <xdr:colOff>165100</xdr:colOff>
      <xdr:row>56</xdr:row>
      <xdr:rowOff>84175</xdr:rowOff>
    </xdr:to>
    <xdr:sp macro="" textlink="">
      <xdr:nvSpPr>
        <xdr:cNvPr id="142" name="楕円 141"/>
        <xdr:cNvSpPr/>
      </xdr:nvSpPr>
      <xdr:spPr>
        <a:xfrm>
          <a:off x="1968500" y="95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100702</xdr:rowOff>
    </xdr:from>
    <xdr:ext cx="599010" cy="259045"/>
    <xdr:sp macro="" textlink="">
      <xdr:nvSpPr>
        <xdr:cNvPr id="143" name="テキスト ボックス 142"/>
        <xdr:cNvSpPr txBox="1"/>
      </xdr:nvSpPr>
      <xdr:spPr>
        <a:xfrm>
          <a:off x="1719795" y="935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40818</xdr:rowOff>
    </xdr:from>
    <xdr:to>
      <xdr:col>6</xdr:col>
      <xdr:colOff>38100</xdr:colOff>
      <xdr:row>56</xdr:row>
      <xdr:rowOff>142418</xdr:rowOff>
    </xdr:to>
    <xdr:sp macro="" textlink="">
      <xdr:nvSpPr>
        <xdr:cNvPr id="144" name="楕円 143"/>
        <xdr:cNvSpPr/>
      </xdr:nvSpPr>
      <xdr:spPr>
        <a:xfrm>
          <a:off x="1079500" y="96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158945</xdr:rowOff>
    </xdr:from>
    <xdr:ext cx="599010" cy="259045"/>
    <xdr:sp macro="" textlink="">
      <xdr:nvSpPr>
        <xdr:cNvPr id="145" name="テキスト ボックス 144"/>
        <xdr:cNvSpPr txBox="1"/>
      </xdr:nvSpPr>
      <xdr:spPr>
        <a:xfrm>
          <a:off x="830795" y="94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105585</xdr:rowOff>
    </xdr:from>
    <xdr:to>
      <xdr:col>24</xdr:col>
      <xdr:colOff>62865</xdr:colOff>
      <xdr:row>77</xdr:row>
      <xdr:rowOff>120759</xdr:rowOff>
    </xdr:to>
    <xdr:cxnSp macro="">
      <xdr:nvCxnSpPr>
        <xdr:cNvPr id="169" name="直線コネクタ 168"/>
        <xdr:cNvCxnSpPr/>
      </xdr:nvCxnSpPr>
      <xdr:spPr>
        <a:xfrm flipV="1">
          <a:off x="4633595" y="12449985"/>
          <a:ext cx="1270" cy="87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124586</xdr:rowOff>
    </xdr:from>
    <xdr:ext cx="599010" cy="259045"/>
    <xdr:sp macro="" textlink="">
      <xdr:nvSpPr>
        <xdr:cNvPr id="170" name="民生費最小値テキスト"/>
        <xdr:cNvSpPr txBox="1"/>
      </xdr:nvSpPr>
      <xdr:spPr>
        <a:xfrm>
          <a:off x="4686300" y="133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120759</xdr:rowOff>
    </xdr:from>
    <xdr:to>
      <xdr:col>24</xdr:col>
      <xdr:colOff>152400</xdr:colOff>
      <xdr:row>77</xdr:row>
      <xdr:rowOff>120759</xdr:rowOff>
    </xdr:to>
    <xdr:cxnSp macro="">
      <xdr:nvCxnSpPr>
        <xdr:cNvPr id="171" name="直線コネクタ 170"/>
        <xdr:cNvCxnSpPr/>
      </xdr:nvCxnSpPr>
      <xdr:spPr>
        <a:xfrm>
          <a:off x="4546600" y="1332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52262</xdr:rowOff>
    </xdr:from>
    <xdr:ext cx="599010" cy="259045"/>
    <xdr:sp macro="" textlink="">
      <xdr:nvSpPr>
        <xdr:cNvPr id="172" name="民生費最大値テキスト"/>
        <xdr:cNvSpPr txBox="1"/>
      </xdr:nvSpPr>
      <xdr:spPr>
        <a:xfrm>
          <a:off x="4686300" y="1222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105585</xdr:rowOff>
    </xdr:from>
    <xdr:to>
      <xdr:col>24</xdr:col>
      <xdr:colOff>152400</xdr:colOff>
      <xdr:row>72</xdr:row>
      <xdr:rowOff>105585</xdr:rowOff>
    </xdr:to>
    <xdr:cxnSp macro="">
      <xdr:nvCxnSpPr>
        <xdr:cNvPr id="173" name="直線コネクタ 172"/>
        <xdr:cNvCxnSpPr/>
      </xdr:nvCxnSpPr>
      <xdr:spPr>
        <a:xfrm>
          <a:off x="4546600" y="124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161561</xdr:rowOff>
    </xdr:from>
    <xdr:to>
      <xdr:col>24</xdr:col>
      <xdr:colOff>63500</xdr:colOff>
      <xdr:row>75</xdr:row>
      <xdr:rowOff>37318</xdr:rowOff>
    </xdr:to>
    <xdr:cxnSp macro="">
      <xdr:nvCxnSpPr>
        <xdr:cNvPr id="174" name="直線コネクタ 173"/>
        <xdr:cNvCxnSpPr/>
      </xdr:nvCxnSpPr>
      <xdr:spPr>
        <a:xfrm>
          <a:off x="3797300" y="12677411"/>
          <a:ext cx="838200" cy="2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6325</xdr:rowOff>
    </xdr:from>
    <xdr:ext cx="599010" cy="259045"/>
    <xdr:sp macro="" textlink="">
      <xdr:nvSpPr>
        <xdr:cNvPr id="175" name="民生費平均値テキスト"/>
        <xdr:cNvSpPr txBox="1"/>
      </xdr:nvSpPr>
      <xdr:spPr>
        <a:xfrm>
          <a:off x="4686300" y="13036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27898</xdr:rowOff>
    </xdr:from>
    <xdr:to>
      <xdr:col>24</xdr:col>
      <xdr:colOff>114300</xdr:colOff>
      <xdr:row>76</xdr:row>
      <xdr:rowOff>129498</xdr:rowOff>
    </xdr:to>
    <xdr:sp macro="" textlink="">
      <xdr:nvSpPr>
        <xdr:cNvPr id="176" name="フローチャート: 判断 175"/>
        <xdr:cNvSpPr/>
      </xdr:nvSpPr>
      <xdr:spPr>
        <a:xfrm>
          <a:off x="45847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161561</xdr:rowOff>
    </xdr:from>
    <xdr:to>
      <xdr:col>19</xdr:col>
      <xdr:colOff>177800</xdr:colOff>
      <xdr:row>74</xdr:row>
      <xdr:rowOff>35430</xdr:rowOff>
    </xdr:to>
    <xdr:cxnSp macro="">
      <xdr:nvCxnSpPr>
        <xdr:cNvPr id="177" name="直線コネクタ 176"/>
        <xdr:cNvCxnSpPr/>
      </xdr:nvCxnSpPr>
      <xdr:spPr>
        <a:xfrm flipV="1">
          <a:off x="2908300" y="12677411"/>
          <a:ext cx="8890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17928</xdr:rowOff>
    </xdr:from>
    <xdr:to>
      <xdr:col>20</xdr:col>
      <xdr:colOff>38100</xdr:colOff>
      <xdr:row>76</xdr:row>
      <xdr:rowOff>119528</xdr:rowOff>
    </xdr:to>
    <xdr:sp macro="" textlink="">
      <xdr:nvSpPr>
        <xdr:cNvPr id="178" name="フローチャート: 判断 177"/>
        <xdr:cNvSpPr/>
      </xdr:nvSpPr>
      <xdr:spPr>
        <a:xfrm>
          <a:off x="3746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110655</xdr:rowOff>
    </xdr:from>
    <xdr:ext cx="599010" cy="259045"/>
    <xdr:sp macro="" textlink="">
      <xdr:nvSpPr>
        <xdr:cNvPr id="179" name="テキスト ボックス 178"/>
        <xdr:cNvSpPr txBox="1"/>
      </xdr:nvSpPr>
      <xdr:spPr>
        <a:xfrm>
          <a:off x="3497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1351</xdr:rowOff>
    </xdr:from>
    <xdr:to>
      <xdr:col>15</xdr:col>
      <xdr:colOff>50800</xdr:colOff>
      <xdr:row>74</xdr:row>
      <xdr:rowOff>35430</xdr:rowOff>
    </xdr:to>
    <xdr:cxnSp macro="">
      <xdr:nvCxnSpPr>
        <xdr:cNvPr id="180" name="直線コネクタ 179"/>
        <xdr:cNvCxnSpPr/>
      </xdr:nvCxnSpPr>
      <xdr:spPr>
        <a:xfrm>
          <a:off x="2019300" y="12517201"/>
          <a:ext cx="8890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36672</xdr:rowOff>
    </xdr:from>
    <xdr:to>
      <xdr:col>15</xdr:col>
      <xdr:colOff>101600</xdr:colOff>
      <xdr:row>76</xdr:row>
      <xdr:rowOff>138272</xdr:rowOff>
    </xdr:to>
    <xdr:sp macro="" textlink="">
      <xdr:nvSpPr>
        <xdr:cNvPr id="181" name="フローチャート: 判断 180"/>
        <xdr:cNvSpPr/>
      </xdr:nvSpPr>
      <xdr:spPr>
        <a:xfrm>
          <a:off x="2857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129399</xdr:rowOff>
    </xdr:from>
    <xdr:ext cx="599010" cy="259045"/>
    <xdr:sp macro="" textlink="">
      <xdr:nvSpPr>
        <xdr:cNvPr id="182" name="テキスト ボックス 181"/>
        <xdr:cNvSpPr txBox="1"/>
      </xdr:nvSpPr>
      <xdr:spPr>
        <a:xfrm>
          <a:off x="2608795" y="131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81988</xdr:rowOff>
    </xdr:from>
    <xdr:to>
      <xdr:col>10</xdr:col>
      <xdr:colOff>114300</xdr:colOff>
      <xdr:row>73</xdr:row>
      <xdr:rowOff>1351</xdr:rowOff>
    </xdr:to>
    <xdr:cxnSp macro="">
      <xdr:nvCxnSpPr>
        <xdr:cNvPr id="183" name="直線コネクタ 182"/>
        <xdr:cNvCxnSpPr/>
      </xdr:nvCxnSpPr>
      <xdr:spPr>
        <a:xfrm>
          <a:off x="1130300" y="12083488"/>
          <a:ext cx="889000" cy="4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59758</xdr:rowOff>
    </xdr:from>
    <xdr:to>
      <xdr:col>10</xdr:col>
      <xdr:colOff>165100</xdr:colOff>
      <xdr:row>76</xdr:row>
      <xdr:rowOff>161358</xdr:rowOff>
    </xdr:to>
    <xdr:sp macro="" textlink="">
      <xdr:nvSpPr>
        <xdr:cNvPr id="184" name="フローチャート: 判断 183"/>
        <xdr:cNvSpPr/>
      </xdr:nvSpPr>
      <xdr:spPr>
        <a:xfrm>
          <a:off x="19685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152485</xdr:rowOff>
    </xdr:from>
    <xdr:ext cx="599010" cy="259045"/>
    <xdr:sp macro="" textlink="">
      <xdr:nvSpPr>
        <xdr:cNvPr id="185" name="テキスト ボックス 184"/>
        <xdr:cNvSpPr txBox="1"/>
      </xdr:nvSpPr>
      <xdr:spPr>
        <a:xfrm>
          <a:off x="1719795"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56029</xdr:rowOff>
    </xdr:from>
    <xdr:to>
      <xdr:col>6</xdr:col>
      <xdr:colOff>38100</xdr:colOff>
      <xdr:row>76</xdr:row>
      <xdr:rowOff>157629</xdr:rowOff>
    </xdr:to>
    <xdr:sp macro="" textlink="">
      <xdr:nvSpPr>
        <xdr:cNvPr id="186" name="フローチャート: 判断 185"/>
        <xdr:cNvSpPr/>
      </xdr:nvSpPr>
      <xdr:spPr>
        <a:xfrm>
          <a:off x="1079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148756</xdr:rowOff>
    </xdr:from>
    <xdr:ext cx="599010" cy="259045"/>
    <xdr:sp macro="" textlink="">
      <xdr:nvSpPr>
        <xdr:cNvPr id="187" name="テキスト ボックス 186"/>
        <xdr:cNvSpPr txBox="1"/>
      </xdr:nvSpPr>
      <xdr:spPr>
        <a:xfrm>
          <a:off x="830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157968</xdr:rowOff>
    </xdr:from>
    <xdr:to>
      <xdr:col>24</xdr:col>
      <xdr:colOff>114300</xdr:colOff>
      <xdr:row>75</xdr:row>
      <xdr:rowOff>88118</xdr:rowOff>
    </xdr:to>
    <xdr:sp macro="" textlink="">
      <xdr:nvSpPr>
        <xdr:cNvPr id="193" name="楕円 192"/>
        <xdr:cNvSpPr/>
      </xdr:nvSpPr>
      <xdr:spPr>
        <a:xfrm>
          <a:off x="4584700" y="128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9395</xdr:rowOff>
    </xdr:from>
    <xdr:ext cx="599010" cy="259045"/>
    <xdr:sp macro="" textlink="">
      <xdr:nvSpPr>
        <xdr:cNvPr id="194" name="民生費該当値テキスト"/>
        <xdr:cNvSpPr txBox="1"/>
      </xdr:nvSpPr>
      <xdr:spPr>
        <a:xfrm>
          <a:off x="4686300" y="1269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110761</xdr:rowOff>
    </xdr:from>
    <xdr:to>
      <xdr:col>20</xdr:col>
      <xdr:colOff>38100</xdr:colOff>
      <xdr:row>74</xdr:row>
      <xdr:rowOff>40911</xdr:rowOff>
    </xdr:to>
    <xdr:sp macro="" textlink="">
      <xdr:nvSpPr>
        <xdr:cNvPr id="195" name="楕円 194"/>
        <xdr:cNvSpPr/>
      </xdr:nvSpPr>
      <xdr:spPr>
        <a:xfrm>
          <a:off x="3746500" y="126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57438</xdr:rowOff>
    </xdr:from>
    <xdr:ext cx="599010" cy="259045"/>
    <xdr:sp macro="" textlink="">
      <xdr:nvSpPr>
        <xdr:cNvPr id="196" name="テキスト ボックス 195"/>
        <xdr:cNvSpPr txBox="1"/>
      </xdr:nvSpPr>
      <xdr:spPr>
        <a:xfrm>
          <a:off x="3497795" y="1240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156080</xdr:rowOff>
    </xdr:from>
    <xdr:to>
      <xdr:col>15</xdr:col>
      <xdr:colOff>101600</xdr:colOff>
      <xdr:row>74</xdr:row>
      <xdr:rowOff>86230</xdr:rowOff>
    </xdr:to>
    <xdr:sp macro="" textlink="">
      <xdr:nvSpPr>
        <xdr:cNvPr id="197" name="楕円 196"/>
        <xdr:cNvSpPr/>
      </xdr:nvSpPr>
      <xdr:spPr>
        <a:xfrm>
          <a:off x="2857500" y="126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102757</xdr:rowOff>
    </xdr:from>
    <xdr:ext cx="599010" cy="259045"/>
    <xdr:sp macro="" textlink="">
      <xdr:nvSpPr>
        <xdr:cNvPr id="198" name="テキスト ボックス 197"/>
        <xdr:cNvSpPr txBox="1"/>
      </xdr:nvSpPr>
      <xdr:spPr>
        <a:xfrm>
          <a:off x="2608795" y="124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122001</xdr:rowOff>
    </xdr:from>
    <xdr:to>
      <xdr:col>10</xdr:col>
      <xdr:colOff>165100</xdr:colOff>
      <xdr:row>73</xdr:row>
      <xdr:rowOff>52151</xdr:rowOff>
    </xdr:to>
    <xdr:sp macro="" textlink="">
      <xdr:nvSpPr>
        <xdr:cNvPr id="199" name="楕円 198"/>
        <xdr:cNvSpPr/>
      </xdr:nvSpPr>
      <xdr:spPr>
        <a:xfrm>
          <a:off x="1968500" y="12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68678</xdr:rowOff>
    </xdr:from>
    <xdr:ext cx="599010" cy="259045"/>
    <xdr:sp macro="" textlink="">
      <xdr:nvSpPr>
        <xdr:cNvPr id="200" name="テキスト ボックス 199"/>
        <xdr:cNvSpPr txBox="1"/>
      </xdr:nvSpPr>
      <xdr:spPr>
        <a:xfrm>
          <a:off x="1719795" y="1224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31188</xdr:rowOff>
    </xdr:from>
    <xdr:to>
      <xdr:col>6</xdr:col>
      <xdr:colOff>38100</xdr:colOff>
      <xdr:row>70</xdr:row>
      <xdr:rowOff>132788</xdr:rowOff>
    </xdr:to>
    <xdr:sp macro="" textlink="">
      <xdr:nvSpPr>
        <xdr:cNvPr id="201" name="楕円 200"/>
        <xdr:cNvSpPr/>
      </xdr:nvSpPr>
      <xdr:spPr>
        <a:xfrm>
          <a:off x="1079500" y="120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149315</xdr:rowOff>
    </xdr:from>
    <xdr:ext cx="599010" cy="259045"/>
    <xdr:sp macro="" textlink="">
      <xdr:nvSpPr>
        <xdr:cNvPr id="202" name="テキスト ボックス 201"/>
        <xdr:cNvSpPr txBox="1"/>
      </xdr:nvSpPr>
      <xdr:spPr>
        <a:xfrm>
          <a:off x="830795" y="1180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28" name="直線コネクタ 227"/>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29"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0" name="直線コネクタ 229"/>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1"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2" name="直線コネクタ 231"/>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151662</xdr:rowOff>
    </xdr:from>
    <xdr:to>
      <xdr:col>24</xdr:col>
      <xdr:colOff>63500</xdr:colOff>
      <xdr:row>98</xdr:row>
      <xdr:rowOff>7978</xdr:rowOff>
    </xdr:to>
    <xdr:cxnSp macro="">
      <xdr:nvCxnSpPr>
        <xdr:cNvPr id="233" name="直線コネクタ 232"/>
        <xdr:cNvCxnSpPr/>
      </xdr:nvCxnSpPr>
      <xdr:spPr>
        <a:xfrm>
          <a:off x="3797300" y="16782312"/>
          <a:ext cx="8382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4"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5" name="フローチャート: 判断 234"/>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151662</xdr:rowOff>
    </xdr:from>
    <xdr:to>
      <xdr:col>19</xdr:col>
      <xdr:colOff>177800</xdr:colOff>
      <xdr:row>98</xdr:row>
      <xdr:rowOff>11165</xdr:rowOff>
    </xdr:to>
    <xdr:cxnSp macro="">
      <xdr:nvCxnSpPr>
        <xdr:cNvPr id="236" name="直線コネクタ 235"/>
        <xdr:cNvCxnSpPr/>
      </xdr:nvCxnSpPr>
      <xdr:spPr>
        <a:xfrm flipV="1">
          <a:off x="2908300" y="16782312"/>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37" name="フローチャート: 判断 236"/>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38" name="テキスト ボックス 237"/>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11165</xdr:rowOff>
    </xdr:from>
    <xdr:to>
      <xdr:col>15</xdr:col>
      <xdr:colOff>50800</xdr:colOff>
      <xdr:row>98</xdr:row>
      <xdr:rowOff>56542</xdr:rowOff>
    </xdr:to>
    <xdr:cxnSp macro="">
      <xdr:nvCxnSpPr>
        <xdr:cNvPr id="239" name="直線コネクタ 238"/>
        <xdr:cNvCxnSpPr/>
      </xdr:nvCxnSpPr>
      <xdr:spPr>
        <a:xfrm flipV="1">
          <a:off x="2019300" y="16813265"/>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121168</xdr:rowOff>
    </xdr:from>
    <xdr:to>
      <xdr:col>15</xdr:col>
      <xdr:colOff>101600</xdr:colOff>
      <xdr:row>97</xdr:row>
      <xdr:rowOff>51318</xdr:rowOff>
    </xdr:to>
    <xdr:sp macro="" textlink="">
      <xdr:nvSpPr>
        <xdr:cNvPr id="240" name="フローチャート: 判断 239"/>
        <xdr:cNvSpPr/>
      </xdr:nvSpPr>
      <xdr:spPr>
        <a:xfrm>
          <a:off x="2857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67845</xdr:rowOff>
    </xdr:from>
    <xdr:ext cx="599010" cy="259045"/>
    <xdr:sp macro="" textlink="">
      <xdr:nvSpPr>
        <xdr:cNvPr id="241" name="テキスト ボックス 240"/>
        <xdr:cNvSpPr txBox="1"/>
      </xdr:nvSpPr>
      <xdr:spPr>
        <a:xfrm>
          <a:off x="2608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56542</xdr:rowOff>
    </xdr:from>
    <xdr:to>
      <xdr:col>10</xdr:col>
      <xdr:colOff>114300</xdr:colOff>
      <xdr:row>98</xdr:row>
      <xdr:rowOff>56885</xdr:rowOff>
    </xdr:to>
    <xdr:cxnSp macro="">
      <xdr:nvCxnSpPr>
        <xdr:cNvPr id="242" name="直線コネクタ 241"/>
        <xdr:cNvCxnSpPr/>
      </xdr:nvCxnSpPr>
      <xdr:spPr>
        <a:xfrm flipV="1">
          <a:off x="1130300" y="1685864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118360</xdr:rowOff>
    </xdr:from>
    <xdr:to>
      <xdr:col>10</xdr:col>
      <xdr:colOff>165100</xdr:colOff>
      <xdr:row>97</xdr:row>
      <xdr:rowOff>48510</xdr:rowOff>
    </xdr:to>
    <xdr:sp macro="" textlink="">
      <xdr:nvSpPr>
        <xdr:cNvPr id="243" name="フローチャート: 判断 242"/>
        <xdr:cNvSpPr/>
      </xdr:nvSpPr>
      <xdr:spPr>
        <a:xfrm>
          <a:off x="1968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65037</xdr:rowOff>
    </xdr:from>
    <xdr:ext cx="599010" cy="259045"/>
    <xdr:sp macro="" textlink="">
      <xdr:nvSpPr>
        <xdr:cNvPr id="244" name="テキスト ボックス 243"/>
        <xdr:cNvSpPr txBox="1"/>
      </xdr:nvSpPr>
      <xdr:spPr>
        <a:xfrm>
          <a:off x="1719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5" name="フローチャート: 判断 244"/>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22319</xdr:rowOff>
    </xdr:from>
    <xdr:ext cx="599010" cy="259045"/>
    <xdr:sp macro="" textlink="">
      <xdr:nvSpPr>
        <xdr:cNvPr id="246" name="テキスト ボックス 245"/>
        <xdr:cNvSpPr txBox="1"/>
      </xdr:nvSpPr>
      <xdr:spPr>
        <a:xfrm>
          <a:off x="830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128628</xdr:rowOff>
    </xdr:from>
    <xdr:to>
      <xdr:col>24</xdr:col>
      <xdr:colOff>114300</xdr:colOff>
      <xdr:row>98</xdr:row>
      <xdr:rowOff>58778</xdr:rowOff>
    </xdr:to>
    <xdr:sp macro="" textlink="">
      <xdr:nvSpPr>
        <xdr:cNvPr id="252" name="楕円 251"/>
        <xdr:cNvSpPr/>
      </xdr:nvSpPr>
      <xdr:spPr>
        <a:xfrm>
          <a:off x="4584700" y="167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107055</xdr:rowOff>
    </xdr:from>
    <xdr:ext cx="534377" cy="259045"/>
    <xdr:sp macro="" textlink="">
      <xdr:nvSpPr>
        <xdr:cNvPr id="253" name="衛生費該当値テキスト"/>
        <xdr:cNvSpPr txBox="1"/>
      </xdr:nvSpPr>
      <xdr:spPr>
        <a:xfrm>
          <a:off x="4686300" y="167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100862</xdr:rowOff>
    </xdr:from>
    <xdr:to>
      <xdr:col>20</xdr:col>
      <xdr:colOff>38100</xdr:colOff>
      <xdr:row>98</xdr:row>
      <xdr:rowOff>31012</xdr:rowOff>
    </xdr:to>
    <xdr:sp macro="" textlink="">
      <xdr:nvSpPr>
        <xdr:cNvPr id="254" name="楕円 253"/>
        <xdr:cNvSpPr/>
      </xdr:nvSpPr>
      <xdr:spPr>
        <a:xfrm>
          <a:off x="3746500" y="167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22139</xdr:rowOff>
    </xdr:from>
    <xdr:ext cx="534377" cy="259045"/>
    <xdr:sp macro="" textlink="">
      <xdr:nvSpPr>
        <xdr:cNvPr id="255" name="テキスト ボックス 254"/>
        <xdr:cNvSpPr txBox="1"/>
      </xdr:nvSpPr>
      <xdr:spPr>
        <a:xfrm>
          <a:off x="3530111" y="1682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131815</xdr:rowOff>
    </xdr:from>
    <xdr:to>
      <xdr:col>15</xdr:col>
      <xdr:colOff>101600</xdr:colOff>
      <xdr:row>98</xdr:row>
      <xdr:rowOff>61965</xdr:rowOff>
    </xdr:to>
    <xdr:sp macro="" textlink="">
      <xdr:nvSpPr>
        <xdr:cNvPr id="256" name="楕円 255"/>
        <xdr:cNvSpPr/>
      </xdr:nvSpPr>
      <xdr:spPr>
        <a:xfrm>
          <a:off x="2857500" y="16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53092</xdr:rowOff>
    </xdr:from>
    <xdr:ext cx="534377" cy="259045"/>
    <xdr:sp macro="" textlink="">
      <xdr:nvSpPr>
        <xdr:cNvPr id="257" name="テキスト ボックス 256"/>
        <xdr:cNvSpPr txBox="1"/>
      </xdr:nvSpPr>
      <xdr:spPr>
        <a:xfrm>
          <a:off x="2641111" y="168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5742</xdr:rowOff>
    </xdr:from>
    <xdr:to>
      <xdr:col>10</xdr:col>
      <xdr:colOff>165100</xdr:colOff>
      <xdr:row>98</xdr:row>
      <xdr:rowOff>107342</xdr:rowOff>
    </xdr:to>
    <xdr:sp macro="" textlink="">
      <xdr:nvSpPr>
        <xdr:cNvPr id="258" name="楕円 257"/>
        <xdr:cNvSpPr/>
      </xdr:nvSpPr>
      <xdr:spPr>
        <a:xfrm>
          <a:off x="1968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98469</xdr:rowOff>
    </xdr:from>
    <xdr:ext cx="534377" cy="259045"/>
    <xdr:sp macro="" textlink="">
      <xdr:nvSpPr>
        <xdr:cNvPr id="259" name="テキスト ボックス 258"/>
        <xdr:cNvSpPr txBox="1"/>
      </xdr:nvSpPr>
      <xdr:spPr>
        <a:xfrm>
          <a:off x="1752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6085</xdr:rowOff>
    </xdr:from>
    <xdr:to>
      <xdr:col>6</xdr:col>
      <xdr:colOff>38100</xdr:colOff>
      <xdr:row>98</xdr:row>
      <xdr:rowOff>107685</xdr:rowOff>
    </xdr:to>
    <xdr:sp macro="" textlink="">
      <xdr:nvSpPr>
        <xdr:cNvPr id="260" name="楕円 259"/>
        <xdr:cNvSpPr/>
      </xdr:nvSpPr>
      <xdr:spPr>
        <a:xfrm>
          <a:off x="1079500" y="168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98812</xdr:rowOff>
    </xdr:from>
    <xdr:ext cx="534377" cy="259045"/>
    <xdr:sp macro="" textlink="">
      <xdr:nvSpPr>
        <xdr:cNvPr id="261" name="テキスト ボックス 260"/>
        <xdr:cNvSpPr txBox="1"/>
      </xdr:nvSpPr>
      <xdr:spPr>
        <a:xfrm>
          <a:off x="863111" y="169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5" name="直線コネクタ 284"/>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88"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89" name="直線コネクタ 288"/>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43561</xdr:rowOff>
    </xdr:from>
    <xdr:to>
      <xdr:col>55</xdr:col>
      <xdr:colOff>0</xdr:colOff>
      <xdr:row>39</xdr:row>
      <xdr:rowOff>43688</xdr:rowOff>
    </xdr:to>
    <xdr:cxnSp macro="">
      <xdr:nvCxnSpPr>
        <xdr:cNvPr id="290" name="直線コネクタ 289"/>
        <xdr:cNvCxnSpPr/>
      </xdr:nvCxnSpPr>
      <xdr:spPr>
        <a:xfrm>
          <a:off x="9639300" y="673011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1"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2" name="フローチャート: 判断 291"/>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42291</xdr:rowOff>
    </xdr:from>
    <xdr:to>
      <xdr:col>50</xdr:col>
      <xdr:colOff>114300</xdr:colOff>
      <xdr:row>39</xdr:row>
      <xdr:rowOff>43561</xdr:rowOff>
    </xdr:to>
    <xdr:cxnSp macro="">
      <xdr:nvCxnSpPr>
        <xdr:cNvPr id="293" name="直線コネクタ 292"/>
        <xdr:cNvCxnSpPr/>
      </xdr:nvCxnSpPr>
      <xdr:spPr>
        <a:xfrm>
          <a:off x="8750300" y="672884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4" name="フローチャート: 判断 293"/>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5" name="テキスト ボックス 294"/>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40767</xdr:rowOff>
    </xdr:from>
    <xdr:to>
      <xdr:col>45</xdr:col>
      <xdr:colOff>177800</xdr:colOff>
      <xdr:row>39</xdr:row>
      <xdr:rowOff>42291</xdr:rowOff>
    </xdr:to>
    <xdr:cxnSp macro="">
      <xdr:nvCxnSpPr>
        <xdr:cNvPr id="296" name="直線コネクタ 295"/>
        <xdr:cNvCxnSpPr/>
      </xdr:nvCxnSpPr>
      <xdr:spPr>
        <a:xfrm>
          <a:off x="7861300" y="6727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103505</xdr:rowOff>
    </xdr:from>
    <xdr:to>
      <xdr:col>46</xdr:col>
      <xdr:colOff>38100</xdr:colOff>
      <xdr:row>37</xdr:row>
      <xdr:rowOff>33655</xdr:rowOff>
    </xdr:to>
    <xdr:sp macro="" textlink="">
      <xdr:nvSpPr>
        <xdr:cNvPr id="297" name="フローチャート: 判断 296"/>
        <xdr:cNvSpPr/>
      </xdr:nvSpPr>
      <xdr:spPr>
        <a:xfrm>
          <a:off x="869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50182</xdr:rowOff>
    </xdr:from>
    <xdr:ext cx="469744" cy="259045"/>
    <xdr:sp macro="" textlink="">
      <xdr:nvSpPr>
        <xdr:cNvPr id="298" name="テキスト ボックス 297"/>
        <xdr:cNvSpPr txBox="1"/>
      </xdr:nvSpPr>
      <xdr:spPr>
        <a:xfrm>
          <a:off x="8515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40767</xdr:rowOff>
    </xdr:from>
    <xdr:to>
      <xdr:col>41</xdr:col>
      <xdr:colOff>50800</xdr:colOff>
      <xdr:row>39</xdr:row>
      <xdr:rowOff>41021</xdr:rowOff>
    </xdr:to>
    <xdr:cxnSp macro="">
      <xdr:nvCxnSpPr>
        <xdr:cNvPr id="299" name="直線コネクタ 298"/>
        <xdr:cNvCxnSpPr/>
      </xdr:nvCxnSpPr>
      <xdr:spPr>
        <a:xfrm flipV="1">
          <a:off x="6972300" y="67273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67183</xdr:rowOff>
    </xdr:from>
    <xdr:to>
      <xdr:col>41</xdr:col>
      <xdr:colOff>101600</xdr:colOff>
      <xdr:row>36</xdr:row>
      <xdr:rowOff>168783</xdr:rowOff>
    </xdr:to>
    <xdr:sp macro="" textlink="">
      <xdr:nvSpPr>
        <xdr:cNvPr id="300" name="フローチャート: 判断 299"/>
        <xdr:cNvSpPr/>
      </xdr:nvSpPr>
      <xdr:spPr>
        <a:xfrm>
          <a:off x="7810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13860</xdr:rowOff>
    </xdr:from>
    <xdr:ext cx="469744" cy="259045"/>
    <xdr:sp macro="" textlink="">
      <xdr:nvSpPr>
        <xdr:cNvPr id="301" name="テキスト ボックス 300"/>
        <xdr:cNvSpPr txBox="1"/>
      </xdr:nvSpPr>
      <xdr:spPr>
        <a:xfrm>
          <a:off x="7626428" y="60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02" name="フローチャート: 判断 301"/>
        <xdr:cNvSpPr/>
      </xdr:nvSpPr>
      <xdr:spPr>
        <a:xfrm>
          <a:off x="6921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103014</xdr:rowOff>
    </xdr:from>
    <xdr:ext cx="469744" cy="259045"/>
    <xdr:sp macro="" textlink="">
      <xdr:nvSpPr>
        <xdr:cNvPr id="303" name="テキスト ボックス 302"/>
        <xdr:cNvSpPr txBox="1"/>
      </xdr:nvSpPr>
      <xdr:spPr>
        <a:xfrm>
          <a:off x="6737428"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09" name="楕円 308"/>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10" name="労働費該当値テキスト"/>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164211</xdr:rowOff>
    </xdr:from>
    <xdr:to>
      <xdr:col>50</xdr:col>
      <xdr:colOff>165100</xdr:colOff>
      <xdr:row>39</xdr:row>
      <xdr:rowOff>94361</xdr:rowOff>
    </xdr:to>
    <xdr:sp macro="" textlink="">
      <xdr:nvSpPr>
        <xdr:cNvPr id="311" name="楕円 310"/>
        <xdr:cNvSpPr/>
      </xdr:nvSpPr>
      <xdr:spPr>
        <a:xfrm>
          <a:off x="9588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85488</xdr:rowOff>
    </xdr:from>
    <xdr:ext cx="249299" cy="259045"/>
    <xdr:sp macro="" textlink="">
      <xdr:nvSpPr>
        <xdr:cNvPr id="312" name="テキスト ボックス 311"/>
        <xdr:cNvSpPr txBox="1"/>
      </xdr:nvSpPr>
      <xdr:spPr>
        <a:xfrm>
          <a:off x="9514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162941</xdr:rowOff>
    </xdr:from>
    <xdr:to>
      <xdr:col>46</xdr:col>
      <xdr:colOff>38100</xdr:colOff>
      <xdr:row>39</xdr:row>
      <xdr:rowOff>93091</xdr:rowOff>
    </xdr:to>
    <xdr:sp macro="" textlink="">
      <xdr:nvSpPr>
        <xdr:cNvPr id="313" name="楕円 312"/>
        <xdr:cNvSpPr/>
      </xdr:nvSpPr>
      <xdr:spPr>
        <a:xfrm>
          <a:off x="8699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84218</xdr:rowOff>
    </xdr:from>
    <xdr:ext cx="313932" cy="259045"/>
    <xdr:sp macro="" textlink="">
      <xdr:nvSpPr>
        <xdr:cNvPr id="314" name="テキスト ボックス 313"/>
        <xdr:cNvSpPr txBox="1"/>
      </xdr:nvSpPr>
      <xdr:spPr>
        <a:xfrm>
          <a:off x="8593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161417</xdr:rowOff>
    </xdr:from>
    <xdr:to>
      <xdr:col>41</xdr:col>
      <xdr:colOff>101600</xdr:colOff>
      <xdr:row>39</xdr:row>
      <xdr:rowOff>91567</xdr:rowOff>
    </xdr:to>
    <xdr:sp macro="" textlink="">
      <xdr:nvSpPr>
        <xdr:cNvPr id="315" name="楕円 314"/>
        <xdr:cNvSpPr/>
      </xdr:nvSpPr>
      <xdr:spPr>
        <a:xfrm>
          <a:off x="7810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82694</xdr:rowOff>
    </xdr:from>
    <xdr:ext cx="313932" cy="259045"/>
    <xdr:sp macro="" textlink="">
      <xdr:nvSpPr>
        <xdr:cNvPr id="316" name="テキスト ボックス 315"/>
        <xdr:cNvSpPr txBox="1"/>
      </xdr:nvSpPr>
      <xdr:spPr>
        <a:xfrm>
          <a:off x="7704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161671</xdr:rowOff>
    </xdr:from>
    <xdr:to>
      <xdr:col>36</xdr:col>
      <xdr:colOff>165100</xdr:colOff>
      <xdr:row>39</xdr:row>
      <xdr:rowOff>91821</xdr:rowOff>
    </xdr:to>
    <xdr:sp macro="" textlink="">
      <xdr:nvSpPr>
        <xdr:cNvPr id="317" name="楕円 316"/>
        <xdr:cNvSpPr/>
      </xdr:nvSpPr>
      <xdr:spPr>
        <a:xfrm>
          <a:off x="6921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82948</xdr:rowOff>
    </xdr:from>
    <xdr:ext cx="313932" cy="259045"/>
    <xdr:sp macro="" textlink="">
      <xdr:nvSpPr>
        <xdr:cNvPr id="318" name="テキスト ボックス 317"/>
        <xdr:cNvSpPr txBox="1"/>
      </xdr:nvSpPr>
      <xdr:spPr>
        <a:xfrm>
          <a:off x="6815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0" name="直線コネクタ 339"/>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1"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2" name="直線コネクタ 341"/>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3"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4" name="直線コネクタ 343"/>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59627</xdr:rowOff>
    </xdr:from>
    <xdr:to>
      <xdr:col>55</xdr:col>
      <xdr:colOff>0</xdr:colOff>
      <xdr:row>55</xdr:row>
      <xdr:rowOff>110792</xdr:rowOff>
    </xdr:to>
    <xdr:cxnSp macro="">
      <xdr:nvCxnSpPr>
        <xdr:cNvPr id="345" name="直線コネクタ 344"/>
        <xdr:cNvCxnSpPr/>
      </xdr:nvCxnSpPr>
      <xdr:spPr>
        <a:xfrm flipV="1">
          <a:off x="9639300" y="8632127"/>
          <a:ext cx="838200" cy="90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6" name="農林水産業費平均値テキスト"/>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47" name="フローチャート: 判断 346"/>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110792</xdr:rowOff>
    </xdr:from>
    <xdr:to>
      <xdr:col>50</xdr:col>
      <xdr:colOff>114300</xdr:colOff>
      <xdr:row>55</xdr:row>
      <xdr:rowOff>144095</xdr:rowOff>
    </xdr:to>
    <xdr:cxnSp macro="">
      <xdr:nvCxnSpPr>
        <xdr:cNvPr id="348" name="直線コネクタ 347"/>
        <xdr:cNvCxnSpPr/>
      </xdr:nvCxnSpPr>
      <xdr:spPr>
        <a:xfrm flipV="1">
          <a:off x="8750300" y="9540542"/>
          <a:ext cx="889000" cy="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49" name="フローチャート: 判断 348"/>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0" name="テキスト ボックス 349"/>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144095</xdr:rowOff>
    </xdr:from>
    <xdr:to>
      <xdr:col>45</xdr:col>
      <xdr:colOff>177800</xdr:colOff>
      <xdr:row>56</xdr:row>
      <xdr:rowOff>61257</xdr:rowOff>
    </xdr:to>
    <xdr:cxnSp macro="">
      <xdr:nvCxnSpPr>
        <xdr:cNvPr id="351" name="直線コネクタ 350"/>
        <xdr:cNvCxnSpPr/>
      </xdr:nvCxnSpPr>
      <xdr:spPr>
        <a:xfrm flipV="1">
          <a:off x="7861300" y="9573845"/>
          <a:ext cx="889000" cy="8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29876</xdr:rowOff>
    </xdr:from>
    <xdr:to>
      <xdr:col>46</xdr:col>
      <xdr:colOff>38100</xdr:colOff>
      <xdr:row>58</xdr:row>
      <xdr:rowOff>131476</xdr:rowOff>
    </xdr:to>
    <xdr:sp macro="" textlink="">
      <xdr:nvSpPr>
        <xdr:cNvPr id="352" name="フローチャート: 判断 351"/>
        <xdr:cNvSpPr/>
      </xdr:nvSpPr>
      <xdr:spPr>
        <a:xfrm>
          <a:off x="8699500" y="997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122603</xdr:rowOff>
    </xdr:from>
    <xdr:ext cx="599010" cy="259045"/>
    <xdr:sp macro="" textlink="">
      <xdr:nvSpPr>
        <xdr:cNvPr id="353" name="テキスト ボックス 352"/>
        <xdr:cNvSpPr txBox="1"/>
      </xdr:nvSpPr>
      <xdr:spPr>
        <a:xfrm>
          <a:off x="8450795" y="100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61257</xdr:rowOff>
    </xdr:from>
    <xdr:to>
      <xdr:col>41</xdr:col>
      <xdr:colOff>50800</xdr:colOff>
      <xdr:row>57</xdr:row>
      <xdr:rowOff>105277</xdr:rowOff>
    </xdr:to>
    <xdr:cxnSp macro="">
      <xdr:nvCxnSpPr>
        <xdr:cNvPr id="354" name="直線コネクタ 353"/>
        <xdr:cNvCxnSpPr/>
      </xdr:nvCxnSpPr>
      <xdr:spPr>
        <a:xfrm flipV="1">
          <a:off x="6972300" y="9662457"/>
          <a:ext cx="889000" cy="2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35985</xdr:rowOff>
    </xdr:from>
    <xdr:to>
      <xdr:col>41</xdr:col>
      <xdr:colOff>101600</xdr:colOff>
      <xdr:row>58</xdr:row>
      <xdr:rowOff>137585</xdr:rowOff>
    </xdr:to>
    <xdr:sp macro="" textlink="">
      <xdr:nvSpPr>
        <xdr:cNvPr id="355" name="フローチャート: 判断 354"/>
        <xdr:cNvSpPr/>
      </xdr:nvSpPr>
      <xdr:spPr>
        <a:xfrm>
          <a:off x="7810500" y="998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128712</xdr:rowOff>
    </xdr:from>
    <xdr:ext cx="599010" cy="259045"/>
    <xdr:sp macro="" textlink="">
      <xdr:nvSpPr>
        <xdr:cNvPr id="356" name="テキスト ボックス 355"/>
        <xdr:cNvSpPr txBox="1"/>
      </xdr:nvSpPr>
      <xdr:spPr>
        <a:xfrm>
          <a:off x="7561795" y="100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38605</xdr:rowOff>
    </xdr:from>
    <xdr:to>
      <xdr:col>36</xdr:col>
      <xdr:colOff>165100</xdr:colOff>
      <xdr:row>58</xdr:row>
      <xdr:rowOff>140205</xdr:rowOff>
    </xdr:to>
    <xdr:sp macro="" textlink="">
      <xdr:nvSpPr>
        <xdr:cNvPr id="357" name="フローチャート: 判断 356"/>
        <xdr:cNvSpPr/>
      </xdr:nvSpPr>
      <xdr:spPr>
        <a:xfrm>
          <a:off x="6921500" y="998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131332</xdr:rowOff>
    </xdr:from>
    <xdr:ext cx="599010" cy="259045"/>
    <xdr:sp macro="" textlink="">
      <xdr:nvSpPr>
        <xdr:cNvPr id="358" name="テキスト ボックス 357"/>
        <xdr:cNvSpPr txBox="1"/>
      </xdr:nvSpPr>
      <xdr:spPr>
        <a:xfrm>
          <a:off x="6672795" y="100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8827</xdr:rowOff>
    </xdr:from>
    <xdr:to>
      <xdr:col>55</xdr:col>
      <xdr:colOff>50800</xdr:colOff>
      <xdr:row>50</xdr:row>
      <xdr:rowOff>110427</xdr:rowOff>
    </xdr:to>
    <xdr:sp macro="" textlink="">
      <xdr:nvSpPr>
        <xdr:cNvPr id="364" name="楕円 363"/>
        <xdr:cNvSpPr/>
      </xdr:nvSpPr>
      <xdr:spPr>
        <a:xfrm>
          <a:off x="10426700" y="85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133304</xdr:rowOff>
    </xdr:from>
    <xdr:ext cx="690189" cy="259045"/>
    <xdr:sp macro="" textlink="">
      <xdr:nvSpPr>
        <xdr:cNvPr id="365" name="農林水産業費該当値テキスト"/>
        <xdr:cNvSpPr txBox="1"/>
      </xdr:nvSpPr>
      <xdr:spPr>
        <a:xfrm>
          <a:off x="10528300" y="8534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59992</xdr:rowOff>
    </xdr:from>
    <xdr:to>
      <xdr:col>50</xdr:col>
      <xdr:colOff>165100</xdr:colOff>
      <xdr:row>55</xdr:row>
      <xdr:rowOff>161592</xdr:rowOff>
    </xdr:to>
    <xdr:sp macro="" textlink="">
      <xdr:nvSpPr>
        <xdr:cNvPr id="366" name="楕円 365"/>
        <xdr:cNvSpPr/>
      </xdr:nvSpPr>
      <xdr:spPr>
        <a:xfrm>
          <a:off x="9588500" y="94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6669</xdr:rowOff>
    </xdr:from>
    <xdr:ext cx="690189" cy="259045"/>
    <xdr:sp macro="" textlink="">
      <xdr:nvSpPr>
        <xdr:cNvPr id="367" name="テキスト ボックス 366"/>
        <xdr:cNvSpPr txBox="1"/>
      </xdr:nvSpPr>
      <xdr:spPr>
        <a:xfrm>
          <a:off x="9294205" y="92649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93295</xdr:rowOff>
    </xdr:from>
    <xdr:to>
      <xdr:col>46</xdr:col>
      <xdr:colOff>38100</xdr:colOff>
      <xdr:row>56</xdr:row>
      <xdr:rowOff>23445</xdr:rowOff>
    </xdr:to>
    <xdr:sp macro="" textlink="">
      <xdr:nvSpPr>
        <xdr:cNvPr id="368" name="楕円 367"/>
        <xdr:cNvSpPr/>
      </xdr:nvSpPr>
      <xdr:spPr>
        <a:xfrm>
          <a:off x="8699500" y="952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39972</xdr:rowOff>
    </xdr:from>
    <xdr:ext cx="690189" cy="259045"/>
    <xdr:sp macro="" textlink="">
      <xdr:nvSpPr>
        <xdr:cNvPr id="369" name="テキスト ボックス 368"/>
        <xdr:cNvSpPr txBox="1"/>
      </xdr:nvSpPr>
      <xdr:spPr>
        <a:xfrm>
          <a:off x="8405205" y="9298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10457</xdr:rowOff>
    </xdr:from>
    <xdr:to>
      <xdr:col>41</xdr:col>
      <xdr:colOff>101600</xdr:colOff>
      <xdr:row>56</xdr:row>
      <xdr:rowOff>112057</xdr:rowOff>
    </xdr:to>
    <xdr:sp macro="" textlink="">
      <xdr:nvSpPr>
        <xdr:cNvPr id="370" name="楕円 369"/>
        <xdr:cNvSpPr/>
      </xdr:nvSpPr>
      <xdr:spPr>
        <a:xfrm>
          <a:off x="7810500" y="96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128584</xdr:rowOff>
    </xdr:from>
    <xdr:ext cx="599010" cy="259045"/>
    <xdr:sp macro="" textlink="">
      <xdr:nvSpPr>
        <xdr:cNvPr id="371" name="テキスト ボックス 370"/>
        <xdr:cNvSpPr txBox="1"/>
      </xdr:nvSpPr>
      <xdr:spPr>
        <a:xfrm>
          <a:off x="7561795" y="93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54477</xdr:rowOff>
    </xdr:from>
    <xdr:to>
      <xdr:col>36</xdr:col>
      <xdr:colOff>165100</xdr:colOff>
      <xdr:row>57</xdr:row>
      <xdr:rowOff>156077</xdr:rowOff>
    </xdr:to>
    <xdr:sp macro="" textlink="">
      <xdr:nvSpPr>
        <xdr:cNvPr id="372" name="楕円 371"/>
        <xdr:cNvSpPr/>
      </xdr:nvSpPr>
      <xdr:spPr>
        <a:xfrm>
          <a:off x="6921500" y="98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1154</xdr:rowOff>
    </xdr:from>
    <xdr:ext cx="599010" cy="259045"/>
    <xdr:sp macro="" textlink="">
      <xdr:nvSpPr>
        <xdr:cNvPr id="373" name="テキスト ボックス 372"/>
        <xdr:cNvSpPr txBox="1"/>
      </xdr:nvSpPr>
      <xdr:spPr>
        <a:xfrm>
          <a:off x="6672795" y="96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167280</xdr:rowOff>
    </xdr:from>
    <xdr:to>
      <xdr:col>54</xdr:col>
      <xdr:colOff>189865</xdr:colOff>
      <xdr:row>79</xdr:row>
      <xdr:rowOff>97140</xdr:rowOff>
    </xdr:to>
    <xdr:cxnSp macro="">
      <xdr:nvCxnSpPr>
        <xdr:cNvPr id="399" name="直線コネクタ 398"/>
        <xdr:cNvCxnSpPr/>
      </xdr:nvCxnSpPr>
      <xdr:spPr>
        <a:xfrm flipV="1">
          <a:off x="10475595" y="13026030"/>
          <a:ext cx="1270" cy="61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100967</xdr:rowOff>
    </xdr:from>
    <xdr:ext cx="469744" cy="259045"/>
    <xdr:sp macro="" textlink="">
      <xdr:nvSpPr>
        <xdr:cNvPr id="400" name="商工費最小値テキスト"/>
        <xdr:cNvSpPr txBox="1"/>
      </xdr:nvSpPr>
      <xdr:spPr>
        <a:xfrm>
          <a:off x="10528300" y="1364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97140</xdr:rowOff>
    </xdr:from>
    <xdr:to>
      <xdr:col>55</xdr:col>
      <xdr:colOff>88900</xdr:colOff>
      <xdr:row>79</xdr:row>
      <xdr:rowOff>97140</xdr:rowOff>
    </xdr:to>
    <xdr:cxnSp macro="">
      <xdr:nvCxnSpPr>
        <xdr:cNvPr id="401" name="直線コネクタ 400"/>
        <xdr:cNvCxnSpPr/>
      </xdr:nvCxnSpPr>
      <xdr:spPr>
        <a:xfrm>
          <a:off x="10388600" y="1364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113957</xdr:rowOff>
    </xdr:from>
    <xdr:ext cx="599010" cy="259045"/>
    <xdr:sp macro="" textlink="">
      <xdr:nvSpPr>
        <xdr:cNvPr id="402" name="商工費最大値テキスト"/>
        <xdr:cNvSpPr txBox="1"/>
      </xdr:nvSpPr>
      <xdr:spPr>
        <a:xfrm>
          <a:off x="10528300" y="1280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167280</xdr:rowOff>
    </xdr:from>
    <xdr:to>
      <xdr:col>55</xdr:col>
      <xdr:colOff>88900</xdr:colOff>
      <xdr:row>75</xdr:row>
      <xdr:rowOff>167280</xdr:rowOff>
    </xdr:to>
    <xdr:cxnSp macro="">
      <xdr:nvCxnSpPr>
        <xdr:cNvPr id="403" name="直線コネクタ 402"/>
        <xdr:cNvCxnSpPr/>
      </xdr:nvCxnSpPr>
      <xdr:spPr>
        <a:xfrm>
          <a:off x="10388600" y="1302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30919</xdr:rowOff>
    </xdr:from>
    <xdr:to>
      <xdr:col>55</xdr:col>
      <xdr:colOff>0</xdr:colOff>
      <xdr:row>79</xdr:row>
      <xdr:rowOff>34096</xdr:rowOff>
    </xdr:to>
    <xdr:cxnSp macro="">
      <xdr:nvCxnSpPr>
        <xdr:cNvPr id="404" name="直線コネクタ 403"/>
        <xdr:cNvCxnSpPr/>
      </xdr:nvCxnSpPr>
      <xdr:spPr>
        <a:xfrm flipV="1">
          <a:off x="9639300" y="13575469"/>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163672</xdr:rowOff>
    </xdr:from>
    <xdr:ext cx="534377" cy="259045"/>
    <xdr:sp macro="" textlink="">
      <xdr:nvSpPr>
        <xdr:cNvPr id="405" name="商工費平均値テキスト"/>
        <xdr:cNvSpPr txBox="1"/>
      </xdr:nvSpPr>
      <xdr:spPr>
        <a:xfrm>
          <a:off x="10528300" y="13365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140795</xdr:rowOff>
    </xdr:from>
    <xdr:to>
      <xdr:col>55</xdr:col>
      <xdr:colOff>50800</xdr:colOff>
      <xdr:row>79</xdr:row>
      <xdr:rowOff>70945</xdr:rowOff>
    </xdr:to>
    <xdr:sp macro="" textlink="">
      <xdr:nvSpPr>
        <xdr:cNvPr id="406" name="フローチャート: 判断 405"/>
        <xdr:cNvSpPr/>
      </xdr:nvSpPr>
      <xdr:spPr>
        <a:xfrm>
          <a:off x="10426700" y="1351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121423</xdr:rowOff>
    </xdr:from>
    <xdr:to>
      <xdr:col>50</xdr:col>
      <xdr:colOff>114300</xdr:colOff>
      <xdr:row>79</xdr:row>
      <xdr:rowOff>34096</xdr:rowOff>
    </xdr:to>
    <xdr:cxnSp macro="">
      <xdr:nvCxnSpPr>
        <xdr:cNvPr id="407" name="直線コネクタ 406"/>
        <xdr:cNvCxnSpPr/>
      </xdr:nvCxnSpPr>
      <xdr:spPr>
        <a:xfrm>
          <a:off x="8750300" y="12465823"/>
          <a:ext cx="889000" cy="11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149823</xdr:rowOff>
    </xdr:from>
    <xdr:to>
      <xdr:col>50</xdr:col>
      <xdr:colOff>165100</xdr:colOff>
      <xdr:row>79</xdr:row>
      <xdr:rowOff>79973</xdr:rowOff>
    </xdr:to>
    <xdr:sp macro="" textlink="">
      <xdr:nvSpPr>
        <xdr:cNvPr id="408" name="フローチャート: 判断 407"/>
        <xdr:cNvSpPr/>
      </xdr:nvSpPr>
      <xdr:spPr>
        <a:xfrm>
          <a:off x="9588500" y="1352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96500</xdr:rowOff>
    </xdr:from>
    <xdr:ext cx="534377" cy="259045"/>
    <xdr:sp macro="" textlink="">
      <xdr:nvSpPr>
        <xdr:cNvPr id="409" name="テキスト ボックス 408"/>
        <xdr:cNvSpPr txBox="1"/>
      </xdr:nvSpPr>
      <xdr:spPr>
        <a:xfrm>
          <a:off x="9372111" y="132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121423</xdr:rowOff>
    </xdr:from>
    <xdr:to>
      <xdr:col>45</xdr:col>
      <xdr:colOff>177800</xdr:colOff>
      <xdr:row>77</xdr:row>
      <xdr:rowOff>20146</xdr:rowOff>
    </xdr:to>
    <xdr:cxnSp macro="">
      <xdr:nvCxnSpPr>
        <xdr:cNvPr id="410" name="直線コネクタ 409"/>
        <xdr:cNvCxnSpPr/>
      </xdr:nvCxnSpPr>
      <xdr:spPr>
        <a:xfrm flipV="1">
          <a:off x="7861300" y="12465823"/>
          <a:ext cx="889000" cy="7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106184</xdr:rowOff>
    </xdr:from>
    <xdr:to>
      <xdr:col>46</xdr:col>
      <xdr:colOff>38100</xdr:colOff>
      <xdr:row>79</xdr:row>
      <xdr:rowOff>36334</xdr:rowOff>
    </xdr:to>
    <xdr:sp macro="" textlink="">
      <xdr:nvSpPr>
        <xdr:cNvPr id="411" name="フローチャート: 判断 410"/>
        <xdr:cNvSpPr/>
      </xdr:nvSpPr>
      <xdr:spPr>
        <a:xfrm>
          <a:off x="8699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27461</xdr:rowOff>
    </xdr:from>
    <xdr:ext cx="599010" cy="259045"/>
    <xdr:sp macro="" textlink="">
      <xdr:nvSpPr>
        <xdr:cNvPr id="412" name="テキスト ボックス 411"/>
        <xdr:cNvSpPr txBox="1"/>
      </xdr:nvSpPr>
      <xdr:spPr>
        <a:xfrm>
          <a:off x="8450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123113</xdr:rowOff>
    </xdr:from>
    <xdr:to>
      <xdr:col>41</xdr:col>
      <xdr:colOff>50800</xdr:colOff>
      <xdr:row>77</xdr:row>
      <xdr:rowOff>20146</xdr:rowOff>
    </xdr:to>
    <xdr:cxnSp macro="">
      <xdr:nvCxnSpPr>
        <xdr:cNvPr id="413" name="直線コネクタ 412"/>
        <xdr:cNvCxnSpPr/>
      </xdr:nvCxnSpPr>
      <xdr:spPr>
        <a:xfrm>
          <a:off x="6972300" y="12124613"/>
          <a:ext cx="8890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131597</xdr:rowOff>
    </xdr:from>
    <xdr:to>
      <xdr:col>41</xdr:col>
      <xdr:colOff>101600</xdr:colOff>
      <xdr:row>79</xdr:row>
      <xdr:rowOff>61747</xdr:rowOff>
    </xdr:to>
    <xdr:sp macro="" textlink="">
      <xdr:nvSpPr>
        <xdr:cNvPr id="414" name="フローチャート: 判断 413"/>
        <xdr:cNvSpPr/>
      </xdr:nvSpPr>
      <xdr:spPr>
        <a:xfrm>
          <a:off x="78105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52874</xdr:rowOff>
    </xdr:from>
    <xdr:ext cx="534377" cy="259045"/>
    <xdr:sp macro="" textlink="">
      <xdr:nvSpPr>
        <xdr:cNvPr id="415" name="テキスト ボックス 414"/>
        <xdr:cNvSpPr txBox="1"/>
      </xdr:nvSpPr>
      <xdr:spPr>
        <a:xfrm>
          <a:off x="7594111" y="135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135755</xdr:rowOff>
    </xdr:from>
    <xdr:to>
      <xdr:col>36</xdr:col>
      <xdr:colOff>165100</xdr:colOff>
      <xdr:row>79</xdr:row>
      <xdr:rowOff>65905</xdr:rowOff>
    </xdr:to>
    <xdr:sp macro="" textlink="">
      <xdr:nvSpPr>
        <xdr:cNvPr id="416" name="フローチャート: 判断 415"/>
        <xdr:cNvSpPr/>
      </xdr:nvSpPr>
      <xdr:spPr>
        <a:xfrm>
          <a:off x="6921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57032</xdr:rowOff>
    </xdr:from>
    <xdr:ext cx="534377" cy="259045"/>
    <xdr:sp macro="" textlink="">
      <xdr:nvSpPr>
        <xdr:cNvPr id="417" name="テキスト ボックス 416"/>
        <xdr:cNvSpPr txBox="1"/>
      </xdr:nvSpPr>
      <xdr:spPr>
        <a:xfrm>
          <a:off x="6705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151569</xdr:rowOff>
    </xdr:from>
    <xdr:to>
      <xdr:col>55</xdr:col>
      <xdr:colOff>50800</xdr:colOff>
      <xdr:row>79</xdr:row>
      <xdr:rowOff>81719</xdr:rowOff>
    </xdr:to>
    <xdr:sp macro="" textlink="">
      <xdr:nvSpPr>
        <xdr:cNvPr id="423" name="楕円 422"/>
        <xdr:cNvSpPr/>
      </xdr:nvSpPr>
      <xdr:spPr>
        <a:xfrm>
          <a:off x="10426700" y="13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119221</xdr:rowOff>
    </xdr:from>
    <xdr:ext cx="534377" cy="259045"/>
    <xdr:sp macro="" textlink="">
      <xdr:nvSpPr>
        <xdr:cNvPr id="424" name="商工費該当値テキスト"/>
        <xdr:cNvSpPr txBox="1"/>
      </xdr:nvSpPr>
      <xdr:spPr>
        <a:xfrm>
          <a:off x="10528300" y="13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154746</xdr:rowOff>
    </xdr:from>
    <xdr:to>
      <xdr:col>50</xdr:col>
      <xdr:colOff>165100</xdr:colOff>
      <xdr:row>79</xdr:row>
      <xdr:rowOff>84896</xdr:rowOff>
    </xdr:to>
    <xdr:sp macro="" textlink="">
      <xdr:nvSpPr>
        <xdr:cNvPr id="425" name="楕円 424"/>
        <xdr:cNvSpPr/>
      </xdr:nvSpPr>
      <xdr:spPr>
        <a:xfrm>
          <a:off x="9588500" y="135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76023</xdr:rowOff>
    </xdr:from>
    <xdr:ext cx="534377" cy="259045"/>
    <xdr:sp macro="" textlink="">
      <xdr:nvSpPr>
        <xdr:cNvPr id="426" name="テキスト ボックス 425"/>
        <xdr:cNvSpPr txBox="1"/>
      </xdr:nvSpPr>
      <xdr:spPr>
        <a:xfrm>
          <a:off x="9372111" y="136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70623</xdr:rowOff>
    </xdr:from>
    <xdr:to>
      <xdr:col>46</xdr:col>
      <xdr:colOff>38100</xdr:colOff>
      <xdr:row>73</xdr:row>
      <xdr:rowOff>773</xdr:rowOff>
    </xdr:to>
    <xdr:sp macro="" textlink="">
      <xdr:nvSpPr>
        <xdr:cNvPr id="427" name="楕円 426"/>
        <xdr:cNvSpPr/>
      </xdr:nvSpPr>
      <xdr:spPr>
        <a:xfrm>
          <a:off x="8699500" y="12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17300</xdr:rowOff>
    </xdr:from>
    <xdr:ext cx="690189" cy="259045"/>
    <xdr:sp macro="" textlink="">
      <xdr:nvSpPr>
        <xdr:cNvPr id="428" name="テキスト ボックス 427"/>
        <xdr:cNvSpPr txBox="1"/>
      </xdr:nvSpPr>
      <xdr:spPr>
        <a:xfrm>
          <a:off x="8405205" y="12190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140796</xdr:rowOff>
    </xdr:from>
    <xdr:to>
      <xdr:col>41</xdr:col>
      <xdr:colOff>101600</xdr:colOff>
      <xdr:row>77</xdr:row>
      <xdr:rowOff>70946</xdr:rowOff>
    </xdr:to>
    <xdr:sp macro="" textlink="">
      <xdr:nvSpPr>
        <xdr:cNvPr id="429" name="楕円 428"/>
        <xdr:cNvSpPr/>
      </xdr:nvSpPr>
      <xdr:spPr>
        <a:xfrm>
          <a:off x="78105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87472</xdr:rowOff>
    </xdr:from>
    <xdr:ext cx="599010" cy="259045"/>
    <xdr:sp macro="" textlink="">
      <xdr:nvSpPr>
        <xdr:cNvPr id="430" name="テキスト ボックス 429"/>
        <xdr:cNvSpPr txBox="1"/>
      </xdr:nvSpPr>
      <xdr:spPr>
        <a:xfrm>
          <a:off x="7561795" y="1294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72313</xdr:rowOff>
    </xdr:from>
    <xdr:to>
      <xdr:col>36</xdr:col>
      <xdr:colOff>165100</xdr:colOff>
      <xdr:row>71</xdr:row>
      <xdr:rowOff>2463</xdr:rowOff>
    </xdr:to>
    <xdr:sp macro="" textlink="">
      <xdr:nvSpPr>
        <xdr:cNvPr id="431" name="楕円 430"/>
        <xdr:cNvSpPr/>
      </xdr:nvSpPr>
      <xdr:spPr>
        <a:xfrm>
          <a:off x="6921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18990</xdr:rowOff>
    </xdr:from>
    <xdr:ext cx="690189" cy="259045"/>
    <xdr:sp macro="" textlink="">
      <xdr:nvSpPr>
        <xdr:cNvPr id="432" name="テキスト ボックス 431"/>
        <xdr:cNvSpPr txBox="1"/>
      </xdr:nvSpPr>
      <xdr:spPr>
        <a:xfrm>
          <a:off x="6627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3" name="直線コネクタ 44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4" name="テキスト ボックス 44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6" name="テキスト ボックス 445"/>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7" name="直線コネクタ 44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8" name="テキスト ボックス 447"/>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1" name="直線コネクタ 45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2" name="テキスト ボックス 45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3" name="直線コネクタ 45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4" name="テキスト ボックス 45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5" name="直線コネクタ 45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6" name="テキスト ボックス 45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60" name="直線コネクタ 459"/>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1"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2" name="直線コネクタ 461"/>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3"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4" name="直線コネクタ 463"/>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56249</xdr:rowOff>
    </xdr:from>
    <xdr:to>
      <xdr:col>55</xdr:col>
      <xdr:colOff>0</xdr:colOff>
      <xdr:row>96</xdr:row>
      <xdr:rowOff>157037</xdr:rowOff>
    </xdr:to>
    <xdr:cxnSp macro="">
      <xdr:nvCxnSpPr>
        <xdr:cNvPr id="465" name="直線コネクタ 464"/>
        <xdr:cNvCxnSpPr/>
      </xdr:nvCxnSpPr>
      <xdr:spPr>
        <a:xfrm>
          <a:off x="9639300" y="16515449"/>
          <a:ext cx="838200" cy="10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6" name="土木費平均値テキスト"/>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7" name="フローチャート: 判断 466"/>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64474</xdr:rowOff>
    </xdr:from>
    <xdr:to>
      <xdr:col>50</xdr:col>
      <xdr:colOff>114300</xdr:colOff>
      <xdr:row>96</xdr:row>
      <xdr:rowOff>56249</xdr:rowOff>
    </xdr:to>
    <xdr:cxnSp macro="">
      <xdr:nvCxnSpPr>
        <xdr:cNvPr id="468" name="直線コネクタ 467"/>
        <xdr:cNvCxnSpPr/>
      </xdr:nvCxnSpPr>
      <xdr:spPr>
        <a:xfrm>
          <a:off x="8750300" y="16352224"/>
          <a:ext cx="889000" cy="16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9" name="フローチャート: 判断 468"/>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70" name="テキスト ボックス 469"/>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135311</xdr:rowOff>
    </xdr:from>
    <xdr:to>
      <xdr:col>45</xdr:col>
      <xdr:colOff>177800</xdr:colOff>
      <xdr:row>95</xdr:row>
      <xdr:rowOff>64474</xdr:rowOff>
    </xdr:to>
    <xdr:cxnSp macro="">
      <xdr:nvCxnSpPr>
        <xdr:cNvPr id="471" name="直線コネクタ 470"/>
        <xdr:cNvCxnSpPr/>
      </xdr:nvCxnSpPr>
      <xdr:spPr>
        <a:xfrm>
          <a:off x="7861300" y="16251611"/>
          <a:ext cx="889000" cy="10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137852</xdr:rowOff>
    </xdr:from>
    <xdr:to>
      <xdr:col>46</xdr:col>
      <xdr:colOff>38100</xdr:colOff>
      <xdr:row>97</xdr:row>
      <xdr:rowOff>68002</xdr:rowOff>
    </xdr:to>
    <xdr:sp macro="" textlink="">
      <xdr:nvSpPr>
        <xdr:cNvPr id="472" name="フローチャート: 判断 471"/>
        <xdr:cNvSpPr/>
      </xdr:nvSpPr>
      <xdr:spPr>
        <a:xfrm>
          <a:off x="8699500" y="165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59129</xdr:rowOff>
    </xdr:from>
    <xdr:ext cx="599010" cy="259045"/>
    <xdr:sp macro="" textlink="">
      <xdr:nvSpPr>
        <xdr:cNvPr id="473" name="テキスト ボックス 472"/>
        <xdr:cNvSpPr txBox="1"/>
      </xdr:nvSpPr>
      <xdr:spPr>
        <a:xfrm>
          <a:off x="8450795" y="166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146841</xdr:rowOff>
    </xdr:from>
    <xdr:to>
      <xdr:col>41</xdr:col>
      <xdr:colOff>50800</xdr:colOff>
      <xdr:row>94</xdr:row>
      <xdr:rowOff>135311</xdr:rowOff>
    </xdr:to>
    <xdr:cxnSp macro="">
      <xdr:nvCxnSpPr>
        <xdr:cNvPr id="474" name="直線コネクタ 473"/>
        <xdr:cNvCxnSpPr/>
      </xdr:nvCxnSpPr>
      <xdr:spPr>
        <a:xfrm>
          <a:off x="6972300" y="15748791"/>
          <a:ext cx="889000" cy="50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126194</xdr:rowOff>
    </xdr:from>
    <xdr:to>
      <xdr:col>41</xdr:col>
      <xdr:colOff>101600</xdr:colOff>
      <xdr:row>97</xdr:row>
      <xdr:rowOff>56344</xdr:rowOff>
    </xdr:to>
    <xdr:sp macro="" textlink="">
      <xdr:nvSpPr>
        <xdr:cNvPr id="475" name="フローチャート: 判断 474"/>
        <xdr:cNvSpPr/>
      </xdr:nvSpPr>
      <xdr:spPr>
        <a:xfrm>
          <a:off x="7810500" y="1658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47471</xdr:rowOff>
    </xdr:from>
    <xdr:ext cx="599010" cy="259045"/>
    <xdr:sp macro="" textlink="">
      <xdr:nvSpPr>
        <xdr:cNvPr id="476" name="テキスト ボックス 475"/>
        <xdr:cNvSpPr txBox="1"/>
      </xdr:nvSpPr>
      <xdr:spPr>
        <a:xfrm>
          <a:off x="7561795" y="1667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142681</xdr:rowOff>
    </xdr:from>
    <xdr:to>
      <xdr:col>36</xdr:col>
      <xdr:colOff>165100</xdr:colOff>
      <xdr:row>97</xdr:row>
      <xdr:rowOff>72831</xdr:rowOff>
    </xdr:to>
    <xdr:sp macro="" textlink="">
      <xdr:nvSpPr>
        <xdr:cNvPr id="477" name="フローチャート: 判断 476"/>
        <xdr:cNvSpPr/>
      </xdr:nvSpPr>
      <xdr:spPr>
        <a:xfrm>
          <a:off x="6921500" y="166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63958</xdr:rowOff>
    </xdr:from>
    <xdr:ext cx="599010" cy="259045"/>
    <xdr:sp macro="" textlink="">
      <xdr:nvSpPr>
        <xdr:cNvPr id="478" name="テキスト ボックス 477"/>
        <xdr:cNvSpPr txBox="1"/>
      </xdr:nvSpPr>
      <xdr:spPr>
        <a:xfrm>
          <a:off x="6672795" y="166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106237</xdr:rowOff>
    </xdr:from>
    <xdr:to>
      <xdr:col>55</xdr:col>
      <xdr:colOff>50800</xdr:colOff>
      <xdr:row>97</xdr:row>
      <xdr:rowOff>36387</xdr:rowOff>
    </xdr:to>
    <xdr:sp macro="" textlink="">
      <xdr:nvSpPr>
        <xdr:cNvPr id="484" name="楕円 483"/>
        <xdr:cNvSpPr/>
      </xdr:nvSpPr>
      <xdr:spPr>
        <a:xfrm>
          <a:off x="10426700" y="16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129114</xdr:rowOff>
    </xdr:from>
    <xdr:ext cx="599010" cy="259045"/>
    <xdr:sp macro="" textlink="">
      <xdr:nvSpPr>
        <xdr:cNvPr id="485" name="土木費該当値テキスト"/>
        <xdr:cNvSpPr txBox="1"/>
      </xdr:nvSpPr>
      <xdr:spPr>
        <a:xfrm>
          <a:off x="10528300" y="164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5449</xdr:rowOff>
    </xdr:from>
    <xdr:to>
      <xdr:col>50</xdr:col>
      <xdr:colOff>165100</xdr:colOff>
      <xdr:row>96</xdr:row>
      <xdr:rowOff>107049</xdr:rowOff>
    </xdr:to>
    <xdr:sp macro="" textlink="">
      <xdr:nvSpPr>
        <xdr:cNvPr id="486" name="楕円 485"/>
        <xdr:cNvSpPr/>
      </xdr:nvSpPr>
      <xdr:spPr>
        <a:xfrm>
          <a:off x="9588500" y="164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123576</xdr:rowOff>
    </xdr:from>
    <xdr:ext cx="599010" cy="259045"/>
    <xdr:sp macro="" textlink="">
      <xdr:nvSpPr>
        <xdr:cNvPr id="487" name="テキスト ボックス 486"/>
        <xdr:cNvSpPr txBox="1"/>
      </xdr:nvSpPr>
      <xdr:spPr>
        <a:xfrm>
          <a:off x="9339795" y="162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13674</xdr:rowOff>
    </xdr:from>
    <xdr:to>
      <xdr:col>46</xdr:col>
      <xdr:colOff>38100</xdr:colOff>
      <xdr:row>95</xdr:row>
      <xdr:rowOff>115274</xdr:rowOff>
    </xdr:to>
    <xdr:sp macro="" textlink="">
      <xdr:nvSpPr>
        <xdr:cNvPr id="488" name="楕円 487"/>
        <xdr:cNvSpPr/>
      </xdr:nvSpPr>
      <xdr:spPr>
        <a:xfrm>
          <a:off x="8699500" y="163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131801</xdr:rowOff>
    </xdr:from>
    <xdr:ext cx="599010" cy="259045"/>
    <xdr:sp macro="" textlink="">
      <xdr:nvSpPr>
        <xdr:cNvPr id="489" name="テキスト ボックス 488"/>
        <xdr:cNvSpPr txBox="1"/>
      </xdr:nvSpPr>
      <xdr:spPr>
        <a:xfrm>
          <a:off x="8450795" y="160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84511</xdr:rowOff>
    </xdr:from>
    <xdr:to>
      <xdr:col>41</xdr:col>
      <xdr:colOff>101600</xdr:colOff>
      <xdr:row>95</xdr:row>
      <xdr:rowOff>14661</xdr:rowOff>
    </xdr:to>
    <xdr:sp macro="" textlink="">
      <xdr:nvSpPr>
        <xdr:cNvPr id="490" name="楕円 489"/>
        <xdr:cNvSpPr/>
      </xdr:nvSpPr>
      <xdr:spPr>
        <a:xfrm>
          <a:off x="7810500" y="162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31188</xdr:rowOff>
    </xdr:from>
    <xdr:ext cx="599010" cy="259045"/>
    <xdr:sp macro="" textlink="">
      <xdr:nvSpPr>
        <xdr:cNvPr id="491" name="テキスト ボックス 490"/>
        <xdr:cNvSpPr txBox="1"/>
      </xdr:nvSpPr>
      <xdr:spPr>
        <a:xfrm>
          <a:off x="7561795" y="159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96041</xdr:rowOff>
    </xdr:from>
    <xdr:to>
      <xdr:col>36</xdr:col>
      <xdr:colOff>165100</xdr:colOff>
      <xdr:row>92</xdr:row>
      <xdr:rowOff>26191</xdr:rowOff>
    </xdr:to>
    <xdr:sp macro="" textlink="">
      <xdr:nvSpPr>
        <xdr:cNvPr id="492" name="楕円 491"/>
        <xdr:cNvSpPr/>
      </xdr:nvSpPr>
      <xdr:spPr>
        <a:xfrm>
          <a:off x="6921500" y="156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42718</xdr:rowOff>
    </xdr:from>
    <xdr:ext cx="599010" cy="259045"/>
    <xdr:sp macro="" textlink="">
      <xdr:nvSpPr>
        <xdr:cNvPr id="493" name="テキスト ボックス 492"/>
        <xdr:cNvSpPr txBox="1"/>
      </xdr:nvSpPr>
      <xdr:spPr>
        <a:xfrm>
          <a:off x="6672795" y="154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5" name="直線コネクタ 514"/>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6"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7" name="直線コネクタ 516"/>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8"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9" name="直線コネクタ 518"/>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161061</xdr:rowOff>
    </xdr:from>
    <xdr:to>
      <xdr:col>85</xdr:col>
      <xdr:colOff>127000</xdr:colOff>
      <xdr:row>38</xdr:row>
      <xdr:rowOff>10633</xdr:rowOff>
    </xdr:to>
    <xdr:cxnSp macro="">
      <xdr:nvCxnSpPr>
        <xdr:cNvPr id="520" name="直線コネクタ 519"/>
        <xdr:cNvCxnSpPr/>
      </xdr:nvCxnSpPr>
      <xdr:spPr>
        <a:xfrm flipV="1">
          <a:off x="15481300" y="6504711"/>
          <a:ext cx="8382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1" name="消防費平均値テキスト"/>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2" name="フローチャート: 判断 521"/>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16658</xdr:rowOff>
    </xdr:from>
    <xdr:to>
      <xdr:col>81</xdr:col>
      <xdr:colOff>50800</xdr:colOff>
      <xdr:row>38</xdr:row>
      <xdr:rowOff>10633</xdr:rowOff>
    </xdr:to>
    <xdr:cxnSp macro="">
      <xdr:nvCxnSpPr>
        <xdr:cNvPr id="523" name="直線コネクタ 522"/>
        <xdr:cNvCxnSpPr/>
      </xdr:nvCxnSpPr>
      <xdr:spPr>
        <a:xfrm>
          <a:off x="14592300" y="6188858"/>
          <a:ext cx="889000" cy="3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4" name="フローチャート: 判断 523"/>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5" name="テキスト ボックス 524"/>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16658</xdr:rowOff>
    </xdr:from>
    <xdr:to>
      <xdr:col>76</xdr:col>
      <xdr:colOff>114300</xdr:colOff>
      <xdr:row>36</xdr:row>
      <xdr:rowOff>164807</xdr:rowOff>
    </xdr:to>
    <xdr:cxnSp macro="">
      <xdr:nvCxnSpPr>
        <xdr:cNvPr id="526" name="直線コネクタ 525"/>
        <xdr:cNvCxnSpPr/>
      </xdr:nvCxnSpPr>
      <xdr:spPr>
        <a:xfrm flipV="1">
          <a:off x="13703300" y="6188858"/>
          <a:ext cx="889000" cy="14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87613</xdr:rowOff>
    </xdr:from>
    <xdr:to>
      <xdr:col>76</xdr:col>
      <xdr:colOff>165100</xdr:colOff>
      <xdr:row>38</xdr:row>
      <xdr:rowOff>17763</xdr:rowOff>
    </xdr:to>
    <xdr:sp macro="" textlink="">
      <xdr:nvSpPr>
        <xdr:cNvPr id="527" name="フローチャート: 判断 526"/>
        <xdr:cNvSpPr/>
      </xdr:nvSpPr>
      <xdr:spPr>
        <a:xfrm>
          <a:off x="14541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8890</xdr:rowOff>
    </xdr:from>
    <xdr:ext cx="534377" cy="259045"/>
    <xdr:sp macro="" textlink="">
      <xdr:nvSpPr>
        <xdr:cNvPr id="528" name="テキスト ボックス 527"/>
        <xdr:cNvSpPr txBox="1"/>
      </xdr:nvSpPr>
      <xdr:spPr>
        <a:xfrm>
          <a:off x="14325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164807</xdr:rowOff>
    </xdr:from>
    <xdr:to>
      <xdr:col>71</xdr:col>
      <xdr:colOff>177800</xdr:colOff>
      <xdr:row>38</xdr:row>
      <xdr:rowOff>12358</xdr:rowOff>
    </xdr:to>
    <xdr:cxnSp macro="">
      <xdr:nvCxnSpPr>
        <xdr:cNvPr id="529" name="直線コネクタ 528"/>
        <xdr:cNvCxnSpPr/>
      </xdr:nvCxnSpPr>
      <xdr:spPr>
        <a:xfrm flipV="1">
          <a:off x="12814300" y="6337007"/>
          <a:ext cx="889000" cy="19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86008</xdr:rowOff>
    </xdr:from>
    <xdr:to>
      <xdr:col>72</xdr:col>
      <xdr:colOff>38100</xdr:colOff>
      <xdr:row>38</xdr:row>
      <xdr:rowOff>16159</xdr:rowOff>
    </xdr:to>
    <xdr:sp macro="" textlink="">
      <xdr:nvSpPr>
        <xdr:cNvPr id="530" name="フローチャート: 判断 529"/>
        <xdr:cNvSpPr/>
      </xdr:nvSpPr>
      <xdr:spPr>
        <a:xfrm>
          <a:off x="13652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7285</xdr:rowOff>
    </xdr:from>
    <xdr:ext cx="534377" cy="259045"/>
    <xdr:sp macro="" textlink="">
      <xdr:nvSpPr>
        <xdr:cNvPr id="531" name="テキスト ボックス 530"/>
        <xdr:cNvSpPr txBox="1"/>
      </xdr:nvSpPr>
      <xdr:spPr>
        <a:xfrm>
          <a:off x="13436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109915</xdr:rowOff>
    </xdr:from>
    <xdr:to>
      <xdr:col>67</xdr:col>
      <xdr:colOff>101600</xdr:colOff>
      <xdr:row>38</xdr:row>
      <xdr:rowOff>40066</xdr:rowOff>
    </xdr:to>
    <xdr:sp macro="" textlink="">
      <xdr:nvSpPr>
        <xdr:cNvPr id="532" name="フローチャート: 判断 531"/>
        <xdr:cNvSpPr/>
      </xdr:nvSpPr>
      <xdr:spPr>
        <a:xfrm>
          <a:off x="12763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56592</xdr:rowOff>
    </xdr:from>
    <xdr:ext cx="534377" cy="259045"/>
    <xdr:sp macro="" textlink="">
      <xdr:nvSpPr>
        <xdr:cNvPr id="533" name="テキスト ボックス 532"/>
        <xdr:cNvSpPr txBox="1"/>
      </xdr:nvSpPr>
      <xdr:spPr>
        <a:xfrm>
          <a:off x="12547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110260</xdr:rowOff>
    </xdr:from>
    <xdr:to>
      <xdr:col>85</xdr:col>
      <xdr:colOff>177800</xdr:colOff>
      <xdr:row>38</xdr:row>
      <xdr:rowOff>40410</xdr:rowOff>
    </xdr:to>
    <xdr:sp macro="" textlink="">
      <xdr:nvSpPr>
        <xdr:cNvPr id="539" name="楕円 538"/>
        <xdr:cNvSpPr/>
      </xdr:nvSpPr>
      <xdr:spPr>
        <a:xfrm>
          <a:off x="16268700" y="64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133137</xdr:rowOff>
    </xdr:from>
    <xdr:ext cx="534377" cy="259045"/>
    <xdr:sp macro="" textlink="">
      <xdr:nvSpPr>
        <xdr:cNvPr id="540" name="消防費該当値テキスト"/>
        <xdr:cNvSpPr txBox="1"/>
      </xdr:nvSpPr>
      <xdr:spPr>
        <a:xfrm>
          <a:off x="16370300" y="630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131282</xdr:rowOff>
    </xdr:from>
    <xdr:to>
      <xdr:col>81</xdr:col>
      <xdr:colOff>101600</xdr:colOff>
      <xdr:row>38</xdr:row>
      <xdr:rowOff>61432</xdr:rowOff>
    </xdr:to>
    <xdr:sp macro="" textlink="">
      <xdr:nvSpPr>
        <xdr:cNvPr id="541" name="楕円 540"/>
        <xdr:cNvSpPr/>
      </xdr:nvSpPr>
      <xdr:spPr>
        <a:xfrm>
          <a:off x="15430500" y="64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52560</xdr:rowOff>
    </xdr:from>
    <xdr:ext cx="534377" cy="259045"/>
    <xdr:sp macro="" textlink="">
      <xdr:nvSpPr>
        <xdr:cNvPr id="542" name="テキスト ボックス 541"/>
        <xdr:cNvSpPr txBox="1"/>
      </xdr:nvSpPr>
      <xdr:spPr>
        <a:xfrm>
          <a:off x="15214111" y="656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137308</xdr:rowOff>
    </xdr:from>
    <xdr:to>
      <xdr:col>76</xdr:col>
      <xdr:colOff>165100</xdr:colOff>
      <xdr:row>36</xdr:row>
      <xdr:rowOff>67458</xdr:rowOff>
    </xdr:to>
    <xdr:sp macro="" textlink="">
      <xdr:nvSpPr>
        <xdr:cNvPr id="543" name="楕円 542"/>
        <xdr:cNvSpPr/>
      </xdr:nvSpPr>
      <xdr:spPr>
        <a:xfrm>
          <a:off x="14541500" y="613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83985</xdr:rowOff>
    </xdr:from>
    <xdr:ext cx="599010" cy="259045"/>
    <xdr:sp macro="" textlink="">
      <xdr:nvSpPr>
        <xdr:cNvPr id="544" name="テキスト ボックス 543"/>
        <xdr:cNvSpPr txBox="1"/>
      </xdr:nvSpPr>
      <xdr:spPr>
        <a:xfrm>
          <a:off x="14292795" y="591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114007</xdr:rowOff>
    </xdr:from>
    <xdr:to>
      <xdr:col>72</xdr:col>
      <xdr:colOff>38100</xdr:colOff>
      <xdr:row>37</xdr:row>
      <xdr:rowOff>44157</xdr:rowOff>
    </xdr:to>
    <xdr:sp macro="" textlink="">
      <xdr:nvSpPr>
        <xdr:cNvPr id="545" name="楕円 544"/>
        <xdr:cNvSpPr/>
      </xdr:nvSpPr>
      <xdr:spPr>
        <a:xfrm>
          <a:off x="13652500" y="62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60684</xdr:rowOff>
    </xdr:from>
    <xdr:ext cx="599010" cy="259045"/>
    <xdr:sp macro="" textlink="">
      <xdr:nvSpPr>
        <xdr:cNvPr id="546" name="テキスト ボックス 545"/>
        <xdr:cNvSpPr txBox="1"/>
      </xdr:nvSpPr>
      <xdr:spPr>
        <a:xfrm>
          <a:off x="13403795" y="606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133009</xdr:rowOff>
    </xdr:from>
    <xdr:to>
      <xdr:col>67</xdr:col>
      <xdr:colOff>101600</xdr:colOff>
      <xdr:row>38</xdr:row>
      <xdr:rowOff>63159</xdr:rowOff>
    </xdr:to>
    <xdr:sp macro="" textlink="">
      <xdr:nvSpPr>
        <xdr:cNvPr id="547" name="楕円 546"/>
        <xdr:cNvSpPr/>
      </xdr:nvSpPr>
      <xdr:spPr>
        <a:xfrm>
          <a:off x="12763500" y="647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54285</xdr:rowOff>
    </xdr:from>
    <xdr:ext cx="534377" cy="259045"/>
    <xdr:sp macro="" textlink="">
      <xdr:nvSpPr>
        <xdr:cNvPr id="548" name="テキスト ボックス 547"/>
        <xdr:cNvSpPr txBox="1"/>
      </xdr:nvSpPr>
      <xdr:spPr>
        <a:xfrm>
          <a:off x="12547111" y="65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2" name="直線コネクタ 571"/>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3"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4" name="直線コネクタ 573"/>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5"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6" name="直線コネクタ 575"/>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145108</xdr:rowOff>
    </xdr:from>
    <xdr:to>
      <xdr:col>85</xdr:col>
      <xdr:colOff>127000</xdr:colOff>
      <xdr:row>57</xdr:row>
      <xdr:rowOff>153050</xdr:rowOff>
    </xdr:to>
    <xdr:cxnSp macro="">
      <xdr:nvCxnSpPr>
        <xdr:cNvPr id="577" name="直線コネクタ 576"/>
        <xdr:cNvCxnSpPr/>
      </xdr:nvCxnSpPr>
      <xdr:spPr>
        <a:xfrm flipV="1">
          <a:off x="15481300" y="9917758"/>
          <a:ext cx="8382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8" name="教育費平均値テキスト"/>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9" name="フローチャート: 判断 578"/>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27709</xdr:rowOff>
    </xdr:from>
    <xdr:to>
      <xdr:col>81</xdr:col>
      <xdr:colOff>50800</xdr:colOff>
      <xdr:row>57</xdr:row>
      <xdr:rowOff>153050</xdr:rowOff>
    </xdr:to>
    <xdr:cxnSp macro="">
      <xdr:nvCxnSpPr>
        <xdr:cNvPr id="580" name="直線コネクタ 579"/>
        <xdr:cNvCxnSpPr/>
      </xdr:nvCxnSpPr>
      <xdr:spPr>
        <a:xfrm>
          <a:off x="14592300" y="9800359"/>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1" name="フローチャート: 判断 580"/>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2" name="テキスト ボックス 581"/>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27709</xdr:rowOff>
    </xdr:from>
    <xdr:to>
      <xdr:col>76</xdr:col>
      <xdr:colOff>114300</xdr:colOff>
      <xdr:row>57</xdr:row>
      <xdr:rowOff>157354</xdr:rowOff>
    </xdr:to>
    <xdr:cxnSp macro="">
      <xdr:nvCxnSpPr>
        <xdr:cNvPr id="583" name="直線コネクタ 582"/>
        <xdr:cNvCxnSpPr/>
      </xdr:nvCxnSpPr>
      <xdr:spPr>
        <a:xfrm flipV="1">
          <a:off x="13703300" y="9800359"/>
          <a:ext cx="889000" cy="1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85899</xdr:rowOff>
    </xdr:from>
    <xdr:to>
      <xdr:col>76</xdr:col>
      <xdr:colOff>165100</xdr:colOff>
      <xdr:row>58</xdr:row>
      <xdr:rowOff>16049</xdr:rowOff>
    </xdr:to>
    <xdr:sp macro="" textlink="">
      <xdr:nvSpPr>
        <xdr:cNvPr id="584" name="フローチャート: 判断 583"/>
        <xdr:cNvSpPr/>
      </xdr:nvSpPr>
      <xdr:spPr>
        <a:xfrm>
          <a:off x="14541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7176</xdr:rowOff>
    </xdr:from>
    <xdr:ext cx="599010" cy="259045"/>
    <xdr:sp macro="" textlink="">
      <xdr:nvSpPr>
        <xdr:cNvPr id="585" name="テキスト ボックス 584"/>
        <xdr:cNvSpPr txBox="1"/>
      </xdr:nvSpPr>
      <xdr:spPr>
        <a:xfrm>
          <a:off x="14292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23330</xdr:rowOff>
    </xdr:from>
    <xdr:to>
      <xdr:col>71</xdr:col>
      <xdr:colOff>177800</xdr:colOff>
      <xdr:row>57</xdr:row>
      <xdr:rowOff>157354</xdr:rowOff>
    </xdr:to>
    <xdr:cxnSp macro="">
      <xdr:nvCxnSpPr>
        <xdr:cNvPr id="586" name="直線コネクタ 585"/>
        <xdr:cNvCxnSpPr/>
      </xdr:nvCxnSpPr>
      <xdr:spPr>
        <a:xfrm>
          <a:off x="12814300" y="9795980"/>
          <a:ext cx="8890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59371</xdr:rowOff>
    </xdr:from>
    <xdr:to>
      <xdr:col>72</xdr:col>
      <xdr:colOff>38100</xdr:colOff>
      <xdr:row>57</xdr:row>
      <xdr:rowOff>160971</xdr:rowOff>
    </xdr:to>
    <xdr:sp macro="" textlink="">
      <xdr:nvSpPr>
        <xdr:cNvPr id="587" name="フローチャート: 判断 586"/>
        <xdr:cNvSpPr/>
      </xdr:nvSpPr>
      <xdr:spPr>
        <a:xfrm>
          <a:off x="13652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6048</xdr:rowOff>
    </xdr:from>
    <xdr:ext cx="599010" cy="259045"/>
    <xdr:sp macro="" textlink="">
      <xdr:nvSpPr>
        <xdr:cNvPr id="588" name="テキスト ボックス 587"/>
        <xdr:cNvSpPr txBox="1"/>
      </xdr:nvSpPr>
      <xdr:spPr>
        <a:xfrm>
          <a:off x="13403795" y="96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111050</xdr:rowOff>
    </xdr:from>
    <xdr:to>
      <xdr:col>67</xdr:col>
      <xdr:colOff>101600</xdr:colOff>
      <xdr:row>58</xdr:row>
      <xdr:rowOff>41200</xdr:rowOff>
    </xdr:to>
    <xdr:sp macro="" textlink="">
      <xdr:nvSpPr>
        <xdr:cNvPr id="589" name="フローチャート: 判断 588"/>
        <xdr:cNvSpPr/>
      </xdr:nvSpPr>
      <xdr:spPr>
        <a:xfrm>
          <a:off x="12763500" y="98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32327</xdr:rowOff>
    </xdr:from>
    <xdr:ext cx="599010" cy="259045"/>
    <xdr:sp macro="" textlink="">
      <xdr:nvSpPr>
        <xdr:cNvPr id="590" name="テキスト ボックス 589"/>
        <xdr:cNvSpPr txBox="1"/>
      </xdr:nvSpPr>
      <xdr:spPr>
        <a:xfrm>
          <a:off x="12514795" y="997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94308</xdr:rowOff>
    </xdr:from>
    <xdr:to>
      <xdr:col>85</xdr:col>
      <xdr:colOff>177800</xdr:colOff>
      <xdr:row>58</xdr:row>
      <xdr:rowOff>24458</xdr:rowOff>
    </xdr:to>
    <xdr:sp macro="" textlink="">
      <xdr:nvSpPr>
        <xdr:cNvPr id="596" name="楕円 595"/>
        <xdr:cNvSpPr/>
      </xdr:nvSpPr>
      <xdr:spPr>
        <a:xfrm>
          <a:off x="16268700" y="98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72735</xdr:rowOff>
    </xdr:from>
    <xdr:ext cx="599010" cy="259045"/>
    <xdr:sp macro="" textlink="">
      <xdr:nvSpPr>
        <xdr:cNvPr id="597" name="教育費該当値テキスト"/>
        <xdr:cNvSpPr txBox="1"/>
      </xdr:nvSpPr>
      <xdr:spPr>
        <a:xfrm>
          <a:off x="16370300" y="98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102250</xdr:rowOff>
    </xdr:from>
    <xdr:to>
      <xdr:col>81</xdr:col>
      <xdr:colOff>101600</xdr:colOff>
      <xdr:row>58</xdr:row>
      <xdr:rowOff>32400</xdr:rowOff>
    </xdr:to>
    <xdr:sp macro="" textlink="">
      <xdr:nvSpPr>
        <xdr:cNvPr id="598" name="楕円 597"/>
        <xdr:cNvSpPr/>
      </xdr:nvSpPr>
      <xdr:spPr>
        <a:xfrm>
          <a:off x="154305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23527</xdr:rowOff>
    </xdr:from>
    <xdr:ext cx="599010" cy="259045"/>
    <xdr:sp macro="" textlink="">
      <xdr:nvSpPr>
        <xdr:cNvPr id="599" name="テキスト ボックス 598"/>
        <xdr:cNvSpPr txBox="1"/>
      </xdr:nvSpPr>
      <xdr:spPr>
        <a:xfrm>
          <a:off x="15181795" y="996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148359</xdr:rowOff>
    </xdr:from>
    <xdr:to>
      <xdr:col>76</xdr:col>
      <xdr:colOff>165100</xdr:colOff>
      <xdr:row>57</xdr:row>
      <xdr:rowOff>78509</xdr:rowOff>
    </xdr:to>
    <xdr:sp macro="" textlink="">
      <xdr:nvSpPr>
        <xdr:cNvPr id="600" name="楕円 599"/>
        <xdr:cNvSpPr/>
      </xdr:nvSpPr>
      <xdr:spPr>
        <a:xfrm>
          <a:off x="14541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95036</xdr:rowOff>
    </xdr:from>
    <xdr:ext cx="599010" cy="259045"/>
    <xdr:sp macro="" textlink="">
      <xdr:nvSpPr>
        <xdr:cNvPr id="601" name="テキスト ボックス 600"/>
        <xdr:cNvSpPr txBox="1"/>
      </xdr:nvSpPr>
      <xdr:spPr>
        <a:xfrm>
          <a:off x="14292795" y="95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106554</xdr:rowOff>
    </xdr:from>
    <xdr:to>
      <xdr:col>72</xdr:col>
      <xdr:colOff>38100</xdr:colOff>
      <xdr:row>58</xdr:row>
      <xdr:rowOff>36704</xdr:rowOff>
    </xdr:to>
    <xdr:sp macro="" textlink="">
      <xdr:nvSpPr>
        <xdr:cNvPr id="602" name="楕円 601"/>
        <xdr:cNvSpPr/>
      </xdr:nvSpPr>
      <xdr:spPr>
        <a:xfrm>
          <a:off x="13652500" y="9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27831</xdr:rowOff>
    </xdr:from>
    <xdr:ext cx="599010" cy="259045"/>
    <xdr:sp macro="" textlink="">
      <xdr:nvSpPr>
        <xdr:cNvPr id="603" name="テキスト ボックス 602"/>
        <xdr:cNvSpPr txBox="1"/>
      </xdr:nvSpPr>
      <xdr:spPr>
        <a:xfrm>
          <a:off x="13403795" y="99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143980</xdr:rowOff>
    </xdr:from>
    <xdr:to>
      <xdr:col>67</xdr:col>
      <xdr:colOff>101600</xdr:colOff>
      <xdr:row>57</xdr:row>
      <xdr:rowOff>74130</xdr:rowOff>
    </xdr:to>
    <xdr:sp macro="" textlink="">
      <xdr:nvSpPr>
        <xdr:cNvPr id="604" name="楕円 603"/>
        <xdr:cNvSpPr/>
      </xdr:nvSpPr>
      <xdr:spPr>
        <a:xfrm>
          <a:off x="12763500" y="97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90657</xdr:rowOff>
    </xdr:from>
    <xdr:ext cx="599010" cy="259045"/>
    <xdr:sp macro="" textlink="">
      <xdr:nvSpPr>
        <xdr:cNvPr id="605" name="テキスト ボックス 604"/>
        <xdr:cNvSpPr txBox="1"/>
      </xdr:nvSpPr>
      <xdr:spPr>
        <a:xfrm>
          <a:off x="12514795" y="952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9" name="直線コネクタ 628"/>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30"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2"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3" name="直線コネクタ 632"/>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125493</xdr:rowOff>
    </xdr:from>
    <xdr:to>
      <xdr:col>85</xdr:col>
      <xdr:colOff>127000</xdr:colOff>
      <xdr:row>78</xdr:row>
      <xdr:rowOff>168024</xdr:rowOff>
    </xdr:to>
    <xdr:cxnSp macro="">
      <xdr:nvCxnSpPr>
        <xdr:cNvPr id="634" name="直線コネクタ 633"/>
        <xdr:cNvCxnSpPr/>
      </xdr:nvCxnSpPr>
      <xdr:spPr>
        <a:xfrm>
          <a:off x="15481300" y="13327143"/>
          <a:ext cx="838200" cy="2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5"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6" name="フローチャート: 判断 635"/>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125493</xdr:rowOff>
    </xdr:from>
    <xdr:to>
      <xdr:col>81</xdr:col>
      <xdr:colOff>50800</xdr:colOff>
      <xdr:row>78</xdr:row>
      <xdr:rowOff>13258</xdr:rowOff>
    </xdr:to>
    <xdr:cxnSp macro="">
      <xdr:nvCxnSpPr>
        <xdr:cNvPr id="637" name="直線コネクタ 636"/>
        <xdr:cNvCxnSpPr/>
      </xdr:nvCxnSpPr>
      <xdr:spPr>
        <a:xfrm flipV="1">
          <a:off x="14592300" y="13327143"/>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8" name="フローチャート: 判断 637"/>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9" name="テキスト ボックス 638"/>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13258</xdr:rowOff>
    </xdr:from>
    <xdr:to>
      <xdr:col>76</xdr:col>
      <xdr:colOff>114300</xdr:colOff>
      <xdr:row>78</xdr:row>
      <xdr:rowOff>156983</xdr:rowOff>
    </xdr:to>
    <xdr:cxnSp macro="">
      <xdr:nvCxnSpPr>
        <xdr:cNvPr id="640" name="直線コネクタ 639"/>
        <xdr:cNvCxnSpPr/>
      </xdr:nvCxnSpPr>
      <xdr:spPr>
        <a:xfrm flipV="1">
          <a:off x="13703300" y="13386358"/>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115819</xdr:rowOff>
    </xdr:from>
    <xdr:to>
      <xdr:col>76</xdr:col>
      <xdr:colOff>165100</xdr:colOff>
      <xdr:row>79</xdr:row>
      <xdr:rowOff>45969</xdr:rowOff>
    </xdr:to>
    <xdr:sp macro="" textlink="">
      <xdr:nvSpPr>
        <xdr:cNvPr id="641" name="フローチャート: 判断 640"/>
        <xdr:cNvSpPr/>
      </xdr:nvSpPr>
      <xdr:spPr>
        <a:xfrm>
          <a:off x="14541500" y="1348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37096</xdr:rowOff>
    </xdr:from>
    <xdr:ext cx="534377" cy="259045"/>
    <xdr:sp macro="" textlink="">
      <xdr:nvSpPr>
        <xdr:cNvPr id="642" name="テキスト ボックス 641"/>
        <xdr:cNvSpPr txBox="1"/>
      </xdr:nvSpPr>
      <xdr:spPr>
        <a:xfrm>
          <a:off x="14325111" y="135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156983</xdr:rowOff>
    </xdr:from>
    <xdr:to>
      <xdr:col>71</xdr:col>
      <xdr:colOff>177800</xdr:colOff>
      <xdr:row>79</xdr:row>
      <xdr:rowOff>34358</xdr:rowOff>
    </xdr:to>
    <xdr:cxnSp macro="">
      <xdr:nvCxnSpPr>
        <xdr:cNvPr id="643" name="直線コネクタ 642"/>
        <xdr:cNvCxnSpPr/>
      </xdr:nvCxnSpPr>
      <xdr:spPr>
        <a:xfrm flipV="1">
          <a:off x="12814300" y="13530083"/>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131290</xdr:rowOff>
    </xdr:from>
    <xdr:to>
      <xdr:col>72</xdr:col>
      <xdr:colOff>38100</xdr:colOff>
      <xdr:row>79</xdr:row>
      <xdr:rowOff>61440</xdr:rowOff>
    </xdr:to>
    <xdr:sp macro="" textlink="">
      <xdr:nvSpPr>
        <xdr:cNvPr id="644" name="フローチャート: 判断 643"/>
        <xdr:cNvSpPr/>
      </xdr:nvSpPr>
      <xdr:spPr>
        <a:xfrm>
          <a:off x="13652500" y="1350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52567</xdr:rowOff>
    </xdr:from>
    <xdr:ext cx="534377" cy="259045"/>
    <xdr:sp macro="" textlink="">
      <xdr:nvSpPr>
        <xdr:cNvPr id="645" name="テキスト ボックス 644"/>
        <xdr:cNvSpPr txBox="1"/>
      </xdr:nvSpPr>
      <xdr:spPr>
        <a:xfrm>
          <a:off x="13436111" y="1359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133938</xdr:rowOff>
    </xdr:from>
    <xdr:to>
      <xdr:col>67</xdr:col>
      <xdr:colOff>101600</xdr:colOff>
      <xdr:row>79</xdr:row>
      <xdr:rowOff>64088</xdr:rowOff>
    </xdr:to>
    <xdr:sp macro="" textlink="">
      <xdr:nvSpPr>
        <xdr:cNvPr id="646" name="フローチャート: 判断 645"/>
        <xdr:cNvSpPr/>
      </xdr:nvSpPr>
      <xdr:spPr>
        <a:xfrm>
          <a:off x="12763500" y="135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80615</xdr:rowOff>
    </xdr:from>
    <xdr:ext cx="534377" cy="259045"/>
    <xdr:sp macro="" textlink="">
      <xdr:nvSpPr>
        <xdr:cNvPr id="647" name="テキスト ボックス 646"/>
        <xdr:cNvSpPr txBox="1"/>
      </xdr:nvSpPr>
      <xdr:spPr>
        <a:xfrm>
          <a:off x="12547111" y="1328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117224</xdr:rowOff>
    </xdr:from>
    <xdr:to>
      <xdr:col>85</xdr:col>
      <xdr:colOff>177800</xdr:colOff>
      <xdr:row>79</xdr:row>
      <xdr:rowOff>47374</xdr:rowOff>
    </xdr:to>
    <xdr:sp macro="" textlink="">
      <xdr:nvSpPr>
        <xdr:cNvPr id="653" name="楕円 652"/>
        <xdr:cNvSpPr/>
      </xdr:nvSpPr>
      <xdr:spPr>
        <a:xfrm>
          <a:off x="16268700" y="134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93455</xdr:rowOff>
    </xdr:from>
    <xdr:ext cx="534377" cy="259045"/>
    <xdr:sp macro="" textlink="">
      <xdr:nvSpPr>
        <xdr:cNvPr id="654" name="災害復旧費該当値テキスト"/>
        <xdr:cNvSpPr txBox="1"/>
      </xdr:nvSpPr>
      <xdr:spPr>
        <a:xfrm>
          <a:off x="16370300" y="134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74693</xdr:rowOff>
    </xdr:from>
    <xdr:to>
      <xdr:col>81</xdr:col>
      <xdr:colOff>101600</xdr:colOff>
      <xdr:row>78</xdr:row>
      <xdr:rowOff>4843</xdr:rowOff>
    </xdr:to>
    <xdr:sp macro="" textlink="">
      <xdr:nvSpPr>
        <xdr:cNvPr id="655" name="楕円 654"/>
        <xdr:cNvSpPr/>
      </xdr:nvSpPr>
      <xdr:spPr>
        <a:xfrm>
          <a:off x="15430500" y="132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21370</xdr:rowOff>
    </xdr:from>
    <xdr:ext cx="599010" cy="259045"/>
    <xdr:sp macro="" textlink="">
      <xdr:nvSpPr>
        <xdr:cNvPr id="656" name="テキスト ボックス 655"/>
        <xdr:cNvSpPr txBox="1"/>
      </xdr:nvSpPr>
      <xdr:spPr>
        <a:xfrm>
          <a:off x="15181795" y="130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133908</xdr:rowOff>
    </xdr:from>
    <xdr:to>
      <xdr:col>76</xdr:col>
      <xdr:colOff>165100</xdr:colOff>
      <xdr:row>78</xdr:row>
      <xdr:rowOff>64058</xdr:rowOff>
    </xdr:to>
    <xdr:sp macro="" textlink="">
      <xdr:nvSpPr>
        <xdr:cNvPr id="657" name="楕円 656"/>
        <xdr:cNvSpPr/>
      </xdr:nvSpPr>
      <xdr:spPr>
        <a:xfrm>
          <a:off x="14541500" y="13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80585</xdr:rowOff>
    </xdr:from>
    <xdr:ext cx="599010" cy="259045"/>
    <xdr:sp macro="" textlink="">
      <xdr:nvSpPr>
        <xdr:cNvPr id="658" name="テキスト ボックス 657"/>
        <xdr:cNvSpPr txBox="1"/>
      </xdr:nvSpPr>
      <xdr:spPr>
        <a:xfrm>
          <a:off x="14292795" y="131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106183</xdr:rowOff>
    </xdr:from>
    <xdr:to>
      <xdr:col>72</xdr:col>
      <xdr:colOff>38100</xdr:colOff>
      <xdr:row>79</xdr:row>
      <xdr:rowOff>36333</xdr:rowOff>
    </xdr:to>
    <xdr:sp macro="" textlink="">
      <xdr:nvSpPr>
        <xdr:cNvPr id="659" name="楕円 658"/>
        <xdr:cNvSpPr/>
      </xdr:nvSpPr>
      <xdr:spPr>
        <a:xfrm>
          <a:off x="13652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52860</xdr:rowOff>
    </xdr:from>
    <xdr:ext cx="534377" cy="259045"/>
    <xdr:sp macro="" textlink="">
      <xdr:nvSpPr>
        <xdr:cNvPr id="660" name="テキスト ボックス 659"/>
        <xdr:cNvSpPr txBox="1"/>
      </xdr:nvSpPr>
      <xdr:spPr>
        <a:xfrm>
          <a:off x="13436111" y="132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155008</xdr:rowOff>
    </xdr:from>
    <xdr:to>
      <xdr:col>67</xdr:col>
      <xdr:colOff>101600</xdr:colOff>
      <xdr:row>79</xdr:row>
      <xdr:rowOff>85158</xdr:rowOff>
    </xdr:to>
    <xdr:sp macro="" textlink="">
      <xdr:nvSpPr>
        <xdr:cNvPr id="661" name="楕円 660"/>
        <xdr:cNvSpPr/>
      </xdr:nvSpPr>
      <xdr:spPr>
        <a:xfrm>
          <a:off x="12763500" y="135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76285</xdr:rowOff>
    </xdr:from>
    <xdr:ext cx="469744" cy="259045"/>
    <xdr:sp macro="" textlink="">
      <xdr:nvSpPr>
        <xdr:cNvPr id="662" name="テキスト ボックス 661"/>
        <xdr:cNvSpPr txBox="1"/>
      </xdr:nvSpPr>
      <xdr:spPr>
        <a:xfrm>
          <a:off x="12579428" y="1362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6" name="直線コネクタ 685"/>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7"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8" name="直線コネクタ 687"/>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9"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90" name="直線コネクタ 689"/>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95061</xdr:rowOff>
    </xdr:from>
    <xdr:to>
      <xdr:col>85</xdr:col>
      <xdr:colOff>127000</xdr:colOff>
      <xdr:row>97</xdr:row>
      <xdr:rowOff>113491</xdr:rowOff>
    </xdr:to>
    <xdr:cxnSp macro="">
      <xdr:nvCxnSpPr>
        <xdr:cNvPr id="691" name="直線コネクタ 690"/>
        <xdr:cNvCxnSpPr/>
      </xdr:nvCxnSpPr>
      <xdr:spPr>
        <a:xfrm>
          <a:off x="15481300" y="16725711"/>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2"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3" name="フローチャート: 判断 692"/>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95061</xdr:rowOff>
    </xdr:from>
    <xdr:to>
      <xdr:col>81</xdr:col>
      <xdr:colOff>50800</xdr:colOff>
      <xdr:row>97</xdr:row>
      <xdr:rowOff>134513</xdr:rowOff>
    </xdr:to>
    <xdr:cxnSp macro="">
      <xdr:nvCxnSpPr>
        <xdr:cNvPr id="694" name="直線コネクタ 693"/>
        <xdr:cNvCxnSpPr/>
      </xdr:nvCxnSpPr>
      <xdr:spPr>
        <a:xfrm flipV="1">
          <a:off x="14592300" y="16725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5" name="フローチャート: 判断 694"/>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6" name="テキスト ボックス 695"/>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134513</xdr:rowOff>
    </xdr:from>
    <xdr:to>
      <xdr:col>76</xdr:col>
      <xdr:colOff>114300</xdr:colOff>
      <xdr:row>97</xdr:row>
      <xdr:rowOff>157108</xdr:rowOff>
    </xdr:to>
    <xdr:cxnSp macro="">
      <xdr:nvCxnSpPr>
        <xdr:cNvPr id="697" name="直線コネクタ 696"/>
        <xdr:cNvCxnSpPr/>
      </xdr:nvCxnSpPr>
      <xdr:spPr>
        <a:xfrm flipV="1">
          <a:off x="13703300" y="16765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46146</xdr:rowOff>
    </xdr:from>
    <xdr:to>
      <xdr:col>76</xdr:col>
      <xdr:colOff>165100</xdr:colOff>
      <xdr:row>97</xdr:row>
      <xdr:rowOff>147746</xdr:rowOff>
    </xdr:to>
    <xdr:sp macro="" textlink="">
      <xdr:nvSpPr>
        <xdr:cNvPr id="698" name="フローチャート: 判断 697"/>
        <xdr:cNvSpPr/>
      </xdr:nvSpPr>
      <xdr:spPr>
        <a:xfrm>
          <a:off x="14541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164273</xdr:rowOff>
    </xdr:from>
    <xdr:ext cx="599010" cy="259045"/>
    <xdr:sp macro="" textlink="">
      <xdr:nvSpPr>
        <xdr:cNvPr id="699" name="テキスト ボックス 698"/>
        <xdr:cNvSpPr txBox="1"/>
      </xdr:nvSpPr>
      <xdr:spPr>
        <a:xfrm>
          <a:off x="14292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156891</xdr:rowOff>
    </xdr:from>
    <xdr:to>
      <xdr:col>71</xdr:col>
      <xdr:colOff>177800</xdr:colOff>
      <xdr:row>97</xdr:row>
      <xdr:rowOff>157108</xdr:rowOff>
    </xdr:to>
    <xdr:cxnSp macro="">
      <xdr:nvCxnSpPr>
        <xdr:cNvPr id="700" name="直線コネクタ 699"/>
        <xdr:cNvCxnSpPr/>
      </xdr:nvCxnSpPr>
      <xdr:spPr>
        <a:xfrm>
          <a:off x="12814300" y="16787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20718</xdr:rowOff>
    </xdr:from>
    <xdr:to>
      <xdr:col>72</xdr:col>
      <xdr:colOff>38100</xdr:colOff>
      <xdr:row>97</xdr:row>
      <xdr:rowOff>122318</xdr:rowOff>
    </xdr:to>
    <xdr:sp macro="" textlink="">
      <xdr:nvSpPr>
        <xdr:cNvPr id="701" name="フローチャート: 判断 700"/>
        <xdr:cNvSpPr/>
      </xdr:nvSpPr>
      <xdr:spPr>
        <a:xfrm>
          <a:off x="13652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138845</xdr:rowOff>
    </xdr:from>
    <xdr:ext cx="599010" cy="259045"/>
    <xdr:sp macro="" textlink="">
      <xdr:nvSpPr>
        <xdr:cNvPr id="702" name="テキスト ボックス 701"/>
        <xdr:cNvSpPr txBox="1"/>
      </xdr:nvSpPr>
      <xdr:spPr>
        <a:xfrm>
          <a:off x="13403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42956</xdr:rowOff>
    </xdr:from>
    <xdr:to>
      <xdr:col>67</xdr:col>
      <xdr:colOff>101600</xdr:colOff>
      <xdr:row>97</xdr:row>
      <xdr:rowOff>144556</xdr:rowOff>
    </xdr:to>
    <xdr:sp macro="" textlink="">
      <xdr:nvSpPr>
        <xdr:cNvPr id="703" name="フローチャート: 判断 702"/>
        <xdr:cNvSpPr/>
      </xdr:nvSpPr>
      <xdr:spPr>
        <a:xfrm>
          <a:off x="12763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161083</xdr:rowOff>
    </xdr:from>
    <xdr:ext cx="599010" cy="259045"/>
    <xdr:sp macro="" textlink="">
      <xdr:nvSpPr>
        <xdr:cNvPr id="704" name="テキスト ボックス 703"/>
        <xdr:cNvSpPr txBox="1"/>
      </xdr:nvSpPr>
      <xdr:spPr>
        <a:xfrm>
          <a:off x="12514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62691</xdr:rowOff>
    </xdr:from>
    <xdr:to>
      <xdr:col>85</xdr:col>
      <xdr:colOff>177800</xdr:colOff>
      <xdr:row>97</xdr:row>
      <xdr:rowOff>164291</xdr:rowOff>
    </xdr:to>
    <xdr:sp macro="" textlink="">
      <xdr:nvSpPr>
        <xdr:cNvPr id="710" name="楕円 709"/>
        <xdr:cNvSpPr/>
      </xdr:nvSpPr>
      <xdr:spPr>
        <a:xfrm>
          <a:off x="16268700" y="166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41118</xdr:rowOff>
    </xdr:from>
    <xdr:ext cx="599010" cy="259045"/>
    <xdr:sp macro="" textlink="">
      <xdr:nvSpPr>
        <xdr:cNvPr id="711" name="公債費該当値テキスト"/>
        <xdr:cNvSpPr txBox="1"/>
      </xdr:nvSpPr>
      <xdr:spPr>
        <a:xfrm>
          <a:off x="16370300" y="166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44261</xdr:rowOff>
    </xdr:from>
    <xdr:to>
      <xdr:col>81</xdr:col>
      <xdr:colOff>101600</xdr:colOff>
      <xdr:row>97</xdr:row>
      <xdr:rowOff>145861</xdr:rowOff>
    </xdr:to>
    <xdr:sp macro="" textlink="">
      <xdr:nvSpPr>
        <xdr:cNvPr id="712" name="楕円 711"/>
        <xdr:cNvSpPr/>
      </xdr:nvSpPr>
      <xdr:spPr>
        <a:xfrm>
          <a:off x="15430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136988</xdr:rowOff>
    </xdr:from>
    <xdr:ext cx="599010" cy="259045"/>
    <xdr:sp macro="" textlink="">
      <xdr:nvSpPr>
        <xdr:cNvPr id="713" name="テキスト ボックス 712"/>
        <xdr:cNvSpPr txBox="1"/>
      </xdr:nvSpPr>
      <xdr:spPr>
        <a:xfrm>
          <a:off x="15181795" y="167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83713</xdr:rowOff>
    </xdr:from>
    <xdr:to>
      <xdr:col>76</xdr:col>
      <xdr:colOff>165100</xdr:colOff>
      <xdr:row>98</xdr:row>
      <xdr:rowOff>13863</xdr:rowOff>
    </xdr:to>
    <xdr:sp macro="" textlink="">
      <xdr:nvSpPr>
        <xdr:cNvPr id="714" name="楕円 713"/>
        <xdr:cNvSpPr/>
      </xdr:nvSpPr>
      <xdr:spPr>
        <a:xfrm>
          <a:off x="145415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4990</xdr:rowOff>
    </xdr:from>
    <xdr:ext cx="599010" cy="259045"/>
    <xdr:sp macro="" textlink="">
      <xdr:nvSpPr>
        <xdr:cNvPr id="715" name="テキスト ボックス 714"/>
        <xdr:cNvSpPr txBox="1"/>
      </xdr:nvSpPr>
      <xdr:spPr>
        <a:xfrm>
          <a:off x="14292795" y="168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106308</xdr:rowOff>
    </xdr:from>
    <xdr:to>
      <xdr:col>72</xdr:col>
      <xdr:colOff>38100</xdr:colOff>
      <xdr:row>98</xdr:row>
      <xdr:rowOff>36458</xdr:rowOff>
    </xdr:to>
    <xdr:sp macro="" textlink="">
      <xdr:nvSpPr>
        <xdr:cNvPr id="716" name="楕円 715"/>
        <xdr:cNvSpPr/>
      </xdr:nvSpPr>
      <xdr:spPr>
        <a:xfrm>
          <a:off x="13652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27585</xdr:rowOff>
    </xdr:from>
    <xdr:ext cx="599010" cy="259045"/>
    <xdr:sp macro="" textlink="">
      <xdr:nvSpPr>
        <xdr:cNvPr id="717" name="テキスト ボックス 716"/>
        <xdr:cNvSpPr txBox="1"/>
      </xdr:nvSpPr>
      <xdr:spPr>
        <a:xfrm>
          <a:off x="13403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106091</xdr:rowOff>
    </xdr:from>
    <xdr:to>
      <xdr:col>67</xdr:col>
      <xdr:colOff>101600</xdr:colOff>
      <xdr:row>98</xdr:row>
      <xdr:rowOff>36241</xdr:rowOff>
    </xdr:to>
    <xdr:sp macro="" textlink="">
      <xdr:nvSpPr>
        <xdr:cNvPr id="718" name="楕円 717"/>
        <xdr:cNvSpPr/>
      </xdr:nvSpPr>
      <xdr:spPr>
        <a:xfrm>
          <a:off x="12763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27368</xdr:rowOff>
    </xdr:from>
    <xdr:ext cx="599010" cy="259045"/>
    <xdr:sp macro="" textlink="">
      <xdr:nvSpPr>
        <xdr:cNvPr id="719" name="テキスト ボックス 718"/>
        <xdr:cNvSpPr txBox="1"/>
      </xdr:nvSpPr>
      <xdr:spPr>
        <a:xfrm>
          <a:off x="12514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1" name="直線コネクタ 740"/>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2"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4"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5" name="直線コネクタ 744"/>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7"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8" name="フローチャート: 判断 747"/>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50" name="フローチャート: 判断 749"/>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1" name="テキスト ボックス 750"/>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61696</xdr:rowOff>
    </xdr:from>
    <xdr:to>
      <xdr:col>107</xdr:col>
      <xdr:colOff>101600</xdr:colOff>
      <xdr:row>38</xdr:row>
      <xdr:rowOff>163296</xdr:rowOff>
    </xdr:to>
    <xdr:sp macro="" textlink="">
      <xdr:nvSpPr>
        <xdr:cNvPr id="753" name="フローチャート: 判断 752"/>
        <xdr:cNvSpPr/>
      </xdr:nvSpPr>
      <xdr:spPr>
        <a:xfrm>
          <a:off x="20383500" y="65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8374</xdr:rowOff>
    </xdr:from>
    <xdr:ext cx="469744" cy="259045"/>
    <xdr:sp macro="" textlink="">
      <xdr:nvSpPr>
        <xdr:cNvPr id="754" name="テキスト ボックス 753"/>
        <xdr:cNvSpPr txBox="1"/>
      </xdr:nvSpPr>
      <xdr:spPr>
        <a:xfrm>
          <a:off x="20199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72784</xdr:rowOff>
    </xdr:from>
    <xdr:to>
      <xdr:col>102</xdr:col>
      <xdr:colOff>165100</xdr:colOff>
      <xdr:row>39</xdr:row>
      <xdr:rowOff>2934</xdr:rowOff>
    </xdr:to>
    <xdr:sp macro="" textlink="">
      <xdr:nvSpPr>
        <xdr:cNvPr id="756" name="フローチャート: 判断 755"/>
        <xdr:cNvSpPr/>
      </xdr:nvSpPr>
      <xdr:spPr>
        <a:xfrm>
          <a:off x="19494500" y="65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19461</xdr:rowOff>
    </xdr:from>
    <xdr:ext cx="378565" cy="259045"/>
    <xdr:sp macro="" textlink="">
      <xdr:nvSpPr>
        <xdr:cNvPr id="757" name="テキスト ボックス 756"/>
        <xdr:cNvSpPr txBox="1"/>
      </xdr:nvSpPr>
      <xdr:spPr>
        <a:xfrm>
          <a:off x="19356017" y="636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85585</xdr:rowOff>
    </xdr:from>
    <xdr:to>
      <xdr:col>98</xdr:col>
      <xdr:colOff>38100</xdr:colOff>
      <xdr:row>38</xdr:row>
      <xdr:rowOff>15735</xdr:rowOff>
    </xdr:to>
    <xdr:sp macro="" textlink="">
      <xdr:nvSpPr>
        <xdr:cNvPr id="758" name="フローチャート: 判断 757"/>
        <xdr:cNvSpPr/>
      </xdr:nvSpPr>
      <xdr:spPr>
        <a:xfrm>
          <a:off x="18605500" y="64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32262</xdr:rowOff>
    </xdr:from>
    <xdr:ext cx="469744" cy="259045"/>
    <xdr:sp macro="" textlink="">
      <xdr:nvSpPr>
        <xdr:cNvPr id="759" name="テキスト ボックス 758"/>
        <xdr:cNvSpPr txBox="1"/>
      </xdr:nvSpPr>
      <xdr:spPr>
        <a:xfrm>
          <a:off x="18421428" y="62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6"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東日本大震災及び原発事故からの復興事業に係る事業増により農林水産業費について、類似団体の平均額を大きく上回っているが、今後も</a:t>
          </a:r>
          <a:r>
            <a:rPr lang="ja-JP" altLang="en-US" sz="1100" b="0" i="0" baseline="0">
              <a:solidFill>
                <a:schemeClr val="dk1"/>
              </a:solidFill>
              <a:effectLst/>
              <a:latin typeface="+mn-lt"/>
              <a:ea typeface="+mn-ea"/>
              <a:cs typeface="+mn-cs"/>
            </a:rPr>
            <a:t>数</a:t>
          </a:r>
          <a:r>
            <a:rPr lang="ja-JP" altLang="ja-JP" sz="1100" b="0" i="0" baseline="0">
              <a:solidFill>
                <a:schemeClr val="dk1"/>
              </a:solidFill>
              <a:effectLst/>
              <a:latin typeface="+mn-lt"/>
              <a:ea typeface="+mn-ea"/>
              <a:cs typeface="+mn-cs"/>
            </a:rPr>
            <a:t>年程度は高水準で推移する見込みである。</a:t>
          </a:r>
          <a:endParaRPr lang="ja-JP" altLang="ja-JP" sz="1400">
            <a:effectLst/>
          </a:endParaRPr>
        </a:p>
        <a:p>
          <a:pPr rtl="0"/>
          <a:r>
            <a:rPr lang="ja-JP" altLang="ja-JP" sz="1100" b="0" i="0" baseline="0">
              <a:solidFill>
                <a:schemeClr val="dk1"/>
              </a:solidFill>
              <a:effectLst/>
              <a:latin typeface="+mn-lt"/>
              <a:ea typeface="+mn-ea"/>
              <a:cs typeface="+mn-cs"/>
            </a:rPr>
            <a:t>民生費についても類似団体の平均額を大きく上回っているが、復興事業にかかる事業費のため、次年度以降も同程度で推移していく見込みである。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災害復旧事業費は令和元年に発生した台風被害による復旧が完了したことで大きく減となり、類似団体の平均値並となった。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財政調整基金は、標準財政規模の１０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を大きく上回っており、不測の事態に対応できる備えが整っている。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実質収支比率は増加し、望ましいとされるおおむね３</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～５％程度を大きく超えているが、財政規模が小さいことから増減が激しい結果となっている。今後は１５％前後で推移するよう努める。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実質単年度収支については、震災復興特別交付税及び国県補助金等により１７．３３ポイント減少したが、財政規模が小さいことから増減が激しい結果となっている。今後も引き続き財政の安定化に努める。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普通会計及び特別会計においても赤字は生じていない。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g-i-hiroshi01/Desktop/20240820&#12288;&#12304;&#20998;&#26512;&#27396;&#35352;&#36617;&#20381;&#38972;&#12539;96&#12294;&#20999;&#12305;&#20196;&#21644;&#65300;&#24180;&#24230;&#36001;&#25919;&#29366;&#27841;&#36039;&#26009;&#38598;&#12398;&#20316;&#25104;&#12395;&#12388;&#12356;&#12390;&#65288;2&#22238;&#30446;&#12539;&#22320;&#26041;&#20844;&#20250;&#35336;&#38306;&#20418;&#65289;/DL&#36039;&#26009;&#12288;&#12304;&#36001;&#25919;&#29366;&#27841;&#36039;&#26009;&#38598;&#12305;_075485_&#33883;&#23614;&#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46.5</v>
          </cell>
          <cell r="BX53">
            <v>43.9</v>
          </cell>
          <cell r="CF53">
            <v>43.3</v>
          </cell>
          <cell r="CN53">
            <v>43.9</v>
          </cell>
          <cell r="CV53">
            <v>42.7</v>
          </cell>
        </row>
        <row r="55">
          <cell r="AN55" t="str">
            <v>類似団体内平均値</v>
          </cell>
          <cell r="BP55">
            <v>0</v>
          </cell>
          <cell r="BX55">
            <v>0</v>
          </cell>
          <cell r="CF55">
            <v>0</v>
          </cell>
          <cell r="CN55">
            <v>0</v>
          </cell>
          <cell r="CV55">
            <v>0</v>
          </cell>
        </row>
        <row r="57">
          <cell r="BP57">
            <v>59.4</v>
          </cell>
          <cell r="BX57">
            <v>60.4</v>
          </cell>
          <cell r="CF57">
            <v>61.5</v>
          </cell>
          <cell r="CN57">
            <v>62.3</v>
          </cell>
          <cell r="CV57">
            <v>63.7</v>
          </cell>
        </row>
        <row r="72">
          <cell r="BP72" t="str">
            <v>H30</v>
          </cell>
          <cell r="BX72" t="str">
            <v>R01</v>
          </cell>
          <cell r="CF72" t="str">
            <v>R02</v>
          </cell>
          <cell r="CN72" t="str">
            <v>R03</v>
          </cell>
          <cell r="CV72" t="str">
            <v>R04</v>
          </cell>
        </row>
        <row r="73">
          <cell r="AN73" t="str">
            <v>当該団体値</v>
          </cell>
        </row>
        <row r="75">
          <cell r="BP75">
            <v>2.9</v>
          </cell>
          <cell r="BX75">
            <v>3.8</v>
          </cell>
          <cell r="CF75">
            <v>5</v>
          </cell>
          <cell r="CN75">
            <v>5.8</v>
          </cell>
          <cell r="CV75">
            <v>6.4</v>
          </cell>
        </row>
        <row r="77">
          <cell r="AN77" t="str">
            <v>類似団体内平均値</v>
          </cell>
          <cell r="BP77">
            <v>0</v>
          </cell>
          <cell r="BX77">
            <v>0</v>
          </cell>
          <cell r="CF77">
            <v>0</v>
          </cell>
          <cell r="CN77">
            <v>0</v>
          </cell>
          <cell r="CV77">
            <v>0</v>
          </cell>
        </row>
        <row r="79">
          <cell r="BP79">
            <v>7.4</v>
          </cell>
          <cell r="BX79">
            <v>7.4</v>
          </cell>
          <cell r="CF79">
            <v>8</v>
          </cell>
          <cell r="CN79">
            <v>7.5</v>
          </cell>
          <cell r="CV79">
            <v>7.5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6" sqref="AC6:AL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6736584</v>
      </c>
      <c r="BO4" s="407"/>
      <c r="BP4" s="407"/>
      <c r="BQ4" s="407"/>
      <c r="BR4" s="407"/>
      <c r="BS4" s="407"/>
      <c r="BT4" s="407"/>
      <c r="BU4" s="408"/>
      <c r="BV4" s="406">
        <v>5215803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25.6</v>
      </c>
      <c r="CU4" s="413"/>
      <c r="CV4" s="413"/>
      <c r="CW4" s="413"/>
      <c r="CX4" s="413"/>
      <c r="CY4" s="413"/>
      <c r="CZ4" s="413"/>
      <c r="DA4" s="414"/>
      <c r="DB4" s="412">
        <v>16.2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6243320</v>
      </c>
      <c r="BO5" s="444"/>
      <c r="BP5" s="444"/>
      <c r="BQ5" s="444"/>
      <c r="BR5" s="444"/>
      <c r="BS5" s="444"/>
      <c r="BT5" s="444"/>
      <c r="BU5" s="445"/>
      <c r="BV5" s="443">
        <v>4829744</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89.7</v>
      </c>
      <c r="CU5" s="441"/>
      <c r="CV5" s="441"/>
      <c r="CW5" s="441"/>
      <c r="CX5" s="441"/>
      <c r="CY5" s="441"/>
      <c r="CZ5" s="441"/>
      <c r="DA5" s="442"/>
      <c r="DB5" s="440">
        <v>80</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493264</v>
      </c>
      <c r="BO6" s="444"/>
      <c r="BP6" s="444"/>
      <c r="BQ6" s="444"/>
      <c r="BR6" s="444"/>
      <c r="BS6" s="444"/>
      <c r="BT6" s="444"/>
      <c r="BU6" s="445"/>
      <c r="BV6" s="443">
        <v>386059</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89.7</v>
      </c>
      <c r="CU6" s="481"/>
      <c r="CV6" s="481"/>
      <c r="CW6" s="481"/>
      <c r="CX6" s="481"/>
      <c r="CY6" s="481"/>
      <c r="CZ6" s="481"/>
      <c r="DA6" s="482"/>
      <c r="DB6" s="480">
        <v>82.8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212935</v>
      </c>
      <c r="BO7" s="444"/>
      <c r="BP7" s="444"/>
      <c r="BQ7" s="444"/>
      <c r="BR7" s="444"/>
      <c r="BS7" s="444"/>
      <c r="BT7" s="444"/>
      <c r="BU7" s="445"/>
      <c r="BV7" s="443">
        <v>203783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1096646</v>
      </c>
      <c r="CU7" s="444"/>
      <c r="CV7" s="444"/>
      <c r="CW7" s="444"/>
      <c r="CX7" s="444"/>
      <c r="CY7" s="444"/>
      <c r="CZ7" s="444"/>
      <c r="DA7" s="445"/>
      <c r="DB7" s="443">
        <v>1125222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280329</v>
      </c>
      <c r="BO8" s="444"/>
      <c r="BP8" s="444"/>
      <c r="BQ8" s="444"/>
      <c r="BR8" s="444"/>
      <c r="BS8" s="444"/>
      <c r="BT8" s="444"/>
      <c r="BU8" s="445"/>
      <c r="BV8" s="443">
        <v>182276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0.18</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420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95</v>
      </c>
      <c r="AV9" s="476"/>
      <c r="AW9" s="476"/>
      <c r="AX9" s="476"/>
      <c r="AY9" s="477" t="s">
        <v>118</v>
      </c>
      <c r="AZ9" s="478"/>
      <c r="BA9" s="478"/>
      <c r="BB9" s="478"/>
      <c r="BC9" s="478"/>
      <c r="BD9" s="478"/>
      <c r="BE9" s="478"/>
      <c r="BF9" s="478"/>
      <c r="BG9" s="478"/>
      <c r="BH9" s="478"/>
      <c r="BI9" s="478"/>
      <c r="BJ9" s="478"/>
      <c r="BK9" s="478"/>
      <c r="BL9" s="478"/>
      <c r="BM9" s="479"/>
      <c r="BN9" s="443">
        <v>98053</v>
      </c>
      <c r="BO9" s="444"/>
      <c r="BP9" s="444"/>
      <c r="BQ9" s="444"/>
      <c r="BR9" s="444"/>
      <c r="BS9" s="444"/>
      <c r="BT9" s="444"/>
      <c r="BU9" s="445"/>
      <c r="BV9" s="443">
        <v>119608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7.7</v>
      </c>
      <c r="CU9" s="441"/>
      <c r="CV9" s="441"/>
      <c r="CW9" s="441"/>
      <c r="CX9" s="441"/>
      <c r="CY9" s="441"/>
      <c r="CZ9" s="441"/>
      <c r="DA9" s="442"/>
      <c r="DB9" s="440">
        <v>7.9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18</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36</v>
      </c>
      <c r="BO10" s="444"/>
      <c r="BP10" s="444"/>
      <c r="BQ10" s="444"/>
      <c r="BR10" s="444"/>
      <c r="BS10" s="444"/>
      <c r="BT10" s="444"/>
      <c r="BU10" s="445"/>
      <c r="BV10" s="443">
        <v>329401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1307</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111</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153390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1289</v>
      </c>
      <c r="S13" s="528"/>
      <c r="T13" s="528"/>
      <c r="U13" s="528"/>
      <c r="V13" s="529"/>
      <c r="W13" s="459" t="s">
        <v>143</v>
      </c>
      <c r="X13" s="460"/>
      <c r="Y13" s="460"/>
      <c r="Z13" s="460"/>
      <c r="AA13" s="460"/>
      <c r="AB13" s="450"/>
      <c r="AC13" s="494">
        <v>67</v>
      </c>
      <c r="AD13" s="495"/>
      <c r="AE13" s="495"/>
      <c r="AF13" s="495"/>
      <c r="AG13" s="537"/>
      <c r="AH13" s="494" t="s">
        <v>144</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98089</v>
      </c>
      <c r="BO13" s="444"/>
      <c r="BP13" s="444"/>
      <c r="BQ13" s="444"/>
      <c r="BR13" s="444"/>
      <c r="BS13" s="444"/>
      <c r="BT13" s="444"/>
      <c r="BU13" s="445"/>
      <c r="BV13" s="443">
        <v>295619</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6.4</v>
      </c>
      <c r="CU13" s="441"/>
      <c r="CV13" s="441"/>
      <c r="CW13" s="441"/>
      <c r="CX13" s="441"/>
      <c r="CY13" s="441"/>
      <c r="CZ13" s="441"/>
      <c r="DA13" s="442"/>
      <c r="DB13" s="440">
        <v>5.8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149</v>
      </c>
      <c r="M14" s="525"/>
      <c r="N14" s="525"/>
      <c r="O14" s="525"/>
      <c r="P14" s="525"/>
      <c r="Q14" s="526"/>
      <c r="R14" s="527">
        <v>1335</v>
      </c>
      <c r="S14" s="528"/>
      <c r="T14" s="528"/>
      <c r="U14" s="528"/>
      <c r="V14" s="529"/>
      <c r="W14" s="433"/>
      <c r="X14" s="434"/>
      <c r="Y14" s="434"/>
      <c r="Z14" s="434"/>
      <c r="AA14" s="434"/>
      <c r="AB14" s="423"/>
      <c r="AC14" s="530">
        <v>28.6</v>
      </c>
      <c r="AD14" s="531"/>
      <c r="AE14" s="531"/>
      <c r="AF14" s="531"/>
      <c r="AG14" s="532"/>
      <c r="AH14" s="530" t="s">
        <v>132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151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152</v>
      </c>
      <c r="N15" s="535"/>
      <c r="O15" s="535"/>
      <c r="P15" s="535"/>
      <c r="Q15" s="536"/>
      <c r="R15" s="527">
        <v>1321</v>
      </c>
      <c r="S15" s="528"/>
      <c r="T15" s="528"/>
      <c r="U15" s="528"/>
      <c r="V15" s="529"/>
      <c r="W15" s="459" t="s">
        <v>153</v>
      </c>
      <c r="X15" s="460"/>
      <c r="Y15" s="460"/>
      <c r="Z15" s="460"/>
      <c r="AA15" s="460"/>
      <c r="AB15" s="450"/>
      <c r="AC15" s="494">
        <v>52</v>
      </c>
      <c r="AD15" s="495"/>
      <c r="AE15" s="495"/>
      <c r="AF15" s="495"/>
      <c r="AG15" s="537"/>
      <c r="AH15" s="494">
        <v>2</v>
      </c>
      <c r="AI15" s="495"/>
      <c r="AJ15" s="495"/>
      <c r="AK15" s="495"/>
      <c r="AL15" s="496"/>
      <c r="AM15" s="472"/>
      <c r="AN15" s="473"/>
      <c r="AO15" s="473"/>
      <c r="AP15" s="473"/>
      <c r="AQ15" s="473"/>
      <c r="AR15" s="473"/>
      <c r="AS15" s="473"/>
      <c r="AT15" s="474"/>
      <c r="AU15" s="475"/>
      <c r="AV15" s="476"/>
      <c r="AW15" s="476"/>
      <c r="AX15" s="476"/>
      <c r="AY15" s="403" t="s">
        <v>154</v>
      </c>
      <c r="AZ15" s="404"/>
      <c r="BA15" s="404"/>
      <c r="BB15" s="404"/>
      <c r="BC15" s="404"/>
      <c r="BD15" s="404"/>
      <c r="BE15" s="404"/>
      <c r="BF15" s="404"/>
      <c r="BG15" s="404"/>
      <c r="BH15" s="404"/>
      <c r="BI15" s="404"/>
      <c r="BJ15" s="404"/>
      <c r="BK15" s="404"/>
      <c r="BL15" s="404"/>
      <c r="BM15" s="405"/>
      <c r="BN15" s="406">
        <v>172160</v>
      </c>
      <c r="BO15" s="407"/>
      <c r="BP15" s="407"/>
      <c r="BQ15" s="407"/>
      <c r="BR15" s="407"/>
      <c r="BS15" s="407"/>
      <c r="BT15" s="407"/>
      <c r="BU15" s="408"/>
      <c r="BV15" s="406">
        <v>165757</v>
      </c>
      <c r="BW15" s="407"/>
      <c r="BX15" s="407"/>
      <c r="BY15" s="407"/>
      <c r="BZ15" s="407"/>
      <c r="CA15" s="407"/>
      <c r="CB15" s="407"/>
      <c r="CC15" s="408"/>
      <c r="CD15" s="544" t="s">
        <v>155</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156</v>
      </c>
      <c r="M16" s="547"/>
      <c r="N16" s="547"/>
      <c r="O16" s="547"/>
      <c r="P16" s="547"/>
      <c r="Q16" s="548"/>
      <c r="R16" s="549" t="s">
        <v>157</v>
      </c>
      <c r="S16" s="550"/>
      <c r="T16" s="550"/>
      <c r="U16" s="550"/>
      <c r="V16" s="551"/>
      <c r="W16" s="433"/>
      <c r="X16" s="434"/>
      <c r="Y16" s="434"/>
      <c r="Z16" s="434"/>
      <c r="AA16" s="434"/>
      <c r="AB16" s="423"/>
      <c r="AC16" s="530">
        <v>22.2</v>
      </c>
      <c r="AD16" s="531"/>
      <c r="AE16" s="531"/>
      <c r="AF16" s="531"/>
      <c r="AG16" s="532"/>
      <c r="AH16" s="530">
        <v>20</v>
      </c>
      <c r="AI16" s="531"/>
      <c r="AJ16" s="531"/>
      <c r="AK16" s="531"/>
      <c r="AL16" s="533"/>
      <c r="AM16" s="472"/>
      <c r="AN16" s="473"/>
      <c r="AO16" s="473"/>
      <c r="AP16" s="473"/>
      <c r="AQ16" s="473"/>
      <c r="AR16" s="473"/>
      <c r="AS16" s="473"/>
      <c r="AT16" s="474"/>
      <c r="AU16" s="475"/>
      <c r="AV16" s="476"/>
      <c r="AW16" s="476"/>
      <c r="AX16" s="476"/>
      <c r="AY16" s="477" t="s">
        <v>158</v>
      </c>
      <c r="AZ16" s="478"/>
      <c r="BA16" s="478"/>
      <c r="BB16" s="478"/>
      <c r="BC16" s="478"/>
      <c r="BD16" s="478"/>
      <c r="BE16" s="478"/>
      <c r="BF16" s="478"/>
      <c r="BG16" s="478"/>
      <c r="BH16" s="478"/>
      <c r="BI16" s="478"/>
      <c r="BJ16" s="478"/>
      <c r="BK16" s="478"/>
      <c r="BL16" s="478"/>
      <c r="BM16" s="479"/>
      <c r="BN16" s="443">
        <v>1045784</v>
      </c>
      <c r="BO16" s="444"/>
      <c r="BP16" s="444"/>
      <c r="BQ16" s="444"/>
      <c r="BR16" s="444"/>
      <c r="BS16" s="444"/>
      <c r="BT16" s="444"/>
      <c r="BU16" s="445"/>
      <c r="BV16" s="443">
        <v>1058783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159</v>
      </c>
      <c r="N17" s="555"/>
      <c r="O17" s="555"/>
      <c r="P17" s="555"/>
      <c r="Q17" s="556"/>
      <c r="R17" s="549" t="s">
        <v>160</v>
      </c>
      <c r="S17" s="550"/>
      <c r="T17" s="550"/>
      <c r="U17" s="550"/>
      <c r="V17" s="551"/>
      <c r="W17" s="459" t="s">
        <v>161</v>
      </c>
      <c r="X17" s="460"/>
      <c r="Y17" s="460"/>
      <c r="Z17" s="460"/>
      <c r="AA17" s="460"/>
      <c r="AB17" s="450"/>
      <c r="AC17" s="494">
        <v>115</v>
      </c>
      <c r="AD17" s="495"/>
      <c r="AE17" s="495"/>
      <c r="AF17" s="495"/>
      <c r="AG17" s="537"/>
      <c r="AH17" s="494">
        <v>8</v>
      </c>
      <c r="AI17" s="495"/>
      <c r="AJ17" s="495"/>
      <c r="AK17" s="495"/>
      <c r="AL17" s="496"/>
      <c r="AM17" s="472"/>
      <c r="AN17" s="473"/>
      <c r="AO17" s="473"/>
      <c r="AP17" s="473"/>
      <c r="AQ17" s="473"/>
      <c r="AR17" s="473"/>
      <c r="AS17" s="473"/>
      <c r="AT17" s="474"/>
      <c r="AU17" s="475"/>
      <c r="AV17" s="476"/>
      <c r="AW17" s="476"/>
      <c r="AX17" s="476"/>
      <c r="AY17" s="477" t="s">
        <v>162</v>
      </c>
      <c r="AZ17" s="478"/>
      <c r="BA17" s="478"/>
      <c r="BB17" s="478"/>
      <c r="BC17" s="478"/>
      <c r="BD17" s="478"/>
      <c r="BE17" s="478"/>
      <c r="BF17" s="478"/>
      <c r="BG17" s="478"/>
      <c r="BH17" s="478"/>
      <c r="BI17" s="478"/>
      <c r="BJ17" s="478"/>
      <c r="BK17" s="478"/>
      <c r="BL17" s="478"/>
      <c r="BM17" s="479"/>
      <c r="BN17" s="443">
        <v>213274</v>
      </c>
      <c r="BO17" s="444"/>
      <c r="BP17" s="444"/>
      <c r="BQ17" s="444"/>
      <c r="BR17" s="444"/>
      <c r="BS17" s="444"/>
      <c r="BT17" s="444"/>
      <c r="BU17" s="445"/>
      <c r="BV17" s="443">
        <v>198828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163</v>
      </c>
      <c r="C18" s="486"/>
      <c r="D18" s="486"/>
      <c r="E18" s="569"/>
      <c r="F18" s="569"/>
      <c r="G18" s="569"/>
      <c r="H18" s="569"/>
      <c r="I18" s="569"/>
      <c r="J18" s="569"/>
      <c r="K18" s="569"/>
      <c r="L18" s="570">
        <v>84.37</v>
      </c>
      <c r="M18" s="570"/>
      <c r="N18" s="570"/>
      <c r="O18" s="570"/>
      <c r="P18" s="570"/>
      <c r="Q18" s="570"/>
      <c r="R18" s="571"/>
      <c r="S18" s="571"/>
      <c r="T18" s="571"/>
      <c r="U18" s="571"/>
      <c r="V18" s="572"/>
      <c r="W18" s="461"/>
      <c r="X18" s="462"/>
      <c r="Y18" s="462"/>
      <c r="Z18" s="462"/>
      <c r="AA18" s="462"/>
      <c r="AB18" s="453"/>
      <c r="AC18" s="573">
        <v>49.1</v>
      </c>
      <c r="AD18" s="574"/>
      <c r="AE18" s="574"/>
      <c r="AF18" s="574"/>
      <c r="AG18" s="575"/>
      <c r="AH18" s="573">
        <v>80</v>
      </c>
      <c r="AI18" s="574"/>
      <c r="AJ18" s="574"/>
      <c r="AK18" s="574"/>
      <c r="AL18" s="576"/>
      <c r="AM18" s="472"/>
      <c r="AN18" s="473"/>
      <c r="AO18" s="473"/>
      <c r="AP18" s="473"/>
      <c r="AQ18" s="473"/>
      <c r="AR18" s="473"/>
      <c r="AS18" s="473"/>
      <c r="AT18" s="474"/>
      <c r="AU18" s="475"/>
      <c r="AV18" s="476"/>
      <c r="AW18" s="476"/>
      <c r="AX18" s="476"/>
      <c r="AY18" s="477" t="s">
        <v>164</v>
      </c>
      <c r="AZ18" s="478"/>
      <c r="BA18" s="478"/>
      <c r="BB18" s="478"/>
      <c r="BC18" s="478"/>
      <c r="BD18" s="478"/>
      <c r="BE18" s="478"/>
      <c r="BF18" s="478"/>
      <c r="BG18" s="478"/>
      <c r="BH18" s="478"/>
      <c r="BI18" s="478"/>
      <c r="BJ18" s="478"/>
      <c r="BK18" s="478"/>
      <c r="BL18" s="478"/>
      <c r="BM18" s="479"/>
      <c r="BN18" s="443">
        <v>954012</v>
      </c>
      <c r="BO18" s="444"/>
      <c r="BP18" s="444"/>
      <c r="BQ18" s="444"/>
      <c r="BR18" s="444"/>
      <c r="BS18" s="444"/>
      <c r="BT18" s="444"/>
      <c r="BU18" s="445"/>
      <c r="BV18" s="443">
        <v>900137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165</v>
      </c>
      <c r="C19" s="486"/>
      <c r="D19" s="486"/>
      <c r="E19" s="569"/>
      <c r="F19" s="569"/>
      <c r="G19" s="569"/>
      <c r="H19" s="569"/>
      <c r="I19" s="569"/>
      <c r="J19" s="569"/>
      <c r="K19" s="569"/>
      <c r="L19" s="577">
        <v>5</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166</v>
      </c>
      <c r="AZ19" s="478"/>
      <c r="BA19" s="478"/>
      <c r="BB19" s="478"/>
      <c r="BC19" s="478"/>
      <c r="BD19" s="478"/>
      <c r="BE19" s="478"/>
      <c r="BF19" s="478"/>
      <c r="BG19" s="478"/>
      <c r="BH19" s="478"/>
      <c r="BI19" s="478"/>
      <c r="BJ19" s="478"/>
      <c r="BK19" s="478"/>
      <c r="BL19" s="478"/>
      <c r="BM19" s="479"/>
      <c r="BN19" s="443">
        <v>2447473</v>
      </c>
      <c r="BO19" s="444"/>
      <c r="BP19" s="444"/>
      <c r="BQ19" s="444"/>
      <c r="BR19" s="444"/>
      <c r="BS19" s="444"/>
      <c r="BT19" s="444"/>
      <c r="BU19" s="445"/>
      <c r="BV19" s="443">
        <v>2586173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167</v>
      </c>
      <c r="C20" s="486"/>
      <c r="D20" s="486"/>
      <c r="E20" s="569"/>
      <c r="F20" s="569"/>
      <c r="G20" s="569"/>
      <c r="H20" s="569"/>
      <c r="I20" s="569"/>
      <c r="J20" s="569"/>
      <c r="K20" s="569"/>
      <c r="L20" s="577">
        <v>205</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168</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169</v>
      </c>
      <c r="C22" s="587"/>
      <c r="D22" s="588"/>
      <c r="E22" s="455" t="s">
        <v>1</v>
      </c>
      <c r="F22" s="460"/>
      <c r="G22" s="460"/>
      <c r="H22" s="460"/>
      <c r="I22" s="460"/>
      <c r="J22" s="460"/>
      <c r="K22" s="450"/>
      <c r="L22" s="455" t="s">
        <v>170</v>
      </c>
      <c r="M22" s="460"/>
      <c r="N22" s="460"/>
      <c r="O22" s="460"/>
      <c r="P22" s="450"/>
      <c r="Q22" s="618" t="s">
        <v>171</v>
      </c>
      <c r="R22" s="619"/>
      <c r="S22" s="619"/>
      <c r="T22" s="619"/>
      <c r="U22" s="619"/>
      <c r="V22" s="620"/>
      <c r="W22" s="586" t="s">
        <v>172</v>
      </c>
      <c r="X22" s="587"/>
      <c r="Y22" s="588"/>
      <c r="Z22" s="455" t="s">
        <v>1</v>
      </c>
      <c r="AA22" s="460"/>
      <c r="AB22" s="460"/>
      <c r="AC22" s="460"/>
      <c r="AD22" s="460"/>
      <c r="AE22" s="460"/>
      <c r="AF22" s="460"/>
      <c r="AG22" s="450"/>
      <c r="AH22" s="624" t="s">
        <v>173</v>
      </c>
      <c r="AI22" s="460"/>
      <c r="AJ22" s="460"/>
      <c r="AK22" s="460"/>
      <c r="AL22" s="450"/>
      <c r="AM22" s="624" t="s">
        <v>174</v>
      </c>
      <c r="AN22" s="625"/>
      <c r="AO22" s="625"/>
      <c r="AP22" s="625"/>
      <c r="AQ22" s="625"/>
      <c r="AR22" s="626"/>
      <c r="AS22" s="618" t="s">
        <v>171</v>
      </c>
      <c r="AT22" s="619"/>
      <c r="AU22" s="619"/>
      <c r="AV22" s="619"/>
      <c r="AW22" s="619"/>
      <c r="AX22" s="630"/>
      <c r="AY22" s="403" t="s">
        <v>175</v>
      </c>
      <c r="AZ22" s="404"/>
      <c r="BA22" s="404"/>
      <c r="BB22" s="404"/>
      <c r="BC22" s="404"/>
      <c r="BD22" s="404"/>
      <c r="BE22" s="404"/>
      <c r="BF22" s="404"/>
      <c r="BG22" s="404"/>
      <c r="BH22" s="404"/>
      <c r="BI22" s="404"/>
      <c r="BJ22" s="404"/>
      <c r="BK22" s="404"/>
      <c r="BL22" s="404"/>
      <c r="BM22" s="405"/>
      <c r="BN22" s="406">
        <v>1300772</v>
      </c>
      <c r="BO22" s="407"/>
      <c r="BP22" s="407"/>
      <c r="BQ22" s="407"/>
      <c r="BR22" s="407"/>
      <c r="BS22" s="407"/>
      <c r="BT22" s="407"/>
      <c r="BU22" s="408"/>
      <c r="BV22" s="406">
        <v>1430400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176</v>
      </c>
      <c r="AZ23" s="478"/>
      <c r="BA23" s="478"/>
      <c r="BB23" s="478"/>
      <c r="BC23" s="478"/>
      <c r="BD23" s="478"/>
      <c r="BE23" s="478"/>
      <c r="BF23" s="478"/>
      <c r="BG23" s="478"/>
      <c r="BH23" s="478"/>
      <c r="BI23" s="478"/>
      <c r="BJ23" s="478"/>
      <c r="BK23" s="478"/>
      <c r="BL23" s="478"/>
      <c r="BM23" s="479"/>
      <c r="BN23" s="443">
        <v>876270</v>
      </c>
      <c r="BO23" s="444"/>
      <c r="BP23" s="444"/>
      <c r="BQ23" s="444"/>
      <c r="BR23" s="444"/>
      <c r="BS23" s="444"/>
      <c r="BT23" s="444"/>
      <c r="BU23" s="445"/>
      <c r="BV23" s="443">
        <v>955401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177</v>
      </c>
      <c r="F24" s="473"/>
      <c r="G24" s="473"/>
      <c r="H24" s="473"/>
      <c r="I24" s="473"/>
      <c r="J24" s="473"/>
      <c r="K24" s="474"/>
      <c r="L24" s="494">
        <v>1</v>
      </c>
      <c r="M24" s="495"/>
      <c r="N24" s="495"/>
      <c r="O24" s="495"/>
      <c r="P24" s="537"/>
      <c r="Q24" s="494">
        <v>7160</v>
      </c>
      <c r="R24" s="495"/>
      <c r="S24" s="495"/>
      <c r="T24" s="495"/>
      <c r="U24" s="495"/>
      <c r="V24" s="537"/>
      <c r="W24" s="589"/>
      <c r="X24" s="590"/>
      <c r="Y24" s="591"/>
      <c r="Z24" s="493" t="s">
        <v>178</v>
      </c>
      <c r="AA24" s="473"/>
      <c r="AB24" s="473"/>
      <c r="AC24" s="473"/>
      <c r="AD24" s="473"/>
      <c r="AE24" s="473"/>
      <c r="AF24" s="473"/>
      <c r="AG24" s="474"/>
      <c r="AH24" s="494">
        <v>32</v>
      </c>
      <c r="AI24" s="495"/>
      <c r="AJ24" s="495"/>
      <c r="AK24" s="495"/>
      <c r="AL24" s="537"/>
      <c r="AM24" s="494">
        <v>98016</v>
      </c>
      <c r="AN24" s="495"/>
      <c r="AO24" s="495"/>
      <c r="AP24" s="495"/>
      <c r="AQ24" s="495"/>
      <c r="AR24" s="537"/>
      <c r="AS24" s="494">
        <v>3063</v>
      </c>
      <c r="AT24" s="495"/>
      <c r="AU24" s="495"/>
      <c r="AV24" s="495"/>
      <c r="AW24" s="495"/>
      <c r="AX24" s="496"/>
      <c r="AY24" s="562" t="s">
        <v>179</v>
      </c>
      <c r="AZ24" s="563"/>
      <c r="BA24" s="563"/>
      <c r="BB24" s="563"/>
      <c r="BC24" s="563"/>
      <c r="BD24" s="563"/>
      <c r="BE24" s="563"/>
      <c r="BF24" s="563"/>
      <c r="BG24" s="563"/>
      <c r="BH24" s="563"/>
      <c r="BI24" s="563"/>
      <c r="BJ24" s="563"/>
      <c r="BK24" s="563"/>
      <c r="BL24" s="563"/>
      <c r="BM24" s="564"/>
      <c r="BN24" s="443">
        <v>904612</v>
      </c>
      <c r="BO24" s="444"/>
      <c r="BP24" s="444"/>
      <c r="BQ24" s="444"/>
      <c r="BR24" s="444"/>
      <c r="BS24" s="444"/>
      <c r="BT24" s="444"/>
      <c r="BU24" s="445"/>
      <c r="BV24" s="443">
        <v>987204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180</v>
      </c>
      <c r="F25" s="473"/>
      <c r="G25" s="473"/>
      <c r="H25" s="473"/>
      <c r="I25" s="473"/>
      <c r="J25" s="473"/>
      <c r="K25" s="474"/>
      <c r="L25" s="494">
        <v>1</v>
      </c>
      <c r="M25" s="495"/>
      <c r="N25" s="495"/>
      <c r="O25" s="495"/>
      <c r="P25" s="537"/>
      <c r="Q25" s="494">
        <v>5740</v>
      </c>
      <c r="R25" s="495"/>
      <c r="S25" s="495"/>
      <c r="T25" s="495"/>
      <c r="U25" s="495"/>
      <c r="V25" s="537"/>
      <c r="W25" s="589"/>
      <c r="X25" s="590"/>
      <c r="Y25" s="591"/>
      <c r="Z25" s="493" t="s">
        <v>181</v>
      </c>
      <c r="AA25" s="473"/>
      <c r="AB25" s="473"/>
      <c r="AC25" s="473"/>
      <c r="AD25" s="473"/>
      <c r="AE25" s="473"/>
      <c r="AF25" s="473"/>
      <c r="AG25" s="474"/>
      <c r="AH25" s="494" t="s">
        <v>141</v>
      </c>
      <c r="AI25" s="495"/>
      <c r="AJ25" s="495"/>
      <c r="AK25" s="495"/>
      <c r="AL25" s="537"/>
      <c r="AM25" s="494" t="s">
        <v>131</v>
      </c>
      <c r="AN25" s="495"/>
      <c r="AO25" s="495"/>
      <c r="AP25" s="495"/>
      <c r="AQ25" s="495"/>
      <c r="AR25" s="537"/>
      <c r="AS25" s="494" t="s">
        <v>131</v>
      </c>
      <c r="AT25" s="495"/>
      <c r="AU25" s="495"/>
      <c r="AV25" s="495"/>
      <c r="AW25" s="495"/>
      <c r="AX25" s="496"/>
      <c r="AY25" s="403" t="s">
        <v>182</v>
      </c>
      <c r="AZ25" s="404"/>
      <c r="BA25" s="404"/>
      <c r="BB25" s="404"/>
      <c r="BC25" s="404"/>
      <c r="BD25" s="404"/>
      <c r="BE25" s="404"/>
      <c r="BF25" s="404"/>
      <c r="BG25" s="404"/>
      <c r="BH25" s="404"/>
      <c r="BI25" s="404"/>
      <c r="BJ25" s="404"/>
      <c r="BK25" s="404"/>
      <c r="BL25" s="404"/>
      <c r="BM25" s="405"/>
      <c r="BN25" s="406">
        <v>80000</v>
      </c>
      <c r="BO25" s="407"/>
      <c r="BP25" s="407"/>
      <c r="BQ25" s="407"/>
      <c r="BR25" s="407"/>
      <c r="BS25" s="407"/>
      <c r="BT25" s="407"/>
      <c r="BU25" s="408"/>
      <c r="BV25" s="406" t="s">
        <v>144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183</v>
      </c>
      <c r="F26" s="473"/>
      <c r="G26" s="473"/>
      <c r="H26" s="473"/>
      <c r="I26" s="473"/>
      <c r="J26" s="473"/>
      <c r="K26" s="474"/>
      <c r="L26" s="494">
        <v>1</v>
      </c>
      <c r="M26" s="495"/>
      <c r="N26" s="495"/>
      <c r="O26" s="495"/>
      <c r="P26" s="537"/>
      <c r="Q26" s="494">
        <v>5300</v>
      </c>
      <c r="R26" s="495"/>
      <c r="S26" s="495"/>
      <c r="T26" s="495"/>
      <c r="U26" s="495"/>
      <c r="V26" s="537"/>
      <c r="W26" s="589"/>
      <c r="X26" s="590"/>
      <c r="Y26" s="591"/>
      <c r="Z26" s="493" t="s">
        <v>184</v>
      </c>
      <c r="AA26" s="595"/>
      <c r="AB26" s="595"/>
      <c r="AC26" s="595"/>
      <c r="AD26" s="595"/>
      <c r="AE26" s="595"/>
      <c r="AF26" s="595"/>
      <c r="AG26" s="596"/>
      <c r="AH26" s="494" t="s">
        <v>141</v>
      </c>
      <c r="AI26" s="495"/>
      <c r="AJ26" s="495"/>
      <c r="AK26" s="495"/>
      <c r="AL26" s="537"/>
      <c r="AM26" s="494" t="s">
        <v>144</v>
      </c>
      <c r="AN26" s="495"/>
      <c r="AO26" s="495"/>
      <c r="AP26" s="495"/>
      <c r="AQ26" s="495"/>
      <c r="AR26" s="537"/>
      <c r="AS26" s="494" t="s">
        <v>151</v>
      </c>
      <c r="AT26" s="495"/>
      <c r="AU26" s="495"/>
      <c r="AV26" s="495"/>
      <c r="AW26" s="495"/>
      <c r="AX26" s="496"/>
      <c r="AY26" s="446" t="s">
        <v>185</v>
      </c>
      <c r="AZ26" s="447"/>
      <c r="BA26" s="447"/>
      <c r="BB26" s="447"/>
      <c r="BC26" s="447"/>
      <c r="BD26" s="447"/>
      <c r="BE26" s="447"/>
      <c r="BF26" s="447"/>
      <c r="BG26" s="447"/>
      <c r="BH26" s="447"/>
      <c r="BI26" s="447"/>
      <c r="BJ26" s="447"/>
      <c r="BK26" s="447"/>
      <c r="BL26" s="447"/>
      <c r="BM26" s="448"/>
      <c r="BN26" s="443" t="s">
        <v>141</v>
      </c>
      <c r="BO26" s="444"/>
      <c r="BP26" s="444"/>
      <c r="BQ26" s="444"/>
      <c r="BR26" s="444"/>
      <c r="BS26" s="444"/>
      <c r="BT26" s="444"/>
      <c r="BU26" s="445"/>
      <c r="BV26" s="443" t="s">
        <v>186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187</v>
      </c>
      <c r="F27" s="473"/>
      <c r="G27" s="473"/>
      <c r="H27" s="473"/>
      <c r="I27" s="473"/>
      <c r="J27" s="473"/>
      <c r="K27" s="474"/>
      <c r="L27" s="494">
        <v>1</v>
      </c>
      <c r="M27" s="495"/>
      <c r="N27" s="495"/>
      <c r="O27" s="495"/>
      <c r="P27" s="537"/>
      <c r="Q27" s="494">
        <v>2640</v>
      </c>
      <c r="R27" s="495"/>
      <c r="S27" s="495"/>
      <c r="T27" s="495"/>
      <c r="U27" s="495"/>
      <c r="V27" s="537"/>
      <c r="W27" s="589"/>
      <c r="X27" s="590"/>
      <c r="Y27" s="591"/>
      <c r="Z27" s="493" t="s">
        <v>188</v>
      </c>
      <c r="AA27" s="473"/>
      <c r="AB27" s="473"/>
      <c r="AC27" s="473"/>
      <c r="AD27" s="473"/>
      <c r="AE27" s="473"/>
      <c r="AF27" s="473"/>
      <c r="AG27" s="474"/>
      <c r="AH27" s="494">
        <v>2</v>
      </c>
      <c r="AI27" s="495"/>
      <c r="AJ27" s="495"/>
      <c r="AK27" s="495"/>
      <c r="AL27" s="537"/>
      <c r="AM27" s="494" t="s">
        <v>189</v>
      </c>
      <c r="AN27" s="495"/>
      <c r="AO27" s="495"/>
      <c r="AP27" s="495"/>
      <c r="AQ27" s="495"/>
      <c r="AR27" s="537"/>
      <c r="AS27" s="494" t="s">
        <v>189</v>
      </c>
      <c r="AT27" s="495"/>
      <c r="AU27" s="495"/>
      <c r="AV27" s="495"/>
      <c r="AW27" s="495"/>
      <c r="AX27" s="496"/>
      <c r="AY27" s="538" t="s">
        <v>190</v>
      </c>
      <c r="AZ27" s="539"/>
      <c r="BA27" s="539"/>
      <c r="BB27" s="539"/>
      <c r="BC27" s="539"/>
      <c r="BD27" s="539"/>
      <c r="BE27" s="539"/>
      <c r="BF27" s="539"/>
      <c r="BG27" s="539"/>
      <c r="BH27" s="539"/>
      <c r="BI27" s="539"/>
      <c r="BJ27" s="539"/>
      <c r="BK27" s="539"/>
      <c r="BL27" s="539"/>
      <c r="BM27" s="540"/>
      <c r="BN27" s="565">
        <v>51381</v>
      </c>
      <c r="BO27" s="566"/>
      <c r="BP27" s="566"/>
      <c r="BQ27" s="566"/>
      <c r="BR27" s="566"/>
      <c r="BS27" s="566"/>
      <c r="BT27" s="566"/>
      <c r="BU27" s="567"/>
      <c r="BV27" s="565">
        <v>51381</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191</v>
      </c>
      <c r="F28" s="473"/>
      <c r="G28" s="473"/>
      <c r="H28" s="473"/>
      <c r="I28" s="473"/>
      <c r="J28" s="473"/>
      <c r="K28" s="474"/>
      <c r="L28" s="494">
        <v>1</v>
      </c>
      <c r="M28" s="495"/>
      <c r="N28" s="495"/>
      <c r="O28" s="495"/>
      <c r="P28" s="537"/>
      <c r="Q28" s="494">
        <v>2160</v>
      </c>
      <c r="R28" s="495"/>
      <c r="S28" s="495"/>
      <c r="T28" s="495"/>
      <c r="U28" s="495"/>
      <c r="V28" s="537"/>
      <c r="W28" s="589"/>
      <c r="X28" s="590"/>
      <c r="Y28" s="591"/>
      <c r="Z28" s="493" t="s">
        <v>192</v>
      </c>
      <c r="AA28" s="473"/>
      <c r="AB28" s="473"/>
      <c r="AC28" s="473"/>
      <c r="AD28" s="473"/>
      <c r="AE28" s="473"/>
      <c r="AF28" s="473"/>
      <c r="AG28" s="474"/>
      <c r="AH28" s="494" t="s">
        <v>141</v>
      </c>
      <c r="AI28" s="495"/>
      <c r="AJ28" s="495"/>
      <c r="AK28" s="495"/>
      <c r="AL28" s="537"/>
      <c r="AM28" s="494" t="s">
        <v>141</v>
      </c>
      <c r="AN28" s="495"/>
      <c r="AO28" s="495"/>
      <c r="AP28" s="495"/>
      <c r="AQ28" s="495"/>
      <c r="AR28" s="537"/>
      <c r="AS28" s="494" t="s">
        <v>144</v>
      </c>
      <c r="AT28" s="495"/>
      <c r="AU28" s="495"/>
      <c r="AV28" s="495"/>
      <c r="AW28" s="495"/>
      <c r="AX28" s="496"/>
      <c r="AY28" s="597" t="s">
        <v>193</v>
      </c>
      <c r="AZ28" s="598"/>
      <c r="BA28" s="598"/>
      <c r="BB28" s="599"/>
      <c r="BC28" s="403" t="s">
        <v>49</v>
      </c>
      <c r="BD28" s="404"/>
      <c r="BE28" s="404"/>
      <c r="BF28" s="404"/>
      <c r="BG28" s="404"/>
      <c r="BH28" s="404"/>
      <c r="BI28" s="404"/>
      <c r="BJ28" s="404"/>
      <c r="BK28" s="404"/>
      <c r="BL28" s="404"/>
      <c r="BM28" s="405"/>
      <c r="BN28" s="406">
        <v>1080154</v>
      </c>
      <c r="BO28" s="407"/>
      <c r="BP28" s="407"/>
      <c r="BQ28" s="407"/>
      <c r="BR28" s="407"/>
      <c r="BS28" s="407"/>
      <c r="BT28" s="407"/>
      <c r="BU28" s="408"/>
      <c r="BV28" s="406">
        <v>910118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194</v>
      </c>
      <c r="F29" s="473"/>
      <c r="G29" s="473"/>
      <c r="H29" s="473"/>
      <c r="I29" s="473"/>
      <c r="J29" s="473"/>
      <c r="K29" s="474"/>
      <c r="L29" s="494">
        <v>6</v>
      </c>
      <c r="M29" s="495"/>
      <c r="N29" s="495"/>
      <c r="O29" s="495"/>
      <c r="P29" s="537"/>
      <c r="Q29" s="494">
        <v>1920</v>
      </c>
      <c r="R29" s="495"/>
      <c r="S29" s="495"/>
      <c r="T29" s="495"/>
      <c r="U29" s="495"/>
      <c r="V29" s="537"/>
      <c r="W29" s="592"/>
      <c r="X29" s="593"/>
      <c r="Y29" s="594"/>
      <c r="Z29" s="493" t="s">
        <v>195</v>
      </c>
      <c r="AA29" s="473"/>
      <c r="AB29" s="473"/>
      <c r="AC29" s="473"/>
      <c r="AD29" s="473"/>
      <c r="AE29" s="473"/>
      <c r="AF29" s="473"/>
      <c r="AG29" s="474"/>
      <c r="AH29" s="494">
        <v>34</v>
      </c>
      <c r="AI29" s="495"/>
      <c r="AJ29" s="495"/>
      <c r="AK29" s="495"/>
      <c r="AL29" s="537"/>
      <c r="AM29" s="494">
        <v>103992</v>
      </c>
      <c r="AN29" s="495"/>
      <c r="AO29" s="495"/>
      <c r="AP29" s="495"/>
      <c r="AQ29" s="495"/>
      <c r="AR29" s="537"/>
      <c r="AS29" s="494">
        <v>3059</v>
      </c>
      <c r="AT29" s="495"/>
      <c r="AU29" s="495"/>
      <c r="AV29" s="495"/>
      <c r="AW29" s="495"/>
      <c r="AX29" s="496"/>
      <c r="AY29" s="600"/>
      <c r="AZ29" s="601"/>
      <c r="BA29" s="601"/>
      <c r="BB29" s="602"/>
      <c r="BC29" s="477" t="s">
        <v>196</v>
      </c>
      <c r="BD29" s="478"/>
      <c r="BE29" s="478"/>
      <c r="BF29" s="478"/>
      <c r="BG29" s="478"/>
      <c r="BH29" s="478"/>
      <c r="BI29" s="478"/>
      <c r="BJ29" s="478"/>
      <c r="BK29" s="478"/>
      <c r="BL29" s="478"/>
      <c r="BM29" s="479"/>
      <c r="BN29" s="443">
        <v>220976</v>
      </c>
      <c r="BO29" s="444"/>
      <c r="BP29" s="444"/>
      <c r="BQ29" s="444"/>
      <c r="BR29" s="444"/>
      <c r="BS29" s="444"/>
      <c r="BT29" s="444"/>
      <c r="BU29" s="445"/>
      <c r="BV29" s="443">
        <v>220958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197</v>
      </c>
      <c r="X30" s="611"/>
      <c r="Y30" s="611"/>
      <c r="Z30" s="611"/>
      <c r="AA30" s="611"/>
      <c r="AB30" s="611"/>
      <c r="AC30" s="611"/>
      <c r="AD30" s="611"/>
      <c r="AE30" s="611"/>
      <c r="AF30" s="611"/>
      <c r="AG30" s="612"/>
      <c r="AH30" s="573">
        <v>90.7</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5124177</v>
      </c>
      <c r="BO30" s="566"/>
      <c r="BP30" s="566"/>
      <c r="BQ30" s="566"/>
      <c r="BR30" s="566"/>
      <c r="BS30" s="566"/>
      <c r="BT30" s="566"/>
      <c r="BU30" s="567"/>
      <c r="BV30" s="565">
        <v>5513393</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198</v>
      </c>
      <c r="D32" s="606"/>
      <c r="E32" s="606"/>
      <c r="F32" s="606"/>
      <c r="G32" s="606"/>
      <c r="H32" s="606"/>
      <c r="I32" s="606"/>
      <c r="J32" s="606"/>
      <c r="K32" s="606"/>
      <c r="L32" s="606"/>
      <c r="M32" s="606"/>
      <c r="N32" s="606"/>
      <c r="O32" s="606"/>
      <c r="P32" s="606"/>
      <c r="Q32" s="606"/>
      <c r="R32" s="606"/>
      <c r="S32" s="606"/>
      <c r="U32" s="447" t="s">
        <v>199</v>
      </c>
      <c r="V32" s="447"/>
      <c r="W32" s="447"/>
      <c r="X32" s="447"/>
      <c r="Y32" s="447"/>
      <c r="Z32" s="447"/>
      <c r="AA32" s="447"/>
      <c r="AB32" s="447"/>
      <c r="AC32" s="447"/>
      <c r="AD32" s="447"/>
      <c r="AE32" s="447"/>
      <c r="AF32" s="447"/>
      <c r="AG32" s="447"/>
      <c r="AH32" s="447"/>
      <c r="AI32" s="447"/>
      <c r="AJ32" s="447"/>
      <c r="AK32" s="447"/>
      <c r="AM32" s="447" t="s">
        <v>200</v>
      </c>
      <c r="AN32" s="447"/>
      <c r="AO32" s="447"/>
      <c r="AP32" s="447"/>
      <c r="AQ32" s="447"/>
      <c r="AR32" s="447"/>
      <c r="AS32" s="447"/>
      <c r="AT32" s="447"/>
      <c r="AU32" s="447"/>
      <c r="AV32" s="447"/>
      <c r="AW32" s="447"/>
      <c r="AX32" s="447"/>
      <c r="AY32" s="447"/>
      <c r="AZ32" s="447"/>
      <c r="BA32" s="447"/>
      <c r="BB32" s="447"/>
      <c r="BC32" s="447"/>
      <c r="BE32" s="447" t="s">
        <v>201</v>
      </c>
      <c r="BF32" s="447"/>
      <c r="BG32" s="447"/>
      <c r="BH32" s="447"/>
      <c r="BI32" s="447"/>
      <c r="BJ32" s="447"/>
      <c r="BK32" s="447"/>
      <c r="BL32" s="447"/>
      <c r="BM32" s="447"/>
      <c r="BN32" s="447"/>
      <c r="BO32" s="447"/>
      <c r="BP32" s="447"/>
      <c r="BQ32" s="447"/>
      <c r="BR32" s="447"/>
      <c r="BS32" s="447"/>
      <c r="BT32" s="447"/>
      <c r="BU32" s="447"/>
      <c r="BW32" s="447" t="s">
        <v>202</v>
      </c>
      <c r="BX32" s="447"/>
      <c r="BY32" s="447"/>
      <c r="BZ32" s="447"/>
      <c r="CA32" s="447"/>
      <c r="CB32" s="447"/>
      <c r="CC32" s="447"/>
      <c r="CD32" s="447"/>
      <c r="CE32" s="447"/>
      <c r="CF32" s="447"/>
      <c r="CG32" s="447"/>
      <c r="CH32" s="447"/>
      <c r="CI32" s="447"/>
      <c r="CJ32" s="447"/>
      <c r="CK32" s="447"/>
      <c r="CL32" s="447"/>
      <c r="CM32" s="447"/>
      <c r="CO32" s="447" t="s">
        <v>203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204</v>
      </c>
      <c r="D33" s="467"/>
      <c r="E33" s="432" t="s">
        <v>205</v>
      </c>
      <c r="F33" s="432"/>
      <c r="G33" s="432"/>
      <c r="H33" s="432"/>
      <c r="I33" s="432"/>
      <c r="J33" s="432"/>
      <c r="K33" s="432"/>
      <c r="L33" s="432"/>
      <c r="M33" s="432"/>
      <c r="N33" s="432"/>
      <c r="O33" s="432"/>
      <c r="P33" s="432"/>
      <c r="Q33" s="432"/>
      <c r="R33" s="432"/>
      <c r="S33" s="432"/>
      <c r="T33" s="206"/>
      <c r="U33" s="467" t="s">
        <v>206</v>
      </c>
      <c r="V33" s="467"/>
      <c r="W33" s="432" t="s">
        <v>205</v>
      </c>
      <c r="X33" s="432"/>
      <c r="Y33" s="432"/>
      <c r="Z33" s="432"/>
      <c r="AA33" s="432"/>
      <c r="AB33" s="432"/>
      <c r="AC33" s="432"/>
      <c r="AD33" s="432"/>
      <c r="AE33" s="432"/>
      <c r="AF33" s="432"/>
      <c r="AG33" s="432"/>
      <c r="AH33" s="432"/>
      <c r="AI33" s="432"/>
      <c r="AJ33" s="432"/>
      <c r="AK33" s="432"/>
      <c r="AL33" s="206"/>
      <c r="AM33" s="467" t="s">
        <v>204</v>
      </c>
      <c r="AN33" s="467"/>
      <c r="AO33" s="432" t="s">
        <v>207</v>
      </c>
      <c r="AP33" s="432"/>
      <c r="AQ33" s="432"/>
      <c r="AR33" s="432"/>
      <c r="AS33" s="432"/>
      <c r="AT33" s="432"/>
      <c r="AU33" s="432"/>
      <c r="AV33" s="432"/>
      <c r="AW33" s="432"/>
      <c r="AX33" s="432"/>
      <c r="AY33" s="432"/>
      <c r="AZ33" s="432"/>
      <c r="BA33" s="432"/>
      <c r="BB33" s="432"/>
      <c r="BC33" s="432"/>
      <c r="BD33" s="207"/>
      <c r="BE33" s="432" t="s">
        <v>208</v>
      </c>
      <c r="BF33" s="432"/>
      <c r="BG33" s="432" t="s">
        <v>209</v>
      </c>
      <c r="BH33" s="432"/>
      <c r="BI33" s="432"/>
      <c r="BJ33" s="432"/>
      <c r="BK33" s="432"/>
      <c r="BL33" s="432"/>
      <c r="BM33" s="432"/>
      <c r="BN33" s="432"/>
      <c r="BO33" s="432"/>
      <c r="BP33" s="432"/>
      <c r="BQ33" s="432"/>
      <c r="BR33" s="432"/>
      <c r="BS33" s="432"/>
      <c r="BT33" s="432"/>
      <c r="BU33" s="432"/>
      <c r="BV33" s="207"/>
      <c r="BW33" s="467" t="s">
        <v>208</v>
      </c>
      <c r="BX33" s="467"/>
      <c r="BY33" s="432" t="s">
        <v>210</v>
      </c>
      <c r="BZ33" s="432"/>
      <c r="CA33" s="432"/>
      <c r="CB33" s="432"/>
      <c r="CC33" s="432"/>
      <c r="CD33" s="432"/>
      <c r="CE33" s="432"/>
      <c r="CF33" s="432"/>
      <c r="CG33" s="432"/>
      <c r="CH33" s="432"/>
      <c r="CI33" s="432"/>
      <c r="CJ33" s="432"/>
      <c r="CK33" s="432"/>
      <c r="CL33" s="432"/>
      <c r="CM33" s="432"/>
      <c r="CN33" s="206"/>
      <c r="CO33" s="467" t="s">
        <v>211</v>
      </c>
      <c r="CP33" s="467"/>
      <c r="CQ33" s="432" t="s">
        <v>212</v>
      </c>
      <c r="CR33" s="432"/>
      <c r="CS33" s="432"/>
      <c r="CT33" s="432"/>
      <c r="CU33" s="432"/>
      <c r="CV33" s="432"/>
      <c r="CW33" s="432"/>
      <c r="CX33" s="432"/>
      <c r="CY33" s="432"/>
      <c r="CZ33" s="432"/>
      <c r="DA33" s="432"/>
      <c r="DB33" s="432"/>
      <c r="DC33" s="432"/>
      <c r="DD33" s="432"/>
      <c r="DE33" s="432"/>
      <c r="DF33" s="206"/>
      <c r="DG33" s="632" t="s">
        <v>213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双葉地方広域市町村圏組合一般会計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一般社団法人葛尾むらづくり公社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双葉地方広域市町村圏組合下水道事業特別会計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葛尾創生電力株式会社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福島県後期高齢者医療広域連合一般会計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葛尾風力株式会社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福島県市町村総合事務組合・一般会計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福島県市町村総合事務組合・消防補償等特別会計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福島県市町村総合事務組合・消防賞じゅつ金特別会計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福島県市町村総合事務組合・非常勤職員公務災害補償特別会計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福島県市町村総合事務組合・自治会館管理特別会計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214</v>
      </c>
      <c r="E46" s="636" t="s">
        <v>215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220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221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csYNXH0TejoljJv67cBMdXi+kzD5QLqiw6aoycaf0Lu5zb+o4gxJDmnSsDjAyHFuK7NAr/vBEhDhsvGO8CY9/g==" saltValue="A6UbZLlBCGXv27xTERPO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C6" sqref="AC6:AL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87" t="s">
        <v>573</v>
      </c>
      <c r="D34" s="1187"/>
      <c r="E34" s="1188"/>
      <c r="F34" s="32">
        <v>54.02</v>
      </c>
      <c r="G34" s="33">
        <v>17.899999999999999</v>
      </c>
      <c r="H34" s="33">
        <v>6.05</v>
      </c>
      <c r="I34" s="33">
        <v>16.190000000000001</v>
      </c>
      <c r="J34" s="34">
        <v>25.1</v>
      </c>
      <c r="K34" s="22"/>
      <c r="L34" s="22"/>
      <c r="M34" s="22"/>
      <c r="N34" s="22"/>
      <c r="O34" s="22"/>
      <c r="P34" s="22"/>
    </row>
    <row r="35" spans="1:16" ht="39" customHeight="1" x14ac:dyDescent="0.2">
      <c r="A35" s="22"/>
      <c r="B35" s="35"/>
      <c r="C35" s="1181" t="s">
        <v>574</v>
      </c>
      <c r="D35" s="1182"/>
      <c r="E35" s="1183"/>
      <c r="F35" s="36">
        <v>5.85</v>
      </c>
      <c r="G35" s="37">
        <v>8.52</v>
      </c>
      <c r="H35" s="37">
        <v>5.42</v>
      </c>
      <c r="I35" s="37">
        <v>6.04</v>
      </c>
      <c r="J35" s="38">
        <v>6.49</v>
      </c>
      <c r="K35" s="22"/>
      <c r="L35" s="22"/>
      <c r="M35" s="22"/>
      <c r="N35" s="22"/>
      <c r="O35" s="22"/>
      <c r="P35" s="22"/>
    </row>
    <row r="36" spans="1:16" ht="39" customHeight="1" x14ac:dyDescent="0.2">
      <c r="A36" s="22"/>
      <c r="B36" s="35"/>
      <c r="C36" s="1181" t="s">
        <v>575</v>
      </c>
      <c r="D36" s="1182"/>
      <c r="E36" s="1183"/>
      <c r="F36" s="36">
        <v>2.3199999999999998</v>
      </c>
      <c r="G36" s="37">
        <v>5.27</v>
      </c>
      <c r="H36" s="37">
        <v>3.89</v>
      </c>
      <c r="I36" s="37">
        <v>3.03</v>
      </c>
      <c r="J36" s="38">
        <v>4.12</v>
      </c>
      <c r="K36" s="22"/>
      <c r="L36" s="22"/>
      <c r="M36" s="22"/>
      <c r="N36" s="22"/>
      <c r="O36" s="22"/>
      <c r="P36" s="22"/>
    </row>
    <row r="37" spans="1:16" ht="39" customHeight="1" x14ac:dyDescent="0.2">
      <c r="A37" s="22"/>
      <c r="B37" s="35"/>
      <c r="C37" s="1181" t="s">
        <v>576</v>
      </c>
      <c r="D37" s="1182"/>
      <c r="E37" s="1183"/>
      <c r="F37" s="36">
        <v>0.28999999999999998</v>
      </c>
      <c r="G37" s="37">
        <v>0.21</v>
      </c>
      <c r="H37" s="37">
        <v>0.22</v>
      </c>
      <c r="I37" s="37">
        <v>0.12</v>
      </c>
      <c r="J37" s="38">
        <v>0.16</v>
      </c>
      <c r="K37" s="22"/>
      <c r="L37" s="22"/>
      <c r="M37" s="22"/>
      <c r="N37" s="22"/>
      <c r="O37" s="22"/>
      <c r="P37" s="22"/>
    </row>
    <row r="38" spans="1:16" ht="39" customHeight="1" x14ac:dyDescent="0.2">
      <c r="A38" s="22"/>
      <c r="B38" s="35"/>
      <c r="C38" s="1181" t="s">
        <v>577</v>
      </c>
      <c r="D38" s="1182"/>
      <c r="E38" s="1183"/>
      <c r="F38" s="36">
        <v>7.0000000000000007E-2</v>
      </c>
      <c r="G38" s="37">
        <v>0.08</v>
      </c>
      <c r="H38" s="37">
        <v>0.08</v>
      </c>
      <c r="I38" s="37">
        <v>0.05</v>
      </c>
      <c r="J38" s="38">
        <v>0.04</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578</v>
      </c>
      <c r="D42" s="1182"/>
      <c r="E42" s="1183"/>
      <c r="F42" s="36" t="s">
        <v>524</v>
      </c>
      <c r="G42" s="37" t="s">
        <v>524</v>
      </c>
      <c r="H42" s="37" t="s">
        <v>524</v>
      </c>
      <c r="I42" s="37" t="s">
        <v>524</v>
      </c>
      <c r="J42" s="38" t="s">
        <v>524</v>
      </c>
      <c r="K42" s="22"/>
      <c r="L42" s="22"/>
      <c r="M42" s="22"/>
      <c r="N42" s="22"/>
      <c r="O42" s="22"/>
      <c r="P42" s="22"/>
    </row>
    <row r="43" spans="1:16" ht="39" customHeight="1" thickBot="1" x14ac:dyDescent="0.25">
      <c r="A43" s="22"/>
      <c r="B43" s="40"/>
      <c r="C43" s="1184" t="s">
        <v>579</v>
      </c>
      <c r="D43" s="1185"/>
      <c r="E43" s="1186"/>
      <c r="F43" s="41">
        <v>0.16</v>
      </c>
      <c r="G43" s="42">
        <v>0</v>
      </c>
      <c r="H43" s="42" t="s">
        <v>524</v>
      </c>
      <c r="I43" s="42" t="s">
        <v>524</v>
      </c>
      <c r="J43" s="43" t="s">
        <v>524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8+TLNadGZ1KFAJX2JqFQTW5YRfOO9f4aU4pLVH+Gf+D52nT5TRevv7tOSZLhGTZC97i7dz3PK06eylLzrEMZQ==" saltValue="FdwD491hflqGOSLXWjzd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C6" sqref="AC6:AL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172</v>
      </c>
      <c r="L45" s="60">
        <v>170</v>
      </c>
      <c r="M45" s="60">
        <v>178</v>
      </c>
      <c r="N45" s="60">
        <v>205</v>
      </c>
      <c r="O45" s="61">
        <v>188</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2">
      <c r="A48" s="48"/>
      <c r="B48" s="1191"/>
      <c r="C48" s="1192"/>
      <c r="D48" s="62"/>
      <c r="E48" s="1197" t="s">
        <v>14</v>
      </c>
      <c r="F48" s="1197"/>
      <c r="G48" s="1197"/>
      <c r="H48" s="1197"/>
      <c r="I48" s="1197"/>
      <c r="J48" s="1198"/>
      <c r="K48" s="63" t="s">
        <v>524</v>
      </c>
      <c r="L48" s="64" t="s">
        <v>524</v>
      </c>
      <c r="M48" s="64" t="s">
        <v>524</v>
      </c>
      <c r="N48" s="64" t="s">
        <v>524</v>
      </c>
      <c r="O48" s="65" t="s">
        <v>524</v>
      </c>
      <c r="P48" s="48"/>
      <c r="Q48" s="48"/>
      <c r="R48" s="48"/>
      <c r="S48" s="48"/>
      <c r="T48" s="48"/>
      <c r="U48" s="48"/>
    </row>
    <row r="49" spans="1:21" ht="30.75" customHeight="1" x14ac:dyDescent="0.2">
      <c r="A49" s="48"/>
      <c r="B49" s="1191"/>
      <c r="C49" s="1192"/>
      <c r="D49" s="62"/>
      <c r="E49" s="1197" t="s">
        <v>15</v>
      </c>
      <c r="F49" s="1197"/>
      <c r="G49" s="1197"/>
      <c r="H49" s="1197"/>
      <c r="I49" s="1197"/>
      <c r="J49" s="1198"/>
      <c r="K49" s="63">
        <v>4</v>
      </c>
      <c r="L49" s="64">
        <v>4</v>
      </c>
      <c r="M49" s="64">
        <v>3</v>
      </c>
      <c r="N49" s="64">
        <v>4</v>
      </c>
      <c r="O49" s="65">
        <v>4</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524</v>
      </c>
      <c r="L50" s="64" t="s">
        <v>524</v>
      </c>
      <c r="M50" s="64" t="s">
        <v>524</v>
      </c>
      <c r="N50" s="64" t="s">
        <v>524</v>
      </c>
      <c r="O50" s="65" t="s">
        <v>524</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524</v>
      </c>
      <c r="L51" s="64" t="s">
        <v>524</v>
      </c>
      <c r="M51" s="64" t="s">
        <v>524</v>
      </c>
      <c r="N51" s="64" t="s">
        <v>524</v>
      </c>
      <c r="O51" s="65" t="s">
        <v>524</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136</v>
      </c>
      <c r="L52" s="64">
        <v>136</v>
      </c>
      <c r="M52" s="64">
        <v>129</v>
      </c>
      <c r="N52" s="64">
        <v>139</v>
      </c>
      <c r="O52" s="65">
        <v>129</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40</v>
      </c>
      <c r="L53" s="69">
        <v>38</v>
      </c>
      <c r="M53" s="69">
        <v>52</v>
      </c>
      <c r="N53" s="69">
        <v>70</v>
      </c>
      <c r="O53" s="70">
        <v>63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rPnDF3eDAcfECNoYXmElq0rrQr5IdGatk8d3OylHHHQs9ZOfU03ONpEHOcLa9aG2H9XV5xf0X6RVlU15imYmQ==" saltValue="rQJxrlP2+0cdJdZdoKwv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AC6" sqref="AC6:AL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566</v>
      </c>
      <c r="J40" s="103" t="s">
        <v>567</v>
      </c>
      <c r="K40" s="103" t="s">
        <v>568</v>
      </c>
      <c r="L40" s="103" t="s">
        <v>569</v>
      </c>
      <c r="M40" s="104" t="s">
        <v>570</v>
      </c>
    </row>
    <row r="41" spans="2:13" ht="27.75" customHeight="1" x14ac:dyDescent="0.2">
      <c r="B41" s="1220" t="s">
        <v>31</v>
      </c>
      <c r="C41" s="1221"/>
      <c r="D41" s="105"/>
      <c r="E41" s="1226" t="s">
        <v>32</v>
      </c>
      <c r="F41" s="1226"/>
      <c r="G41" s="1226"/>
      <c r="H41" s="1227"/>
      <c r="I41" s="355">
        <v>1128</v>
      </c>
      <c r="J41" s="356">
        <v>1288</v>
      </c>
      <c r="K41" s="356">
        <v>1510</v>
      </c>
      <c r="L41" s="356">
        <v>1430</v>
      </c>
      <c r="M41" s="357">
        <v>1301</v>
      </c>
    </row>
    <row r="42" spans="2:13" ht="27.75" customHeight="1" x14ac:dyDescent="0.2">
      <c r="B42" s="1222"/>
      <c r="C42" s="1223"/>
      <c r="D42" s="106"/>
      <c r="E42" s="1228" t="s">
        <v>33</v>
      </c>
      <c r="F42" s="1228"/>
      <c r="G42" s="1228"/>
      <c r="H42" s="1229"/>
      <c r="I42" s="358" t="s">
        <v>524</v>
      </c>
      <c r="J42" s="359" t="s">
        <v>524</v>
      </c>
      <c r="K42" s="359" t="s">
        <v>524</v>
      </c>
      <c r="L42" s="359" t="s">
        <v>524</v>
      </c>
      <c r="M42" s="360" t="s">
        <v>524</v>
      </c>
    </row>
    <row r="43" spans="2:13" ht="27.75" customHeight="1" x14ac:dyDescent="0.2">
      <c r="B43" s="1222"/>
      <c r="C43" s="1223"/>
      <c r="D43" s="106"/>
      <c r="E43" s="1228" t="s">
        <v>34</v>
      </c>
      <c r="F43" s="1228"/>
      <c r="G43" s="1228"/>
      <c r="H43" s="1229"/>
      <c r="I43" s="358" t="s">
        <v>524</v>
      </c>
      <c r="J43" s="359" t="s">
        <v>524</v>
      </c>
      <c r="K43" s="359" t="s">
        <v>524</v>
      </c>
      <c r="L43" s="359" t="s">
        <v>524</v>
      </c>
      <c r="M43" s="360" t="s">
        <v>524</v>
      </c>
    </row>
    <row r="44" spans="2:13" ht="27.75" customHeight="1" x14ac:dyDescent="0.2">
      <c r="B44" s="1222"/>
      <c r="C44" s="1223"/>
      <c r="D44" s="106"/>
      <c r="E44" s="1228" t="s">
        <v>35</v>
      </c>
      <c r="F44" s="1228"/>
      <c r="G44" s="1228"/>
      <c r="H44" s="1229"/>
      <c r="I44" s="358">
        <v>31</v>
      </c>
      <c r="J44" s="359">
        <v>26</v>
      </c>
      <c r="K44" s="359">
        <v>23</v>
      </c>
      <c r="L44" s="359">
        <v>19</v>
      </c>
      <c r="M44" s="360">
        <v>12</v>
      </c>
    </row>
    <row r="45" spans="2:13" ht="27.75" customHeight="1" x14ac:dyDescent="0.2">
      <c r="B45" s="1222"/>
      <c r="C45" s="1223"/>
      <c r="D45" s="106"/>
      <c r="E45" s="1228" t="s">
        <v>36</v>
      </c>
      <c r="F45" s="1228"/>
      <c r="G45" s="1228"/>
      <c r="H45" s="1229"/>
      <c r="I45" s="358">
        <v>267</v>
      </c>
      <c r="J45" s="359">
        <v>271</v>
      </c>
      <c r="K45" s="359">
        <v>221</v>
      </c>
      <c r="L45" s="359">
        <v>216</v>
      </c>
      <c r="M45" s="360">
        <v>214</v>
      </c>
    </row>
    <row r="46" spans="2:13" ht="27.75" customHeight="1" x14ac:dyDescent="0.2">
      <c r="B46" s="1222"/>
      <c r="C46" s="1223"/>
      <c r="D46" s="107"/>
      <c r="E46" s="1228" t="s">
        <v>37</v>
      </c>
      <c r="F46" s="1228"/>
      <c r="G46" s="1228"/>
      <c r="H46" s="1229"/>
      <c r="I46" s="358" t="s">
        <v>524</v>
      </c>
      <c r="J46" s="359" t="s">
        <v>524</v>
      </c>
      <c r="K46" s="359" t="s">
        <v>524</v>
      </c>
      <c r="L46" s="359" t="s">
        <v>524</v>
      </c>
      <c r="M46" s="360" t="s">
        <v>524</v>
      </c>
    </row>
    <row r="47" spans="2:13" ht="27.75" customHeight="1" x14ac:dyDescent="0.2">
      <c r="B47" s="1222"/>
      <c r="C47" s="1223"/>
      <c r="D47" s="108"/>
      <c r="E47" s="1230" t="s">
        <v>38</v>
      </c>
      <c r="F47" s="1231"/>
      <c r="G47" s="1231"/>
      <c r="H47" s="1232"/>
      <c r="I47" s="358" t="s">
        <v>524</v>
      </c>
      <c r="J47" s="359" t="s">
        <v>524</v>
      </c>
      <c r="K47" s="359" t="s">
        <v>524</v>
      </c>
      <c r="L47" s="359" t="s">
        <v>524</v>
      </c>
      <c r="M47" s="360" t="s">
        <v>524</v>
      </c>
    </row>
    <row r="48" spans="2:13" ht="27.75" customHeight="1" x14ac:dyDescent="0.2">
      <c r="B48" s="1222"/>
      <c r="C48" s="1223"/>
      <c r="D48" s="106"/>
      <c r="E48" s="1228" t="s">
        <v>39</v>
      </c>
      <c r="F48" s="1228"/>
      <c r="G48" s="1228"/>
      <c r="H48" s="1229"/>
      <c r="I48" s="358" t="s">
        <v>524</v>
      </c>
      <c r="J48" s="359" t="s">
        <v>524</v>
      </c>
      <c r="K48" s="359" t="s">
        <v>524</v>
      </c>
      <c r="L48" s="359" t="s">
        <v>524</v>
      </c>
      <c r="M48" s="360" t="s">
        <v>524</v>
      </c>
    </row>
    <row r="49" spans="2:13" ht="27.75" customHeight="1" x14ac:dyDescent="0.2">
      <c r="B49" s="1224"/>
      <c r="C49" s="1225"/>
      <c r="D49" s="106"/>
      <c r="E49" s="1228" t="s">
        <v>40</v>
      </c>
      <c r="F49" s="1228"/>
      <c r="G49" s="1228"/>
      <c r="H49" s="1229"/>
      <c r="I49" s="358" t="s">
        <v>524</v>
      </c>
      <c r="J49" s="359" t="s">
        <v>524</v>
      </c>
      <c r="K49" s="359" t="s">
        <v>524</v>
      </c>
      <c r="L49" s="359" t="s">
        <v>524</v>
      </c>
      <c r="M49" s="360" t="s">
        <v>524</v>
      </c>
    </row>
    <row r="50" spans="2:13" ht="27.75" customHeight="1" x14ac:dyDescent="0.2">
      <c r="B50" s="1233" t="s">
        <v>41</v>
      </c>
      <c r="C50" s="1234"/>
      <c r="D50" s="109"/>
      <c r="E50" s="1228" t="s">
        <v>42</v>
      </c>
      <c r="F50" s="1228"/>
      <c r="G50" s="1228"/>
      <c r="H50" s="1229"/>
      <c r="I50" s="358">
        <v>3063</v>
      </c>
      <c r="J50" s="359">
        <v>3734</v>
      </c>
      <c r="K50" s="359">
        <v>3973</v>
      </c>
      <c r="L50" s="359">
        <v>5449</v>
      </c>
      <c r="M50" s="360">
        <v>5556</v>
      </c>
    </row>
    <row r="51" spans="2:13" ht="27.75" customHeight="1" x14ac:dyDescent="0.2">
      <c r="B51" s="1222"/>
      <c r="C51" s="1223"/>
      <c r="D51" s="106"/>
      <c r="E51" s="1228" t="s">
        <v>43</v>
      </c>
      <c r="F51" s="1228"/>
      <c r="G51" s="1228"/>
      <c r="H51" s="1229"/>
      <c r="I51" s="358" t="s">
        <v>524</v>
      </c>
      <c r="J51" s="359" t="s">
        <v>524</v>
      </c>
      <c r="K51" s="359" t="s">
        <v>524</v>
      </c>
      <c r="L51" s="359" t="s">
        <v>524</v>
      </c>
      <c r="M51" s="360" t="s">
        <v>524</v>
      </c>
    </row>
    <row r="52" spans="2:13" ht="27.75" customHeight="1" x14ac:dyDescent="0.2">
      <c r="B52" s="1224"/>
      <c r="C52" s="1225"/>
      <c r="D52" s="106"/>
      <c r="E52" s="1228" t="s">
        <v>44</v>
      </c>
      <c r="F52" s="1228"/>
      <c r="G52" s="1228"/>
      <c r="H52" s="1229"/>
      <c r="I52" s="358">
        <v>1173</v>
      </c>
      <c r="J52" s="359">
        <v>1188</v>
      </c>
      <c r="K52" s="359">
        <v>1408</v>
      </c>
      <c r="L52" s="359">
        <v>1332</v>
      </c>
      <c r="M52" s="360">
        <v>1254</v>
      </c>
    </row>
    <row r="53" spans="2:13" ht="27.75" customHeight="1" thickBot="1" x14ac:dyDescent="0.25">
      <c r="B53" s="1235" t="s">
        <v>45</v>
      </c>
      <c r="C53" s="1236"/>
      <c r="D53" s="110"/>
      <c r="E53" s="1237" t="s">
        <v>46</v>
      </c>
      <c r="F53" s="1237"/>
      <c r="G53" s="1237"/>
      <c r="H53" s="1238"/>
      <c r="I53" s="361">
        <v>-2809</v>
      </c>
      <c r="J53" s="362">
        <v>-3337</v>
      </c>
      <c r="K53" s="362">
        <v>-3628</v>
      </c>
      <c r="L53" s="362">
        <v>-5116</v>
      </c>
      <c r="M53" s="363">
        <v>-5283</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7QXBD21n7asWKYukptyVOAH7GEdWIZKUPkrk05K8Yqjd0wGySLm6haatyECM6cZ3XwLISbctPMPKCEQzCAmuaQ==" saltValue="8DHWEvB2kZm+XKz6LLKz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C6" sqref="AC6:AL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568</v>
      </c>
      <c r="G54" s="119" t="s">
        <v>569</v>
      </c>
      <c r="H54" s="120" t="s">
        <v>570</v>
      </c>
    </row>
    <row r="55" spans="2:8" ht="52.5" customHeight="1" x14ac:dyDescent="0.2">
      <c r="B55" s="121"/>
      <c r="C55" s="1247" t="s">
        <v>49</v>
      </c>
      <c r="D55" s="1247"/>
      <c r="E55" s="1248"/>
      <c r="F55" s="122">
        <v>701</v>
      </c>
      <c r="G55" s="122">
        <v>910</v>
      </c>
      <c r="H55" s="123">
        <v>1080</v>
      </c>
    </row>
    <row r="56" spans="2:8" ht="52.5" customHeight="1" x14ac:dyDescent="0.2">
      <c r="B56" s="124"/>
      <c r="C56" s="1249" t="s">
        <v>50</v>
      </c>
      <c r="D56" s="1249"/>
      <c r="E56" s="1250"/>
      <c r="F56" s="125">
        <v>221</v>
      </c>
      <c r="G56" s="125">
        <v>221</v>
      </c>
      <c r="H56" s="126">
        <v>221</v>
      </c>
    </row>
    <row r="57" spans="2:8" ht="53.25" customHeight="1" x14ac:dyDescent="0.2">
      <c r="B57" s="124"/>
      <c r="C57" s="1251" t="s">
        <v>51</v>
      </c>
      <c r="D57" s="1251"/>
      <c r="E57" s="1252"/>
      <c r="F57" s="127">
        <v>5282</v>
      </c>
      <c r="G57" s="127">
        <v>5513</v>
      </c>
      <c r="H57" s="128">
        <v>5124</v>
      </c>
    </row>
    <row r="58" spans="2:8" ht="45.75" customHeight="1" x14ac:dyDescent="0.2">
      <c r="B58" s="129"/>
      <c r="C58" s="1239" t="s">
        <v>598</v>
      </c>
      <c r="D58" s="1240"/>
      <c r="E58" s="1241"/>
      <c r="F58" s="130">
        <v>1351</v>
      </c>
      <c r="G58" s="130">
        <v>1834</v>
      </c>
      <c r="H58" s="131">
        <v>1654</v>
      </c>
    </row>
    <row r="59" spans="2:8" ht="45.75" customHeight="1" x14ac:dyDescent="0.2">
      <c r="B59" s="129"/>
      <c r="C59" s="1239" t="s">
        <v>599</v>
      </c>
      <c r="D59" s="1240"/>
      <c r="E59" s="1241"/>
      <c r="F59" s="130">
        <v>1101</v>
      </c>
      <c r="G59" s="130">
        <v>1162</v>
      </c>
      <c r="H59" s="131">
        <v>1272</v>
      </c>
    </row>
    <row r="60" spans="2:8" ht="45.75" customHeight="1" x14ac:dyDescent="0.2">
      <c r="B60" s="129"/>
      <c r="C60" s="1239" t="s">
        <v>600</v>
      </c>
      <c r="D60" s="1240"/>
      <c r="E60" s="1241"/>
      <c r="F60" s="130">
        <v>416</v>
      </c>
      <c r="G60" s="130">
        <v>416</v>
      </c>
      <c r="H60" s="131">
        <v>416</v>
      </c>
    </row>
    <row r="61" spans="2:8" ht="45.75" customHeight="1" x14ac:dyDescent="0.2">
      <c r="B61" s="129"/>
      <c r="C61" s="1239" t="s">
        <v>601</v>
      </c>
      <c r="D61" s="1240"/>
      <c r="E61" s="1241"/>
      <c r="F61" s="130">
        <v>274</v>
      </c>
      <c r="G61" s="130">
        <v>274</v>
      </c>
      <c r="H61" s="131">
        <v>274</v>
      </c>
    </row>
    <row r="62" spans="2:8" ht="45.75" customHeight="1" thickBot="1" x14ac:dyDescent="0.25">
      <c r="B62" s="132"/>
      <c r="C62" s="1242" t="s">
        <v>602</v>
      </c>
      <c r="D62" s="1243"/>
      <c r="E62" s="1244"/>
      <c r="F62" s="133">
        <v>200</v>
      </c>
      <c r="G62" s="133">
        <v>200</v>
      </c>
      <c r="H62" s="134">
        <v>200</v>
      </c>
    </row>
    <row r="63" spans="2:8" ht="52.5" customHeight="1" thickBot="1" x14ac:dyDescent="0.25">
      <c r="B63" s="135"/>
      <c r="C63" s="1245" t="s">
        <v>52</v>
      </c>
      <c r="D63" s="1245"/>
      <c r="E63" s="1246"/>
      <c r="F63" s="136">
        <v>6204</v>
      </c>
      <c r="G63" s="136">
        <v>6644</v>
      </c>
      <c r="H63" s="137">
        <v>6425</v>
      </c>
    </row>
    <row r="64" spans="2:8" ht="13.2" x14ac:dyDescent="0.2"/>
  </sheetData>
  <sheetProtection algorithmName="SHA-512" hashValue="dqhRunJRxKw7QY3TtDTn6ITuMFkX3/wbiMv3//A+q3rbzVh5FOigwj1v97bDNaThru9PjszhNgSxTohtbt6Yfw==" saltValue="hMdFfB+M6fpm66xZBFpe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showGridLines="0" zoomScale="55" zoomScaleNormal="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612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605</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566</v>
      </c>
      <c r="BQ50" s="1258"/>
      <c r="BR50" s="1258"/>
      <c r="BS50" s="1258"/>
      <c r="BT50" s="1258"/>
      <c r="BU50" s="1258"/>
      <c r="BV50" s="1258"/>
      <c r="BW50" s="1258"/>
      <c r="BX50" s="1258" t="s">
        <v>567</v>
      </c>
      <c r="BY50" s="1258"/>
      <c r="BZ50" s="1258"/>
      <c r="CA50" s="1258"/>
      <c r="CB50" s="1258"/>
      <c r="CC50" s="1258"/>
      <c r="CD50" s="1258"/>
      <c r="CE50" s="1258"/>
      <c r="CF50" s="1258" t="s">
        <v>568</v>
      </c>
      <c r="CG50" s="1258"/>
      <c r="CH50" s="1258"/>
      <c r="CI50" s="1258"/>
      <c r="CJ50" s="1258"/>
      <c r="CK50" s="1258"/>
      <c r="CL50" s="1258"/>
      <c r="CM50" s="1258"/>
      <c r="CN50" s="1258" t="s">
        <v>569</v>
      </c>
      <c r="CO50" s="1258"/>
      <c r="CP50" s="1258"/>
      <c r="CQ50" s="1258"/>
      <c r="CR50" s="1258"/>
      <c r="CS50" s="1258"/>
      <c r="CT50" s="1258"/>
      <c r="CU50" s="1258"/>
      <c r="CV50" s="1258" t="s">
        <v>570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606</v>
      </c>
      <c r="AO51" s="1256"/>
      <c r="AP51" s="1256"/>
      <c r="AQ51" s="1256"/>
      <c r="AR51" s="1256"/>
      <c r="AS51" s="1256"/>
      <c r="AT51" s="1256"/>
      <c r="AU51" s="1256"/>
      <c r="AV51" s="1256"/>
      <c r="AW51" s="1256"/>
      <c r="AX51" s="1256"/>
      <c r="AY51" s="1256"/>
      <c r="AZ51" s="1256"/>
      <c r="BA51" s="1256"/>
      <c r="BB51" s="1256" t="s">
        <v>607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608</v>
      </c>
      <c r="BC53" s="1256"/>
      <c r="BD53" s="1256"/>
      <c r="BE53" s="1256"/>
      <c r="BF53" s="1256"/>
      <c r="BG53" s="1256"/>
      <c r="BH53" s="1256"/>
      <c r="BI53" s="1256"/>
      <c r="BJ53" s="1256"/>
      <c r="BK53" s="1256"/>
      <c r="BL53" s="1256"/>
      <c r="BM53" s="1256"/>
      <c r="BN53" s="1256"/>
      <c r="BO53" s="1256"/>
      <c r="BP53" s="1253">
        <v>46.5</v>
      </c>
      <c r="BQ53" s="1253"/>
      <c r="BR53" s="1253"/>
      <c r="BS53" s="1253"/>
      <c r="BT53" s="1253"/>
      <c r="BU53" s="1253"/>
      <c r="BV53" s="1253"/>
      <c r="BW53" s="1253"/>
      <c r="BX53" s="1253">
        <v>43.9</v>
      </c>
      <c r="BY53" s="1253"/>
      <c r="BZ53" s="1253"/>
      <c r="CA53" s="1253"/>
      <c r="CB53" s="1253"/>
      <c r="CC53" s="1253"/>
      <c r="CD53" s="1253"/>
      <c r="CE53" s="1253"/>
      <c r="CF53" s="1253">
        <v>43.3</v>
      </c>
      <c r="CG53" s="1253"/>
      <c r="CH53" s="1253"/>
      <c r="CI53" s="1253"/>
      <c r="CJ53" s="1253"/>
      <c r="CK53" s="1253"/>
      <c r="CL53" s="1253"/>
      <c r="CM53" s="1253"/>
      <c r="CN53" s="1253">
        <v>43.9</v>
      </c>
      <c r="CO53" s="1253"/>
      <c r="CP53" s="1253"/>
      <c r="CQ53" s="1253"/>
      <c r="CR53" s="1253"/>
      <c r="CS53" s="1253"/>
      <c r="CT53" s="1253"/>
      <c r="CU53" s="1253"/>
      <c r="CV53" s="1253">
        <v>42.7</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609</v>
      </c>
      <c r="AO55" s="1258"/>
      <c r="AP55" s="1258"/>
      <c r="AQ55" s="1258"/>
      <c r="AR55" s="1258"/>
      <c r="AS55" s="1258"/>
      <c r="AT55" s="1258"/>
      <c r="AU55" s="1258"/>
      <c r="AV55" s="1258"/>
      <c r="AW55" s="1258"/>
      <c r="AX55" s="1258"/>
      <c r="AY55" s="1258"/>
      <c r="AZ55" s="1258"/>
      <c r="BA55" s="1258"/>
      <c r="BB55" s="1256" t="s">
        <v>607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608</v>
      </c>
      <c r="BC57" s="1256"/>
      <c r="BD57" s="1256"/>
      <c r="BE57" s="1256"/>
      <c r="BF57" s="1256"/>
      <c r="BG57" s="1256"/>
      <c r="BH57" s="1256"/>
      <c r="BI57" s="1256"/>
      <c r="BJ57" s="1256"/>
      <c r="BK57" s="1256"/>
      <c r="BL57" s="1256"/>
      <c r="BM57" s="1256"/>
      <c r="BN57" s="1256"/>
      <c r="BO57" s="1256"/>
      <c r="BP57" s="1253">
        <v>59.4</v>
      </c>
      <c r="BQ57" s="1253"/>
      <c r="BR57" s="1253"/>
      <c r="BS57" s="1253"/>
      <c r="BT57" s="1253"/>
      <c r="BU57" s="1253"/>
      <c r="BV57" s="1253"/>
      <c r="BW57" s="1253"/>
      <c r="BX57" s="1253">
        <v>60.4</v>
      </c>
      <c r="BY57" s="1253"/>
      <c r="BZ57" s="1253"/>
      <c r="CA57" s="1253"/>
      <c r="CB57" s="1253"/>
      <c r="CC57" s="1253"/>
      <c r="CD57" s="1253"/>
      <c r="CE57" s="1253"/>
      <c r="CF57" s="1253">
        <v>61.5</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610</v>
      </c>
    </row>
    <row r="64" spans="1:109" ht="13.2" x14ac:dyDescent="0.2">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613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605</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566</v>
      </c>
      <c r="BQ72" s="1258"/>
      <c r="BR72" s="1258"/>
      <c r="BS72" s="1258"/>
      <c r="BT72" s="1258"/>
      <c r="BU72" s="1258"/>
      <c r="BV72" s="1258"/>
      <c r="BW72" s="1258"/>
      <c r="BX72" s="1258" t="s">
        <v>567</v>
      </c>
      <c r="BY72" s="1258"/>
      <c r="BZ72" s="1258"/>
      <c r="CA72" s="1258"/>
      <c r="CB72" s="1258"/>
      <c r="CC72" s="1258"/>
      <c r="CD72" s="1258"/>
      <c r="CE72" s="1258"/>
      <c r="CF72" s="1258" t="s">
        <v>568</v>
      </c>
      <c r="CG72" s="1258"/>
      <c r="CH72" s="1258"/>
      <c r="CI72" s="1258"/>
      <c r="CJ72" s="1258"/>
      <c r="CK72" s="1258"/>
      <c r="CL72" s="1258"/>
      <c r="CM72" s="1258"/>
      <c r="CN72" s="1258" t="s">
        <v>569</v>
      </c>
      <c r="CO72" s="1258"/>
      <c r="CP72" s="1258"/>
      <c r="CQ72" s="1258"/>
      <c r="CR72" s="1258"/>
      <c r="CS72" s="1258"/>
      <c r="CT72" s="1258"/>
      <c r="CU72" s="1258"/>
      <c r="CV72" s="1258" t="s">
        <v>570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606</v>
      </c>
      <c r="AO73" s="1256"/>
      <c r="AP73" s="1256"/>
      <c r="AQ73" s="1256"/>
      <c r="AR73" s="1256"/>
      <c r="AS73" s="1256"/>
      <c r="AT73" s="1256"/>
      <c r="AU73" s="1256"/>
      <c r="AV73" s="1256"/>
      <c r="AW73" s="1256"/>
      <c r="AX73" s="1256"/>
      <c r="AY73" s="1256"/>
      <c r="AZ73" s="1256"/>
      <c r="BA73" s="1256"/>
      <c r="BB73" s="1256" t="s">
        <v>607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611</v>
      </c>
      <c r="BC75" s="1256"/>
      <c r="BD75" s="1256"/>
      <c r="BE75" s="1256"/>
      <c r="BF75" s="1256"/>
      <c r="BG75" s="1256"/>
      <c r="BH75" s="1256"/>
      <c r="BI75" s="1256"/>
      <c r="BJ75" s="1256"/>
      <c r="BK75" s="1256"/>
      <c r="BL75" s="1256"/>
      <c r="BM75" s="1256"/>
      <c r="BN75" s="1256"/>
      <c r="BO75" s="1256"/>
      <c r="BP75" s="1253">
        <v>2.9</v>
      </c>
      <c r="BQ75" s="1253"/>
      <c r="BR75" s="1253"/>
      <c r="BS75" s="1253"/>
      <c r="BT75" s="1253"/>
      <c r="BU75" s="1253"/>
      <c r="BV75" s="1253"/>
      <c r="BW75" s="1253"/>
      <c r="BX75" s="1253">
        <v>3.8</v>
      </c>
      <c r="BY75" s="1253"/>
      <c r="BZ75" s="1253"/>
      <c r="CA75" s="1253"/>
      <c r="CB75" s="1253"/>
      <c r="CC75" s="1253"/>
      <c r="CD75" s="1253"/>
      <c r="CE75" s="1253"/>
      <c r="CF75" s="1253">
        <v>5</v>
      </c>
      <c r="CG75" s="1253"/>
      <c r="CH75" s="1253"/>
      <c r="CI75" s="1253"/>
      <c r="CJ75" s="1253"/>
      <c r="CK75" s="1253"/>
      <c r="CL75" s="1253"/>
      <c r="CM75" s="1253"/>
      <c r="CN75" s="1253">
        <v>5.8</v>
      </c>
      <c r="CO75" s="1253"/>
      <c r="CP75" s="1253"/>
      <c r="CQ75" s="1253"/>
      <c r="CR75" s="1253"/>
      <c r="CS75" s="1253"/>
      <c r="CT75" s="1253"/>
      <c r="CU75" s="1253"/>
      <c r="CV75" s="1253">
        <v>6.4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609</v>
      </c>
      <c r="AO77" s="1258"/>
      <c r="AP77" s="1258"/>
      <c r="AQ77" s="1258"/>
      <c r="AR77" s="1258"/>
      <c r="AS77" s="1258"/>
      <c r="AT77" s="1258"/>
      <c r="AU77" s="1258"/>
      <c r="AV77" s="1258"/>
      <c r="AW77" s="1258"/>
      <c r="AX77" s="1258"/>
      <c r="AY77" s="1258"/>
      <c r="AZ77" s="1258"/>
      <c r="BA77" s="1258"/>
      <c r="BB77" s="1256" t="s">
        <v>607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611</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7.4</v>
      </c>
      <c r="BY79" s="1253"/>
      <c r="BZ79" s="1253"/>
      <c r="CA79" s="1253"/>
      <c r="CB79" s="1253"/>
      <c r="CC79" s="1253"/>
      <c r="CD79" s="1253"/>
      <c r="CE79" s="1253"/>
      <c r="CF79" s="1253">
        <v>8</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55" zoomScaleNormal="55" workbookViewId="0">
      <selection activeCell="A20" sqref="A2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A20" sqref="A2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563</v>
      </c>
      <c r="G2" s="151"/>
      <c r="H2" s="152"/>
    </row>
    <row r="3" spans="1:8" x14ac:dyDescent="0.2">
      <c r="A3" s="148" t="s">
        <v>556</v>
      </c>
      <c r="B3" s="153"/>
      <c r="C3" s="154"/>
      <c r="D3" s="155">
        <v>1407548</v>
      </c>
      <c r="E3" s="156"/>
      <c r="F3" s="157">
        <v>289738</v>
      </c>
      <c r="G3" s="158"/>
      <c r="H3" s="159"/>
    </row>
    <row r="4" spans="1:8" x14ac:dyDescent="0.2">
      <c r="A4" s="160"/>
      <c r="B4" s="161"/>
      <c r="C4" s="162"/>
      <c r="D4" s="163">
        <v>78583</v>
      </c>
      <c r="E4" s="164"/>
      <c r="F4" s="165">
        <v>156238</v>
      </c>
      <c r="G4" s="166"/>
      <c r="H4" s="167"/>
    </row>
    <row r="5" spans="1:8" x14ac:dyDescent="0.2">
      <c r="A5" s="148" t="s">
        <v>558</v>
      </c>
      <c r="B5" s="153"/>
      <c r="C5" s="154"/>
      <c r="D5" s="155">
        <v>1402714</v>
      </c>
      <c r="E5" s="156"/>
      <c r="F5" s="157">
        <v>316937</v>
      </c>
      <c r="G5" s="158"/>
      <c r="H5" s="159"/>
    </row>
    <row r="6" spans="1:8" x14ac:dyDescent="0.2">
      <c r="A6" s="160"/>
      <c r="B6" s="161"/>
      <c r="C6" s="162"/>
      <c r="D6" s="163">
        <v>170459</v>
      </c>
      <c r="E6" s="164"/>
      <c r="F6" s="165">
        <v>199150</v>
      </c>
      <c r="G6" s="166"/>
      <c r="H6" s="167"/>
    </row>
    <row r="7" spans="1:8" x14ac:dyDescent="0.2">
      <c r="A7" s="148" t="s">
        <v>559</v>
      </c>
      <c r="B7" s="153"/>
      <c r="C7" s="154"/>
      <c r="D7" s="155">
        <v>2122617</v>
      </c>
      <c r="E7" s="156"/>
      <c r="F7" s="157">
        <v>332350</v>
      </c>
      <c r="G7" s="158"/>
      <c r="H7" s="159"/>
    </row>
    <row r="8" spans="1:8" x14ac:dyDescent="0.2">
      <c r="A8" s="160"/>
      <c r="B8" s="161"/>
      <c r="C8" s="162"/>
      <c r="D8" s="163">
        <v>220463</v>
      </c>
      <c r="E8" s="164"/>
      <c r="F8" s="165">
        <v>200453</v>
      </c>
      <c r="G8" s="166"/>
      <c r="H8" s="167"/>
    </row>
    <row r="9" spans="1:8" x14ac:dyDescent="0.2">
      <c r="A9" s="148" t="s">
        <v>560</v>
      </c>
      <c r="B9" s="153"/>
      <c r="C9" s="154"/>
      <c r="D9" s="155">
        <v>1347826</v>
      </c>
      <c r="E9" s="156"/>
      <c r="F9" s="157">
        <v>277467</v>
      </c>
      <c r="G9" s="158"/>
      <c r="H9" s="159"/>
    </row>
    <row r="10" spans="1:8" x14ac:dyDescent="0.2">
      <c r="A10" s="160"/>
      <c r="B10" s="161"/>
      <c r="C10" s="162"/>
      <c r="D10" s="163">
        <v>159384</v>
      </c>
      <c r="E10" s="164"/>
      <c r="F10" s="165">
        <v>128378</v>
      </c>
      <c r="G10" s="166"/>
      <c r="H10" s="167"/>
    </row>
    <row r="11" spans="1:8" x14ac:dyDescent="0.2">
      <c r="A11" s="148" t="s">
        <v>561</v>
      </c>
      <c r="B11" s="153"/>
      <c r="C11" s="154"/>
      <c r="D11" s="155">
        <v>2284695</v>
      </c>
      <c r="E11" s="156"/>
      <c r="F11" s="157">
        <v>282256</v>
      </c>
      <c r="G11" s="158"/>
      <c r="H11" s="159"/>
    </row>
    <row r="12" spans="1:8" x14ac:dyDescent="0.2">
      <c r="A12" s="160"/>
      <c r="B12" s="161"/>
      <c r="C12" s="168"/>
      <c r="D12" s="163">
        <v>81666</v>
      </c>
      <c r="E12" s="164"/>
      <c r="F12" s="165">
        <v>145453</v>
      </c>
      <c r="G12" s="166"/>
      <c r="H12" s="167"/>
    </row>
    <row r="13" spans="1:8" x14ac:dyDescent="0.2">
      <c r="A13" s="148"/>
      <c r="B13" s="153"/>
      <c r="C13" s="169"/>
      <c r="D13" s="170">
        <v>1713080</v>
      </c>
      <c r="E13" s="171"/>
      <c r="F13" s="172">
        <v>299750</v>
      </c>
      <c r="G13" s="173"/>
      <c r="H13" s="159"/>
    </row>
    <row r="14" spans="1:8" x14ac:dyDescent="0.2">
      <c r="A14" s="160"/>
      <c r="B14" s="161"/>
      <c r="C14" s="162"/>
      <c r="D14" s="163">
        <v>142111</v>
      </c>
      <c r="E14" s="164"/>
      <c r="F14" s="165">
        <v>165934</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54.18</v>
      </c>
      <c r="C19" s="174">
        <f>ROUND(VALUE(SUBSTITUTE(実質収支比率等に係る経年分析!G$48,"▲","-")),2)</f>
        <v>17.899999999999999</v>
      </c>
      <c r="D19" s="174">
        <f>ROUND(VALUE(SUBSTITUTE(実質収支比率等に係る経年分析!H$48,"▲","-")),2)</f>
        <v>6.05</v>
      </c>
      <c r="E19" s="174">
        <f>ROUND(VALUE(SUBSTITUTE(実質収支比率等に係る経年分析!I$48,"▲","-")),2)</f>
        <v>16.2</v>
      </c>
      <c r="F19" s="174">
        <f>ROUND(VALUE(SUBSTITUTE(実質収支比率等に係る経年分析!J$48,"▲","-")),2)</f>
        <v>25.56</v>
      </c>
    </row>
    <row r="20" spans="1:11" x14ac:dyDescent="0.2">
      <c r="A20" s="174" t="s">
        <v>56</v>
      </c>
      <c r="B20" s="174">
        <f>ROUND(VALUE(SUBSTITUTE(実質収支比率等に係る経年分析!F$47,"▲","-")),2)</f>
        <v>56.07</v>
      </c>
      <c r="C20" s="174">
        <f>ROUND(VALUE(SUBSTITUTE(実質収支比率等に係る経年分析!G$47,"▲","-")),2)</f>
        <v>63.94</v>
      </c>
      <c r="D20" s="174">
        <f>ROUND(VALUE(SUBSTITUTE(実質収支比率等に係る経年分析!H$47,"▲","-")),2)</f>
        <v>67.7</v>
      </c>
      <c r="E20" s="174">
        <f>ROUND(VALUE(SUBSTITUTE(実質収支比率等に係る経年分析!I$47,"▲","-")),2)</f>
        <v>80.88</v>
      </c>
      <c r="F20" s="174">
        <f>ROUND(VALUE(SUBSTITUTE(実質収支比率等に係る経年分析!J$47,"▲","-")),2)</f>
        <v>98.5</v>
      </c>
    </row>
    <row r="21" spans="1:11" x14ac:dyDescent="0.2">
      <c r="A21" s="174" t="s">
        <v>57</v>
      </c>
      <c r="B21" s="174">
        <f>IF(ISNUMBER(VALUE(SUBSTITUTE(実質収支比率等に係る経年分析!F$49,"▲","-"))),ROUND(VALUE(SUBSTITUTE(実質収支比率等に係る経年分析!F$49,"▲","-")),2),NA())</f>
        <v>24.8</v>
      </c>
      <c r="C21" s="174">
        <f>IF(ISNUMBER(VALUE(SUBSTITUTE(実質収支比率等に係る経年分析!G$49,"▲","-"))),ROUND(VALUE(SUBSTITUTE(実質収支比率等に係る経年分析!G$49,"▲","-")),2),NA())</f>
        <v>-59.28</v>
      </c>
      <c r="D21" s="174">
        <f>IF(ISNUMBER(VALUE(SUBSTITUTE(実質収支比率等に係る経年分析!H$49,"▲","-"))),ROUND(VALUE(SUBSTITUTE(実質収支比率等に係る経年分析!H$49,"▲","-")),2),NA())</f>
        <v>-10.45</v>
      </c>
      <c r="E21" s="174">
        <f>IF(ISNUMBER(VALUE(SUBSTITUTE(実質収支比率等に係る経年分析!I$49,"▲","-"))),ROUND(VALUE(SUBSTITUTE(実質収支比率等に係る経年分析!I$49,"▲","-")),2),NA())</f>
        <v>26.27</v>
      </c>
      <c r="F21" s="174">
        <f>IF(ISNUMBER(VALUE(SUBSTITUTE(実質収支比率等に係る経年分析!J$49,"▲","-"))),ROUND(VALUE(SUBSTITUTE(実質収支比率等に係る経年分析!J$49,"▲","-")),2),NA())</f>
        <v>8.94</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0.16</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4.12</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16.190000000000001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136</v>
      </c>
      <c r="E42" s="176"/>
      <c r="F42" s="176"/>
      <c r="G42" s="176">
        <f>'実質公債費比率（分子）の構造'!L$52</f>
        <v>136</v>
      </c>
      <c r="H42" s="176"/>
      <c r="I42" s="176"/>
      <c r="J42" s="176">
        <f>'実質公債費比率（分子）の構造'!M$52</f>
        <v>129</v>
      </c>
      <c r="K42" s="176"/>
      <c r="L42" s="176"/>
      <c r="M42" s="176">
        <f>'実質公債費比率（分子）の構造'!N$52</f>
        <v>139</v>
      </c>
      <c r="N42" s="176"/>
      <c r="O42" s="176"/>
      <c r="P42" s="176">
        <f>'実質公債費比率（分子）の構造'!O$52</f>
        <v>129</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4</v>
      </c>
      <c r="C45" s="176"/>
      <c r="D45" s="176"/>
      <c r="E45" s="176">
        <f>'実質公債費比率（分子）の構造'!L$49</f>
        <v>4</v>
      </c>
      <c r="F45" s="176"/>
      <c r="G45" s="176"/>
      <c r="H45" s="176">
        <f>'実質公債費比率（分子）の構造'!M$49</f>
        <v>3</v>
      </c>
      <c r="I45" s="176"/>
      <c r="J45" s="176"/>
      <c r="K45" s="176">
        <f>'実質公債費比率（分子）の構造'!N$49</f>
        <v>4</v>
      </c>
      <c r="L45" s="176"/>
      <c r="M45" s="176"/>
      <c r="N45" s="176">
        <f>'実質公債費比率（分子）の構造'!O$49</f>
        <v>4</v>
      </c>
      <c r="O45" s="176"/>
      <c r="P45" s="176"/>
    </row>
    <row r="46" spans="1:16" x14ac:dyDescent="0.2">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172</v>
      </c>
      <c r="C49" s="176"/>
      <c r="D49" s="176"/>
      <c r="E49" s="176">
        <f>'実質公債費比率（分子）の構造'!L$45</f>
        <v>170</v>
      </c>
      <c r="F49" s="176"/>
      <c r="G49" s="176"/>
      <c r="H49" s="176">
        <f>'実質公債費比率（分子）の構造'!M$45</f>
        <v>178</v>
      </c>
      <c r="I49" s="176"/>
      <c r="J49" s="176"/>
      <c r="K49" s="176">
        <f>'実質公債費比率（分子）の構造'!N$45</f>
        <v>205</v>
      </c>
      <c r="L49" s="176"/>
      <c r="M49" s="176"/>
      <c r="N49" s="176">
        <f>'実質公債費比率（分子）の構造'!O$45</f>
        <v>188</v>
      </c>
      <c r="O49" s="176"/>
      <c r="P49" s="176"/>
    </row>
    <row r="50" spans="1:16" x14ac:dyDescent="0.2">
      <c r="A50" s="176" t="s">
        <v>72</v>
      </c>
      <c r="B50" s="176" t="e">
        <f>NA()</f>
        <v>#N/A</v>
      </c>
      <c r="C50" s="176">
        <f>IF(ISNUMBER('実質公債費比率（分子）の構造'!K$53),'実質公債費比率（分子）の構造'!K$53,NA())</f>
        <v>40</v>
      </c>
      <c r="D50" s="176" t="e">
        <f>NA()</f>
        <v>#N/A</v>
      </c>
      <c r="E50" s="176" t="e">
        <f>NA()</f>
        <v>#N/A</v>
      </c>
      <c r="F50" s="176">
        <f>IF(ISNUMBER('実質公債費比率（分子）の構造'!L$53),'実質公債費比率（分子）の構造'!L$53,NA())</f>
        <v>38</v>
      </c>
      <c r="G50" s="176" t="e">
        <f>NA()</f>
        <v>#N/A</v>
      </c>
      <c r="H50" s="176" t="e">
        <f>NA()</f>
        <v>#N/A</v>
      </c>
      <c r="I50" s="176">
        <f>IF(ISNUMBER('実質公債費比率（分子）の構造'!M$53),'実質公債費比率（分子）の構造'!M$53,NA())</f>
        <v>52</v>
      </c>
      <c r="J50" s="176" t="e">
        <f>NA()</f>
        <v>#N/A</v>
      </c>
      <c r="K50" s="176" t="e">
        <f>NA()</f>
        <v>#N/A</v>
      </c>
      <c r="L50" s="176">
        <f>IF(ISNUMBER('実質公債費比率（分子）の構造'!N$53),'実質公債費比率（分子）の構造'!N$53,NA())</f>
        <v>70</v>
      </c>
      <c r="M50" s="176" t="e">
        <f>NA()</f>
        <v>#N/A</v>
      </c>
      <c r="N50" s="176" t="e">
        <f>NA()</f>
        <v>#N/A</v>
      </c>
      <c r="O50" s="176">
        <f>IF(ISNUMBER('実質公債費比率（分子）の構造'!O$53),'実質公債費比率（分子）の構造'!O$53,NA())</f>
        <v>63</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1173</v>
      </c>
      <c r="E56" s="175"/>
      <c r="F56" s="175"/>
      <c r="G56" s="175">
        <f>'将来負担比率（分子）の構造'!J$52</f>
        <v>1188</v>
      </c>
      <c r="H56" s="175"/>
      <c r="I56" s="175"/>
      <c r="J56" s="175">
        <f>'将来負担比率（分子）の構造'!K$52</f>
        <v>1408</v>
      </c>
      <c r="K56" s="175"/>
      <c r="L56" s="175"/>
      <c r="M56" s="175">
        <f>'将来負担比率（分子）の構造'!L$52</f>
        <v>1332</v>
      </c>
      <c r="N56" s="175"/>
      <c r="O56" s="175"/>
      <c r="P56" s="175">
        <f>'将来負担比率（分子）の構造'!M$52</f>
        <v>1254</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3063</v>
      </c>
      <c r="E58" s="175"/>
      <c r="F58" s="175"/>
      <c r="G58" s="175">
        <f>'将来負担比率（分子）の構造'!J$50</f>
        <v>3734</v>
      </c>
      <c r="H58" s="175"/>
      <c r="I58" s="175"/>
      <c r="J58" s="175">
        <f>'将来負担比率（分子）の構造'!K$50</f>
        <v>3973</v>
      </c>
      <c r="K58" s="175"/>
      <c r="L58" s="175"/>
      <c r="M58" s="175">
        <f>'将来負担比率（分子）の構造'!L$50</f>
        <v>5449</v>
      </c>
      <c r="N58" s="175"/>
      <c r="O58" s="175"/>
      <c r="P58" s="175">
        <f>'将来負担比率（分子）の構造'!M$50</f>
        <v>5556</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267</v>
      </c>
      <c r="C62" s="175"/>
      <c r="D62" s="175"/>
      <c r="E62" s="175">
        <f>'将来負担比率（分子）の構造'!J$45</f>
        <v>271</v>
      </c>
      <c r="F62" s="175"/>
      <c r="G62" s="175"/>
      <c r="H62" s="175">
        <f>'将来負担比率（分子）の構造'!K$45</f>
        <v>221</v>
      </c>
      <c r="I62" s="175"/>
      <c r="J62" s="175"/>
      <c r="K62" s="175">
        <f>'将来負担比率（分子）の構造'!L$45</f>
        <v>216</v>
      </c>
      <c r="L62" s="175"/>
      <c r="M62" s="175"/>
      <c r="N62" s="175">
        <f>'将来負担比率（分子）の構造'!M$45</f>
        <v>214</v>
      </c>
      <c r="O62" s="175"/>
      <c r="P62" s="175"/>
    </row>
    <row r="63" spans="1:16" x14ac:dyDescent="0.2">
      <c r="A63" s="175" t="s">
        <v>35</v>
      </c>
      <c r="B63" s="175">
        <f>'将来負担比率（分子）の構造'!I$44</f>
        <v>31</v>
      </c>
      <c r="C63" s="175"/>
      <c r="D63" s="175"/>
      <c r="E63" s="175">
        <f>'将来負担比率（分子）の構造'!J$44</f>
        <v>26</v>
      </c>
      <c r="F63" s="175"/>
      <c r="G63" s="175"/>
      <c r="H63" s="175">
        <f>'将来負担比率（分子）の構造'!K$44</f>
        <v>23</v>
      </c>
      <c r="I63" s="175"/>
      <c r="J63" s="175"/>
      <c r="K63" s="175">
        <f>'将来負担比率（分子）の構造'!L$44</f>
        <v>19</v>
      </c>
      <c r="L63" s="175"/>
      <c r="M63" s="175"/>
      <c r="N63" s="175">
        <f>'将来負担比率（分子）の構造'!M$44</f>
        <v>12</v>
      </c>
      <c r="O63" s="175"/>
      <c r="P63" s="175"/>
    </row>
    <row r="64" spans="1:16" x14ac:dyDescent="0.2">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1128</v>
      </c>
      <c r="C66" s="175"/>
      <c r="D66" s="175"/>
      <c r="E66" s="175">
        <f>'将来負担比率（分子）の構造'!J$41</f>
        <v>1288</v>
      </c>
      <c r="F66" s="175"/>
      <c r="G66" s="175"/>
      <c r="H66" s="175">
        <f>'将来負担比率（分子）の構造'!K$41</f>
        <v>1510</v>
      </c>
      <c r="I66" s="175"/>
      <c r="J66" s="175"/>
      <c r="K66" s="175">
        <f>'将来負担比率（分子）の構造'!L$41</f>
        <v>1430</v>
      </c>
      <c r="L66" s="175"/>
      <c r="M66" s="175"/>
      <c r="N66" s="175">
        <f>'将来負担比率（分子）の構造'!M$41</f>
        <v>1301</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701</v>
      </c>
      <c r="C72" s="179">
        <f>基金残高に係る経年分析!G55</f>
        <v>910</v>
      </c>
      <c r="D72" s="179">
        <f>基金残高に係る経年分析!H55</f>
        <v>1080</v>
      </c>
    </row>
    <row r="73" spans="1:16" x14ac:dyDescent="0.2">
      <c r="A73" s="178" t="s">
        <v>79</v>
      </c>
      <c r="B73" s="179">
        <f>基金残高に係る経年分析!F56</f>
        <v>221</v>
      </c>
      <c r="C73" s="179">
        <f>基金残高に係る経年分析!G56</f>
        <v>221</v>
      </c>
      <c r="D73" s="179">
        <f>基金残高に係る経年分析!H56</f>
        <v>221</v>
      </c>
    </row>
    <row r="74" spans="1:16" x14ac:dyDescent="0.2">
      <c r="A74" s="178" t="s">
        <v>80</v>
      </c>
      <c r="B74" s="179">
        <f>基金残高に係る経年分析!F57</f>
        <v>5282</v>
      </c>
      <c r="C74" s="179">
        <f>基金残高に係る経年分析!G57</f>
        <v>5513</v>
      </c>
      <c r="D74" s="179">
        <f>基金残高に係る経年分析!H57</f>
        <v>5124</v>
      </c>
    </row>
  </sheetData>
  <sheetProtection algorithmName="SHA-512" hashValue="cT2+he7Fv3wOeZkwfvKuAcDMN5+dsJHBZ4V5a8wDkT7IlYw9hbH3u5hGTmDFNGedJsYPaxF5U4GQ/wJkesfOSg==" saltValue="9RzpTImFNh0mIBNmJ//O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C6" sqref="AC6:AL8"/>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223</v>
      </c>
      <c r="DI1" s="639"/>
      <c r="DJ1" s="639"/>
      <c r="DK1" s="639"/>
      <c r="DL1" s="639"/>
      <c r="DM1" s="639"/>
      <c r="DN1" s="640"/>
      <c r="DO1" s="214"/>
      <c r="DP1" s="638" t="s">
        <v>224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229</v>
      </c>
      <c r="S4" s="642"/>
      <c r="T4" s="642"/>
      <c r="U4" s="642"/>
      <c r="V4" s="642"/>
      <c r="W4" s="642"/>
      <c r="X4" s="642"/>
      <c r="Y4" s="643"/>
      <c r="Z4" s="641" t="s">
        <v>230</v>
      </c>
      <c r="AA4" s="642"/>
      <c r="AB4" s="642"/>
      <c r="AC4" s="643"/>
      <c r="AD4" s="641" t="s">
        <v>231</v>
      </c>
      <c r="AE4" s="642"/>
      <c r="AF4" s="642"/>
      <c r="AG4" s="642"/>
      <c r="AH4" s="642"/>
      <c r="AI4" s="642"/>
      <c r="AJ4" s="642"/>
      <c r="AK4" s="643"/>
      <c r="AL4" s="641" t="s">
        <v>230</v>
      </c>
      <c r="AM4" s="642"/>
      <c r="AN4" s="642"/>
      <c r="AO4" s="643"/>
      <c r="AP4" s="644" t="s">
        <v>232</v>
      </c>
      <c r="AQ4" s="644"/>
      <c r="AR4" s="644"/>
      <c r="AS4" s="644"/>
      <c r="AT4" s="644"/>
      <c r="AU4" s="644"/>
      <c r="AV4" s="644"/>
      <c r="AW4" s="644"/>
      <c r="AX4" s="644"/>
      <c r="AY4" s="644"/>
      <c r="AZ4" s="644"/>
      <c r="BA4" s="644"/>
      <c r="BB4" s="644"/>
      <c r="BC4" s="644"/>
      <c r="BD4" s="644"/>
      <c r="BE4" s="644"/>
      <c r="BF4" s="644"/>
      <c r="BG4" s="644" t="s">
        <v>233</v>
      </c>
      <c r="BH4" s="644"/>
      <c r="BI4" s="644"/>
      <c r="BJ4" s="644"/>
      <c r="BK4" s="644"/>
      <c r="BL4" s="644"/>
      <c r="BM4" s="644"/>
      <c r="BN4" s="644"/>
      <c r="BO4" s="644" t="s">
        <v>230</v>
      </c>
      <c r="BP4" s="644"/>
      <c r="BQ4" s="644"/>
      <c r="BR4" s="644"/>
      <c r="BS4" s="644" t="s">
        <v>234</v>
      </c>
      <c r="BT4" s="644"/>
      <c r="BU4" s="644"/>
      <c r="BV4" s="644"/>
      <c r="BW4" s="644"/>
      <c r="BX4" s="644"/>
      <c r="BY4" s="644"/>
      <c r="BZ4" s="644"/>
      <c r="CA4" s="644"/>
      <c r="CB4" s="644"/>
      <c r="CD4" s="641" t="s">
        <v>235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236</v>
      </c>
      <c r="C5" s="646"/>
      <c r="D5" s="646"/>
      <c r="E5" s="646"/>
      <c r="F5" s="646"/>
      <c r="G5" s="646"/>
      <c r="H5" s="646"/>
      <c r="I5" s="646"/>
      <c r="J5" s="646"/>
      <c r="K5" s="646"/>
      <c r="L5" s="646"/>
      <c r="M5" s="646"/>
      <c r="N5" s="646"/>
      <c r="O5" s="646"/>
      <c r="P5" s="646"/>
      <c r="Q5" s="647"/>
      <c r="R5" s="648">
        <v>127257</v>
      </c>
      <c r="S5" s="649"/>
      <c r="T5" s="649"/>
      <c r="U5" s="649"/>
      <c r="V5" s="649"/>
      <c r="W5" s="649"/>
      <c r="X5" s="649"/>
      <c r="Y5" s="650"/>
      <c r="Z5" s="651">
        <v>1.9</v>
      </c>
      <c r="AA5" s="651"/>
      <c r="AB5" s="651"/>
      <c r="AC5" s="651"/>
      <c r="AD5" s="652">
        <v>127257</v>
      </c>
      <c r="AE5" s="652"/>
      <c r="AF5" s="652"/>
      <c r="AG5" s="652"/>
      <c r="AH5" s="652"/>
      <c r="AI5" s="652"/>
      <c r="AJ5" s="652"/>
      <c r="AK5" s="652"/>
      <c r="AL5" s="653">
        <v>12</v>
      </c>
      <c r="AM5" s="654"/>
      <c r="AN5" s="654"/>
      <c r="AO5" s="655"/>
      <c r="AP5" s="645" t="s">
        <v>237</v>
      </c>
      <c r="AQ5" s="646"/>
      <c r="AR5" s="646"/>
      <c r="AS5" s="646"/>
      <c r="AT5" s="646"/>
      <c r="AU5" s="646"/>
      <c r="AV5" s="646"/>
      <c r="AW5" s="646"/>
      <c r="AX5" s="646"/>
      <c r="AY5" s="646"/>
      <c r="AZ5" s="646"/>
      <c r="BA5" s="646"/>
      <c r="BB5" s="646"/>
      <c r="BC5" s="646"/>
      <c r="BD5" s="646"/>
      <c r="BE5" s="646"/>
      <c r="BF5" s="647"/>
      <c r="BG5" s="659">
        <v>127257</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232</v>
      </c>
      <c r="CE5" s="642"/>
      <c r="CF5" s="642"/>
      <c r="CG5" s="642"/>
      <c r="CH5" s="642"/>
      <c r="CI5" s="642"/>
      <c r="CJ5" s="642"/>
      <c r="CK5" s="642"/>
      <c r="CL5" s="642"/>
      <c r="CM5" s="642"/>
      <c r="CN5" s="642"/>
      <c r="CO5" s="642"/>
      <c r="CP5" s="642"/>
      <c r="CQ5" s="643"/>
      <c r="CR5" s="641" t="s">
        <v>238</v>
      </c>
      <c r="CS5" s="642"/>
      <c r="CT5" s="642"/>
      <c r="CU5" s="642"/>
      <c r="CV5" s="642"/>
      <c r="CW5" s="642"/>
      <c r="CX5" s="642"/>
      <c r="CY5" s="643"/>
      <c r="CZ5" s="641" t="s">
        <v>230</v>
      </c>
      <c r="DA5" s="642"/>
      <c r="DB5" s="642"/>
      <c r="DC5" s="643"/>
      <c r="DD5" s="641" t="s">
        <v>239</v>
      </c>
      <c r="DE5" s="642"/>
      <c r="DF5" s="642"/>
      <c r="DG5" s="642"/>
      <c r="DH5" s="642"/>
      <c r="DI5" s="642"/>
      <c r="DJ5" s="642"/>
      <c r="DK5" s="642"/>
      <c r="DL5" s="642"/>
      <c r="DM5" s="642"/>
      <c r="DN5" s="642"/>
      <c r="DO5" s="642"/>
      <c r="DP5" s="643"/>
      <c r="DQ5" s="641" t="s">
        <v>240</v>
      </c>
      <c r="DR5" s="642"/>
      <c r="DS5" s="642"/>
      <c r="DT5" s="642"/>
      <c r="DU5" s="642"/>
      <c r="DV5" s="642"/>
      <c r="DW5" s="642"/>
      <c r="DX5" s="642"/>
      <c r="DY5" s="642"/>
      <c r="DZ5" s="642"/>
      <c r="EA5" s="642"/>
      <c r="EB5" s="642"/>
      <c r="EC5" s="643"/>
    </row>
    <row r="6" spans="2:143" ht="11.25" customHeight="1" x14ac:dyDescent="0.2">
      <c r="B6" s="656" t="s">
        <v>241</v>
      </c>
      <c r="C6" s="657"/>
      <c r="D6" s="657"/>
      <c r="E6" s="657"/>
      <c r="F6" s="657"/>
      <c r="G6" s="657"/>
      <c r="H6" s="657"/>
      <c r="I6" s="657"/>
      <c r="J6" s="657"/>
      <c r="K6" s="657"/>
      <c r="L6" s="657"/>
      <c r="M6" s="657"/>
      <c r="N6" s="657"/>
      <c r="O6" s="657"/>
      <c r="P6" s="657"/>
      <c r="Q6" s="658"/>
      <c r="R6" s="659">
        <v>23317</v>
      </c>
      <c r="S6" s="660"/>
      <c r="T6" s="660"/>
      <c r="U6" s="660"/>
      <c r="V6" s="660"/>
      <c r="W6" s="660"/>
      <c r="X6" s="660"/>
      <c r="Y6" s="661"/>
      <c r="Z6" s="662">
        <v>0.3</v>
      </c>
      <c r="AA6" s="662"/>
      <c r="AB6" s="662"/>
      <c r="AC6" s="662"/>
      <c r="AD6" s="663">
        <v>23317</v>
      </c>
      <c r="AE6" s="663"/>
      <c r="AF6" s="663"/>
      <c r="AG6" s="663"/>
      <c r="AH6" s="663"/>
      <c r="AI6" s="663"/>
      <c r="AJ6" s="663"/>
      <c r="AK6" s="663"/>
      <c r="AL6" s="664">
        <v>2.2000000000000002</v>
      </c>
      <c r="AM6" s="665"/>
      <c r="AN6" s="665"/>
      <c r="AO6" s="666"/>
      <c r="AP6" s="656" t="s">
        <v>242</v>
      </c>
      <c r="AQ6" s="657"/>
      <c r="AR6" s="657"/>
      <c r="AS6" s="657"/>
      <c r="AT6" s="657"/>
      <c r="AU6" s="657"/>
      <c r="AV6" s="657"/>
      <c r="AW6" s="657"/>
      <c r="AX6" s="657"/>
      <c r="AY6" s="657"/>
      <c r="AZ6" s="657"/>
      <c r="BA6" s="657"/>
      <c r="BB6" s="657"/>
      <c r="BC6" s="657"/>
      <c r="BD6" s="657"/>
      <c r="BE6" s="657"/>
      <c r="BF6" s="658"/>
      <c r="BG6" s="659">
        <v>127257</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45" t="s">
        <v>243</v>
      </c>
      <c r="CE6" s="646"/>
      <c r="CF6" s="646"/>
      <c r="CG6" s="646"/>
      <c r="CH6" s="646"/>
      <c r="CI6" s="646"/>
      <c r="CJ6" s="646"/>
      <c r="CK6" s="646"/>
      <c r="CL6" s="646"/>
      <c r="CM6" s="646"/>
      <c r="CN6" s="646"/>
      <c r="CO6" s="646"/>
      <c r="CP6" s="646"/>
      <c r="CQ6" s="647"/>
      <c r="CR6" s="659">
        <v>41904</v>
      </c>
      <c r="CS6" s="660"/>
      <c r="CT6" s="660"/>
      <c r="CU6" s="660"/>
      <c r="CV6" s="660"/>
      <c r="CW6" s="660"/>
      <c r="CX6" s="660"/>
      <c r="CY6" s="661"/>
      <c r="CZ6" s="653">
        <v>0.7</v>
      </c>
      <c r="DA6" s="654"/>
      <c r="DB6" s="654"/>
      <c r="DC6" s="670"/>
      <c r="DD6" s="668" t="s">
        <v>244</v>
      </c>
      <c r="DE6" s="660"/>
      <c r="DF6" s="660"/>
      <c r="DG6" s="660"/>
      <c r="DH6" s="660"/>
      <c r="DI6" s="660"/>
      <c r="DJ6" s="660"/>
      <c r="DK6" s="660"/>
      <c r="DL6" s="660"/>
      <c r="DM6" s="660"/>
      <c r="DN6" s="660"/>
      <c r="DO6" s="660"/>
      <c r="DP6" s="661"/>
      <c r="DQ6" s="668">
        <v>41904</v>
      </c>
      <c r="DR6" s="660"/>
      <c r="DS6" s="660"/>
      <c r="DT6" s="660"/>
      <c r="DU6" s="660"/>
      <c r="DV6" s="660"/>
      <c r="DW6" s="660"/>
      <c r="DX6" s="660"/>
      <c r="DY6" s="660"/>
      <c r="DZ6" s="660"/>
      <c r="EA6" s="660"/>
      <c r="EB6" s="660"/>
      <c r="EC6" s="669"/>
    </row>
    <row r="7" spans="2:143" ht="11.25" customHeight="1" x14ac:dyDescent="0.2">
      <c r="B7" s="656" t="s">
        <v>245</v>
      </c>
      <c r="C7" s="657"/>
      <c r="D7" s="657"/>
      <c r="E7" s="657"/>
      <c r="F7" s="657"/>
      <c r="G7" s="657"/>
      <c r="H7" s="657"/>
      <c r="I7" s="657"/>
      <c r="J7" s="657"/>
      <c r="K7" s="657"/>
      <c r="L7" s="657"/>
      <c r="M7" s="657"/>
      <c r="N7" s="657"/>
      <c r="O7" s="657"/>
      <c r="P7" s="657"/>
      <c r="Q7" s="658"/>
      <c r="R7" s="659">
        <v>51</v>
      </c>
      <c r="S7" s="660"/>
      <c r="T7" s="660"/>
      <c r="U7" s="660"/>
      <c r="V7" s="660"/>
      <c r="W7" s="660"/>
      <c r="X7" s="660"/>
      <c r="Y7" s="661"/>
      <c r="Z7" s="662">
        <v>0</v>
      </c>
      <c r="AA7" s="662"/>
      <c r="AB7" s="662"/>
      <c r="AC7" s="662"/>
      <c r="AD7" s="663">
        <v>51</v>
      </c>
      <c r="AE7" s="663"/>
      <c r="AF7" s="663"/>
      <c r="AG7" s="663"/>
      <c r="AH7" s="663"/>
      <c r="AI7" s="663"/>
      <c r="AJ7" s="663"/>
      <c r="AK7" s="663"/>
      <c r="AL7" s="664">
        <v>0</v>
      </c>
      <c r="AM7" s="665"/>
      <c r="AN7" s="665"/>
      <c r="AO7" s="666"/>
      <c r="AP7" s="656" t="s">
        <v>246</v>
      </c>
      <c r="AQ7" s="657"/>
      <c r="AR7" s="657"/>
      <c r="AS7" s="657"/>
      <c r="AT7" s="657"/>
      <c r="AU7" s="657"/>
      <c r="AV7" s="657"/>
      <c r="AW7" s="657"/>
      <c r="AX7" s="657"/>
      <c r="AY7" s="657"/>
      <c r="AZ7" s="657"/>
      <c r="BA7" s="657"/>
      <c r="BB7" s="657"/>
      <c r="BC7" s="657"/>
      <c r="BD7" s="657"/>
      <c r="BE7" s="657"/>
      <c r="BF7" s="658"/>
      <c r="BG7" s="659">
        <v>58108</v>
      </c>
      <c r="BH7" s="660"/>
      <c r="BI7" s="660"/>
      <c r="BJ7" s="660"/>
      <c r="BK7" s="660"/>
      <c r="BL7" s="660"/>
      <c r="BM7" s="660"/>
      <c r="BN7" s="661"/>
      <c r="BO7" s="662">
        <v>45.7</v>
      </c>
      <c r="BP7" s="662"/>
      <c r="BQ7" s="662"/>
      <c r="BR7" s="662"/>
      <c r="BS7" s="663" t="s">
        <v>244</v>
      </c>
      <c r="BT7" s="663"/>
      <c r="BU7" s="663"/>
      <c r="BV7" s="663"/>
      <c r="BW7" s="663"/>
      <c r="BX7" s="663"/>
      <c r="BY7" s="663"/>
      <c r="BZ7" s="663"/>
      <c r="CA7" s="663"/>
      <c r="CB7" s="667"/>
      <c r="CD7" s="656" t="s">
        <v>247</v>
      </c>
      <c r="CE7" s="657"/>
      <c r="CF7" s="657"/>
      <c r="CG7" s="657"/>
      <c r="CH7" s="657"/>
      <c r="CI7" s="657"/>
      <c r="CJ7" s="657"/>
      <c r="CK7" s="657"/>
      <c r="CL7" s="657"/>
      <c r="CM7" s="657"/>
      <c r="CN7" s="657"/>
      <c r="CO7" s="657"/>
      <c r="CP7" s="657"/>
      <c r="CQ7" s="658"/>
      <c r="CR7" s="659">
        <v>689413</v>
      </c>
      <c r="CS7" s="660"/>
      <c r="CT7" s="660"/>
      <c r="CU7" s="660"/>
      <c r="CV7" s="660"/>
      <c r="CW7" s="660"/>
      <c r="CX7" s="660"/>
      <c r="CY7" s="661"/>
      <c r="CZ7" s="662">
        <v>11</v>
      </c>
      <c r="DA7" s="662"/>
      <c r="DB7" s="662"/>
      <c r="DC7" s="662"/>
      <c r="DD7" s="668">
        <v>51916</v>
      </c>
      <c r="DE7" s="660"/>
      <c r="DF7" s="660"/>
      <c r="DG7" s="660"/>
      <c r="DH7" s="660"/>
      <c r="DI7" s="660"/>
      <c r="DJ7" s="660"/>
      <c r="DK7" s="660"/>
      <c r="DL7" s="660"/>
      <c r="DM7" s="660"/>
      <c r="DN7" s="660"/>
      <c r="DO7" s="660"/>
      <c r="DP7" s="661"/>
      <c r="DQ7" s="668">
        <v>301910</v>
      </c>
      <c r="DR7" s="660"/>
      <c r="DS7" s="660"/>
      <c r="DT7" s="660"/>
      <c r="DU7" s="660"/>
      <c r="DV7" s="660"/>
      <c r="DW7" s="660"/>
      <c r="DX7" s="660"/>
      <c r="DY7" s="660"/>
      <c r="DZ7" s="660"/>
      <c r="EA7" s="660"/>
      <c r="EB7" s="660"/>
      <c r="EC7" s="669"/>
    </row>
    <row r="8" spans="2:143" ht="11.25" customHeight="1" x14ac:dyDescent="0.2">
      <c r="B8" s="656" t="s">
        <v>248</v>
      </c>
      <c r="C8" s="657"/>
      <c r="D8" s="657"/>
      <c r="E8" s="657"/>
      <c r="F8" s="657"/>
      <c r="G8" s="657"/>
      <c r="H8" s="657"/>
      <c r="I8" s="657"/>
      <c r="J8" s="657"/>
      <c r="K8" s="657"/>
      <c r="L8" s="657"/>
      <c r="M8" s="657"/>
      <c r="N8" s="657"/>
      <c r="O8" s="657"/>
      <c r="P8" s="657"/>
      <c r="Q8" s="658"/>
      <c r="R8" s="659">
        <v>516</v>
      </c>
      <c r="S8" s="660"/>
      <c r="T8" s="660"/>
      <c r="U8" s="660"/>
      <c r="V8" s="660"/>
      <c r="W8" s="660"/>
      <c r="X8" s="660"/>
      <c r="Y8" s="661"/>
      <c r="Z8" s="662">
        <v>0</v>
      </c>
      <c r="AA8" s="662"/>
      <c r="AB8" s="662"/>
      <c r="AC8" s="662"/>
      <c r="AD8" s="663">
        <v>516</v>
      </c>
      <c r="AE8" s="663"/>
      <c r="AF8" s="663"/>
      <c r="AG8" s="663"/>
      <c r="AH8" s="663"/>
      <c r="AI8" s="663"/>
      <c r="AJ8" s="663"/>
      <c r="AK8" s="663"/>
      <c r="AL8" s="664">
        <v>0</v>
      </c>
      <c r="AM8" s="665"/>
      <c r="AN8" s="665"/>
      <c r="AO8" s="666"/>
      <c r="AP8" s="656" t="s">
        <v>249</v>
      </c>
      <c r="AQ8" s="657"/>
      <c r="AR8" s="657"/>
      <c r="AS8" s="657"/>
      <c r="AT8" s="657"/>
      <c r="AU8" s="657"/>
      <c r="AV8" s="657"/>
      <c r="AW8" s="657"/>
      <c r="AX8" s="657"/>
      <c r="AY8" s="657"/>
      <c r="AZ8" s="657"/>
      <c r="BA8" s="657"/>
      <c r="BB8" s="657"/>
      <c r="BC8" s="657"/>
      <c r="BD8" s="657"/>
      <c r="BE8" s="657"/>
      <c r="BF8" s="658"/>
      <c r="BG8" s="659">
        <v>2114</v>
      </c>
      <c r="BH8" s="660"/>
      <c r="BI8" s="660"/>
      <c r="BJ8" s="660"/>
      <c r="BK8" s="660"/>
      <c r="BL8" s="660"/>
      <c r="BM8" s="660"/>
      <c r="BN8" s="661"/>
      <c r="BO8" s="662">
        <v>1.7</v>
      </c>
      <c r="BP8" s="662"/>
      <c r="BQ8" s="662"/>
      <c r="BR8" s="662"/>
      <c r="BS8" s="663" t="s">
        <v>131</v>
      </c>
      <c r="BT8" s="663"/>
      <c r="BU8" s="663"/>
      <c r="BV8" s="663"/>
      <c r="BW8" s="663"/>
      <c r="BX8" s="663"/>
      <c r="BY8" s="663"/>
      <c r="BZ8" s="663"/>
      <c r="CA8" s="663"/>
      <c r="CB8" s="667"/>
      <c r="CD8" s="656" t="s">
        <v>250</v>
      </c>
      <c r="CE8" s="657"/>
      <c r="CF8" s="657"/>
      <c r="CG8" s="657"/>
      <c r="CH8" s="657"/>
      <c r="CI8" s="657"/>
      <c r="CJ8" s="657"/>
      <c r="CK8" s="657"/>
      <c r="CL8" s="657"/>
      <c r="CM8" s="657"/>
      <c r="CN8" s="657"/>
      <c r="CO8" s="657"/>
      <c r="CP8" s="657"/>
      <c r="CQ8" s="658"/>
      <c r="CR8" s="659">
        <v>475413</v>
      </c>
      <c r="CS8" s="660"/>
      <c r="CT8" s="660"/>
      <c r="CU8" s="660"/>
      <c r="CV8" s="660"/>
      <c r="CW8" s="660"/>
      <c r="CX8" s="660"/>
      <c r="CY8" s="661"/>
      <c r="CZ8" s="662">
        <v>7.6</v>
      </c>
      <c r="DA8" s="662"/>
      <c r="DB8" s="662"/>
      <c r="DC8" s="662"/>
      <c r="DD8" s="668">
        <v>31016</v>
      </c>
      <c r="DE8" s="660"/>
      <c r="DF8" s="660"/>
      <c r="DG8" s="660"/>
      <c r="DH8" s="660"/>
      <c r="DI8" s="660"/>
      <c r="DJ8" s="660"/>
      <c r="DK8" s="660"/>
      <c r="DL8" s="660"/>
      <c r="DM8" s="660"/>
      <c r="DN8" s="660"/>
      <c r="DO8" s="660"/>
      <c r="DP8" s="661"/>
      <c r="DQ8" s="668">
        <v>278611</v>
      </c>
      <c r="DR8" s="660"/>
      <c r="DS8" s="660"/>
      <c r="DT8" s="660"/>
      <c r="DU8" s="660"/>
      <c r="DV8" s="660"/>
      <c r="DW8" s="660"/>
      <c r="DX8" s="660"/>
      <c r="DY8" s="660"/>
      <c r="DZ8" s="660"/>
      <c r="EA8" s="660"/>
      <c r="EB8" s="660"/>
      <c r="EC8" s="669"/>
    </row>
    <row r="9" spans="2:143" ht="11.25" customHeight="1" x14ac:dyDescent="0.2">
      <c r="B9" s="656" t="s">
        <v>251</v>
      </c>
      <c r="C9" s="657"/>
      <c r="D9" s="657"/>
      <c r="E9" s="657"/>
      <c r="F9" s="657"/>
      <c r="G9" s="657"/>
      <c r="H9" s="657"/>
      <c r="I9" s="657"/>
      <c r="J9" s="657"/>
      <c r="K9" s="657"/>
      <c r="L9" s="657"/>
      <c r="M9" s="657"/>
      <c r="N9" s="657"/>
      <c r="O9" s="657"/>
      <c r="P9" s="657"/>
      <c r="Q9" s="658"/>
      <c r="R9" s="659">
        <v>362</v>
      </c>
      <c r="S9" s="660"/>
      <c r="T9" s="660"/>
      <c r="U9" s="660"/>
      <c r="V9" s="660"/>
      <c r="W9" s="660"/>
      <c r="X9" s="660"/>
      <c r="Y9" s="661"/>
      <c r="Z9" s="662">
        <v>0</v>
      </c>
      <c r="AA9" s="662"/>
      <c r="AB9" s="662"/>
      <c r="AC9" s="662"/>
      <c r="AD9" s="663">
        <v>362</v>
      </c>
      <c r="AE9" s="663"/>
      <c r="AF9" s="663"/>
      <c r="AG9" s="663"/>
      <c r="AH9" s="663"/>
      <c r="AI9" s="663"/>
      <c r="AJ9" s="663"/>
      <c r="AK9" s="663"/>
      <c r="AL9" s="664">
        <v>0</v>
      </c>
      <c r="AM9" s="665"/>
      <c r="AN9" s="665"/>
      <c r="AO9" s="666"/>
      <c r="AP9" s="656" t="s">
        <v>252</v>
      </c>
      <c r="AQ9" s="657"/>
      <c r="AR9" s="657"/>
      <c r="AS9" s="657"/>
      <c r="AT9" s="657"/>
      <c r="AU9" s="657"/>
      <c r="AV9" s="657"/>
      <c r="AW9" s="657"/>
      <c r="AX9" s="657"/>
      <c r="AY9" s="657"/>
      <c r="AZ9" s="657"/>
      <c r="BA9" s="657"/>
      <c r="BB9" s="657"/>
      <c r="BC9" s="657"/>
      <c r="BD9" s="657"/>
      <c r="BE9" s="657"/>
      <c r="BF9" s="658"/>
      <c r="BG9" s="659">
        <v>48786</v>
      </c>
      <c r="BH9" s="660"/>
      <c r="BI9" s="660"/>
      <c r="BJ9" s="660"/>
      <c r="BK9" s="660"/>
      <c r="BL9" s="660"/>
      <c r="BM9" s="660"/>
      <c r="BN9" s="661"/>
      <c r="BO9" s="662">
        <v>38.299999999999997</v>
      </c>
      <c r="BP9" s="662"/>
      <c r="BQ9" s="662"/>
      <c r="BR9" s="662"/>
      <c r="BS9" s="663" t="s">
        <v>131</v>
      </c>
      <c r="BT9" s="663"/>
      <c r="BU9" s="663"/>
      <c r="BV9" s="663"/>
      <c r="BW9" s="663"/>
      <c r="BX9" s="663"/>
      <c r="BY9" s="663"/>
      <c r="BZ9" s="663"/>
      <c r="CA9" s="663"/>
      <c r="CB9" s="667"/>
      <c r="CD9" s="656" t="s">
        <v>253</v>
      </c>
      <c r="CE9" s="657"/>
      <c r="CF9" s="657"/>
      <c r="CG9" s="657"/>
      <c r="CH9" s="657"/>
      <c r="CI9" s="657"/>
      <c r="CJ9" s="657"/>
      <c r="CK9" s="657"/>
      <c r="CL9" s="657"/>
      <c r="CM9" s="657"/>
      <c r="CN9" s="657"/>
      <c r="CO9" s="657"/>
      <c r="CP9" s="657"/>
      <c r="CQ9" s="658"/>
      <c r="CR9" s="659">
        <v>104998</v>
      </c>
      <c r="CS9" s="660"/>
      <c r="CT9" s="660"/>
      <c r="CU9" s="660"/>
      <c r="CV9" s="660"/>
      <c r="CW9" s="660"/>
      <c r="CX9" s="660"/>
      <c r="CY9" s="661"/>
      <c r="CZ9" s="662">
        <v>1.7</v>
      </c>
      <c r="DA9" s="662"/>
      <c r="DB9" s="662"/>
      <c r="DC9" s="662"/>
      <c r="DD9" s="668">
        <v>442</v>
      </c>
      <c r="DE9" s="660"/>
      <c r="DF9" s="660"/>
      <c r="DG9" s="660"/>
      <c r="DH9" s="660"/>
      <c r="DI9" s="660"/>
      <c r="DJ9" s="660"/>
      <c r="DK9" s="660"/>
      <c r="DL9" s="660"/>
      <c r="DM9" s="660"/>
      <c r="DN9" s="660"/>
      <c r="DO9" s="660"/>
      <c r="DP9" s="661"/>
      <c r="DQ9" s="668">
        <v>54697</v>
      </c>
      <c r="DR9" s="660"/>
      <c r="DS9" s="660"/>
      <c r="DT9" s="660"/>
      <c r="DU9" s="660"/>
      <c r="DV9" s="660"/>
      <c r="DW9" s="660"/>
      <c r="DX9" s="660"/>
      <c r="DY9" s="660"/>
      <c r="DZ9" s="660"/>
      <c r="EA9" s="660"/>
      <c r="EB9" s="660"/>
      <c r="EC9" s="669"/>
    </row>
    <row r="10" spans="2:143" ht="11.25" customHeight="1" x14ac:dyDescent="0.2">
      <c r="B10" s="656" t="s">
        <v>254</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131</v>
      </c>
      <c r="AA10" s="662"/>
      <c r="AB10" s="662"/>
      <c r="AC10" s="662"/>
      <c r="AD10" s="663" t="s">
        <v>244</v>
      </c>
      <c r="AE10" s="663"/>
      <c r="AF10" s="663"/>
      <c r="AG10" s="663"/>
      <c r="AH10" s="663"/>
      <c r="AI10" s="663"/>
      <c r="AJ10" s="663"/>
      <c r="AK10" s="663"/>
      <c r="AL10" s="664" t="s">
        <v>131</v>
      </c>
      <c r="AM10" s="665"/>
      <c r="AN10" s="665"/>
      <c r="AO10" s="666"/>
      <c r="AP10" s="656" t="s">
        <v>255</v>
      </c>
      <c r="AQ10" s="657"/>
      <c r="AR10" s="657"/>
      <c r="AS10" s="657"/>
      <c r="AT10" s="657"/>
      <c r="AU10" s="657"/>
      <c r="AV10" s="657"/>
      <c r="AW10" s="657"/>
      <c r="AX10" s="657"/>
      <c r="AY10" s="657"/>
      <c r="AZ10" s="657"/>
      <c r="BA10" s="657"/>
      <c r="BB10" s="657"/>
      <c r="BC10" s="657"/>
      <c r="BD10" s="657"/>
      <c r="BE10" s="657"/>
      <c r="BF10" s="658"/>
      <c r="BG10" s="659">
        <v>5399</v>
      </c>
      <c r="BH10" s="660"/>
      <c r="BI10" s="660"/>
      <c r="BJ10" s="660"/>
      <c r="BK10" s="660"/>
      <c r="BL10" s="660"/>
      <c r="BM10" s="660"/>
      <c r="BN10" s="661"/>
      <c r="BO10" s="662">
        <v>4.2</v>
      </c>
      <c r="BP10" s="662"/>
      <c r="BQ10" s="662"/>
      <c r="BR10" s="662"/>
      <c r="BS10" s="663" t="s">
        <v>244</v>
      </c>
      <c r="BT10" s="663"/>
      <c r="BU10" s="663"/>
      <c r="BV10" s="663"/>
      <c r="BW10" s="663"/>
      <c r="BX10" s="663"/>
      <c r="BY10" s="663"/>
      <c r="BZ10" s="663"/>
      <c r="CA10" s="663"/>
      <c r="CB10" s="667"/>
      <c r="CD10" s="656" t="s">
        <v>256</v>
      </c>
      <c r="CE10" s="657"/>
      <c r="CF10" s="657"/>
      <c r="CG10" s="657"/>
      <c r="CH10" s="657"/>
      <c r="CI10" s="657"/>
      <c r="CJ10" s="657"/>
      <c r="CK10" s="657"/>
      <c r="CL10" s="657"/>
      <c r="CM10" s="657"/>
      <c r="CN10" s="657"/>
      <c r="CO10" s="657"/>
      <c r="CP10" s="657"/>
      <c r="CQ10" s="658"/>
      <c r="CR10" s="659">
        <v>8</v>
      </c>
      <c r="CS10" s="660"/>
      <c r="CT10" s="660"/>
      <c r="CU10" s="660"/>
      <c r="CV10" s="660"/>
      <c r="CW10" s="660"/>
      <c r="CX10" s="660"/>
      <c r="CY10" s="661"/>
      <c r="CZ10" s="662">
        <v>0</v>
      </c>
      <c r="DA10" s="662"/>
      <c r="DB10" s="662"/>
      <c r="DC10" s="662"/>
      <c r="DD10" s="668" t="s">
        <v>131</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x14ac:dyDescent="0.2">
      <c r="B11" s="656" t="s">
        <v>257</v>
      </c>
      <c r="C11" s="657"/>
      <c r="D11" s="657"/>
      <c r="E11" s="657"/>
      <c r="F11" s="657"/>
      <c r="G11" s="657"/>
      <c r="H11" s="657"/>
      <c r="I11" s="657"/>
      <c r="J11" s="657"/>
      <c r="K11" s="657"/>
      <c r="L11" s="657"/>
      <c r="M11" s="657"/>
      <c r="N11" s="657"/>
      <c r="O11" s="657"/>
      <c r="P11" s="657"/>
      <c r="Q11" s="658"/>
      <c r="R11" s="659">
        <v>31777</v>
      </c>
      <c r="S11" s="660"/>
      <c r="T11" s="660"/>
      <c r="U11" s="660"/>
      <c r="V11" s="660"/>
      <c r="W11" s="660"/>
      <c r="X11" s="660"/>
      <c r="Y11" s="661"/>
      <c r="Z11" s="664">
        <v>0.5</v>
      </c>
      <c r="AA11" s="665"/>
      <c r="AB11" s="665"/>
      <c r="AC11" s="671"/>
      <c r="AD11" s="668">
        <v>31777</v>
      </c>
      <c r="AE11" s="660"/>
      <c r="AF11" s="660"/>
      <c r="AG11" s="660"/>
      <c r="AH11" s="660"/>
      <c r="AI11" s="660"/>
      <c r="AJ11" s="660"/>
      <c r="AK11" s="661"/>
      <c r="AL11" s="664">
        <v>3</v>
      </c>
      <c r="AM11" s="665"/>
      <c r="AN11" s="665"/>
      <c r="AO11" s="666"/>
      <c r="AP11" s="656" t="s">
        <v>258</v>
      </c>
      <c r="AQ11" s="657"/>
      <c r="AR11" s="657"/>
      <c r="AS11" s="657"/>
      <c r="AT11" s="657"/>
      <c r="AU11" s="657"/>
      <c r="AV11" s="657"/>
      <c r="AW11" s="657"/>
      <c r="AX11" s="657"/>
      <c r="AY11" s="657"/>
      <c r="AZ11" s="657"/>
      <c r="BA11" s="657"/>
      <c r="BB11" s="657"/>
      <c r="BC11" s="657"/>
      <c r="BD11" s="657"/>
      <c r="BE11" s="657"/>
      <c r="BF11" s="658"/>
      <c r="BG11" s="659">
        <v>1809</v>
      </c>
      <c r="BH11" s="660"/>
      <c r="BI11" s="660"/>
      <c r="BJ11" s="660"/>
      <c r="BK11" s="660"/>
      <c r="BL11" s="660"/>
      <c r="BM11" s="660"/>
      <c r="BN11" s="661"/>
      <c r="BO11" s="662">
        <v>1.4</v>
      </c>
      <c r="BP11" s="662"/>
      <c r="BQ11" s="662"/>
      <c r="BR11" s="662"/>
      <c r="BS11" s="663" t="s">
        <v>131</v>
      </c>
      <c r="BT11" s="663"/>
      <c r="BU11" s="663"/>
      <c r="BV11" s="663"/>
      <c r="BW11" s="663"/>
      <c r="BX11" s="663"/>
      <c r="BY11" s="663"/>
      <c r="BZ11" s="663"/>
      <c r="CA11" s="663"/>
      <c r="CB11" s="667"/>
      <c r="CD11" s="656" t="s">
        <v>259</v>
      </c>
      <c r="CE11" s="657"/>
      <c r="CF11" s="657"/>
      <c r="CG11" s="657"/>
      <c r="CH11" s="657"/>
      <c r="CI11" s="657"/>
      <c r="CJ11" s="657"/>
      <c r="CK11" s="657"/>
      <c r="CL11" s="657"/>
      <c r="CM11" s="657"/>
      <c r="CN11" s="657"/>
      <c r="CO11" s="657"/>
      <c r="CP11" s="657"/>
      <c r="CQ11" s="658"/>
      <c r="CR11" s="659">
        <v>4149906</v>
      </c>
      <c r="CS11" s="660"/>
      <c r="CT11" s="660"/>
      <c r="CU11" s="660"/>
      <c r="CV11" s="660"/>
      <c r="CW11" s="660"/>
      <c r="CX11" s="660"/>
      <c r="CY11" s="661"/>
      <c r="CZ11" s="662">
        <v>66.5</v>
      </c>
      <c r="DA11" s="662"/>
      <c r="DB11" s="662"/>
      <c r="DC11" s="662"/>
      <c r="DD11" s="668">
        <v>2858059</v>
      </c>
      <c r="DE11" s="660"/>
      <c r="DF11" s="660"/>
      <c r="DG11" s="660"/>
      <c r="DH11" s="660"/>
      <c r="DI11" s="660"/>
      <c r="DJ11" s="660"/>
      <c r="DK11" s="660"/>
      <c r="DL11" s="660"/>
      <c r="DM11" s="660"/>
      <c r="DN11" s="660"/>
      <c r="DO11" s="660"/>
      <c r="DP11" s="661"/>
      <c r="DQ11" s="668">
        <v>851548</v>
      </c>
      <c r="DR11" s="660"/>
      <c r="DS11" s="660"/>
      <c r="DT11" s="660"/>
      <c r="DU11" s="660"/>
      <c r="DV11" s="660"/>
      <c r="DW11" s="660"/>
      <c r="DX11" s="660"/>
      <c r="DY11" s="660"/>
      <c r="DZ11" s="660"/>
      <c r="EA11" s="660"/>
      <c r="EB11" s="660"/>
      <c r="EC11" s="669"/>
    </row>
    <row r="12" spans="2:143" ht="11.25" customHeight="1" x14ac:dyDescent="0.2">
      <c r="B12" s="656" t="s">
        <v>260</v>
      </c>
      <c r="C12" s="657"/>
      <c r="D12" s="657"/>
      <c r="E12" s="657"/>
      <c r="F12" s="657"/>
      <c r="G12" s="657"/>
      <c r="H12" s="657"/>
      <c r="I12" s="657"/>
      <c r="J12" s="657"/>
      <c r="K12" s="657"/>
      <c r="L12" s="657"/>
      <c r="M12" s="657"/>
      <c r="N12" s="657"/>
      <c r="O12" s="657"/>
      <c r="P12" s="657"/>
      <c r="Q12" s="658"/>
      <c r="R12" s="659" t="s">
        <v>244</v>
      </c>
      <c r="S12" s="660"/>
      <c r="T12" s="660"/>
      <c r="U12" s="660"/>
      <c r="V12" s="660"/>
      <c r="W12" s="660"/>
      <c r="X12" s="660"/>
      <c r="Y12" s="661"/>
      <c r="Z12" s="662" t="s">
        <v>244</v>
      </c>
      <c r="AA12" s="662"/>
      <c r="AB12" s="662"/>
      <c r="AC12" s="662"/>
      <c r="AD12" s="663" t="s">
        <v>131</v>
      </c>
      <c r="AE12" s="663"/>
      <c r="AF12" s="663"/>
      <c r="AG12" s="663"/>
      <c r="AH12" s="663"/>
      <c r="AI12" s="663"/>
      <c r="AJ12" s="663"/>
      <c r="AK12" s="663"/>
      <c r="AL12" s="664" t="s">
        <v>244</v>
      </c>
      <c r="AM12" s="665"/>
      <c r="AN12" s="665"/>
      <c r="AO12" s="666"/>
      <c r="AP12" s="656" t="s">
        <v>261</v>
      </c>
      <c r="AQ12" s="657"/>
      <c r="AR12" s="657"/>
      <c r="AS12" s="657"/>
      <c r="AT12" s="657"/>
      <c r="AU12" s="657"/>
      <c r="AV12" s="657"/>
      <c r="AW12" s="657"/>
      <c r="AX12" s="657"/>
      <c r="AY12" s="657"/>
      <c r="AZ12" s="657"/>
      <c r="BA12" s="657"/>
      <c r="BB12" s="657"/>
      <c r="BC12" s="657"/>
      <c r="BD12" s="657"/>
      <c r="BE12" s="657"/>
      <c r="BF12" s="658"/>
      <c r="BG12" s="659">
        <v>61673</v>
      </c>
      <c r="BH12" s="660"/>
      <c r="BI12" s="660"/>
      <c r="BJ12" s="660"/>
      <c r="BK12" s="660"/>
      <c r="BL12" s="660"/>
      <c r="BM12" s="660"/>
      <c r="BN12" s="661"/>
      <c r="BO12" s="662">
        <v>48.5</v>
      </c>
      <c r="BP12" s="662"/>
      <c r="BQ12" s="662"/>
      <c r="BR12" s="662"/>
      <c r="BS12" s="663" t="s">
        <v>131</v>
      </c>
      <c r="BT12" s="663"/>
      <c r="BU12" s="663"/>
      <c r="BV12" s="663"/>
      <c r="BW12" s="663"/>
      <c r="BX12" s="663"/>
      <c r="BY12" s="663"/>
      <c r="BZ12" s="663"/>
      <c r="CA12" s="663"/>
      <c r="CB12" s="667"/>
      <c r="CD12" s="656" t="s">
        <v>262</v>
      </c>
      <c r="CE12" s="657"/>
      <c r="CF12" s="657"/>
      <c r="CG12" s="657"/>
      <c r="CH12" s="657"/>
      <c r="CI12" s="657"/>
      <c r="CJ12" s="657"/>
      <c r="CK12" s="657"/>
      <c r="CL12" s="657"/>
      <c r="CM12" s="657"/>
      <c r="CN12" s="657"/>
      <c r="CO12" s="657"/>
      <c r="CP12" s="657"/>
      <c r="CQ12" s="658"/>
      <c r="CR12" s="659">
        <v>81596</v>
      </c>
      <c r="CS12" s="660"/>
      <c r="CT12" s="660"/>
      <c r="CU12" s="660"/>
      <c r="CV12" s="660"/>
      <c r="CW12" s="660"/>
      <c r="CX12" s="660"/>
      <c r="CY12" s="661"/>
      <c r="CZ12" s="662">
        <v>1.3</v>
      </c>
      <c r="DA12" s="662"/>
      <c r="DB12" s="662"/>
      <c r="DC12" s="662"/>
      <c r="DD12" s="668">
        <v>4070</v>
      </c>
      <c r="DE12" s="660"/>
      <c r="DF12" s="660"/>
      <c r="DG12" s="660"/>
      <c r="DH12" s="660"/>
      <c r="DI12" s="660"/>
      <c r="DJ12" s="660"/>
      <c r="DK12" s="660"/>
      <c r="DL12" s="660"/>
      <c r="DM12" s="660"/>
      <c r="DN12" s="660"/>
      <c r="DO12" s="660"/>
      <c r="DP12" s="661"/>
      <c r="DQ12" s="668">
        <v>7750</v>
      </c>
      <c r="DR12" s="660"/>
      <c r="DS12" s="660"/>
      <c r="DT12" s="660"/>
      <c r="DU12" s="660"/>
      <c r="DV12" s="660"/>
      <c r="DW12" s="660"/>
      <c r="DX12" s="660"/>
      <c r="DY12" s="660"/>
      <c r="DZ12" s="660"/>
      <c r="EA12" s="660"/>
      <c r="EB12" s="660"/>
      <c r="EC12" s="669"/>
    </row>
    <row r="13" spans="2:143" ht="11.25" customHeight="1" x14ac:dyDescent="0.2">
      <c r="B13" s="656" t="s">
        <v>263</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244</v>
      </c>
      <c r="AA13" s="662"/>
      <c r="AB13" s="662"/>
      <c r="AC13" s="662"/>
      <c r="AD13" s="663" t="s">
        <v>131</v>
      </c>
      <c r="AE13" s="663"/>
      <c r="AF13" s="663"/>
      <c r="AG13" s="663"/>
      <c r="AH13" s="663"/>
      <c r="AI13" s="663"/>
      <c r="AJ13" s="663"/>
      <c r="AK13" s="663"/>
      <c r="AL13" s="664" t="s">
        <v>131</v>
      </c>
      <c r="AM13" s="665"/>
      <c r="AN13" s="665"/>
      <c r="AO13" s="666"/>
      <c r="AP13" s="656" t="s">
        <v>264</v>
      </c>
      <c r="AQ13" s="657"/>
      <c r="AR13" s="657"/>
      <c r="AS13" s="657"/>
      <c r="AT13" s="657"/>
      <c r="AU13" s="657"/>
      <c r="AV13" s="657"/>
      <c r="AW13" s="657"/>
      <c r="AX13" s="657"/>
      <c r="AY13" s="657"/>
      <c r="AZ13" s="657"/>
      <c r="BA13" s="657"/>
      <c r="BB13" s="657"/>
      <c r="BC13" s="657"/>
      <c r="BD13" s="657"/>
      <c r="BE13" s="657"/>
      <c r="BF13" s="658"/>
      <c r="BG13" s="659">
        <v>57604</v>
      </c>
      <c r="BH13" s="660"/>
      <c r="BI13" s="660"/>
      <c r="BJ13" s="660"/>
      <c r="BK13" s="660"/>
      <c r="BL13" s="660"/>
      <c r="BM13" s="660"/>
      <c r="BN13" s="661"/>
      <c r="BO13" s="662">
        <v>45.3</v>
      </c>
      <c r="BP13" s="662"/>
      <c r="BQ13" s="662"/>
      <c r="BR13" s="662"/>
      <c r="BS13" s="663" t="s">
        <v>131</v>
      </c>
      <c r="BT13" s="663"/>
      <c r="BU13" s="663"/>
      <c r="BV13" s="663"/>
      <c r="BW13" s="663"/>
      <c r="BX13" s="663"/>
      <c r="BY13" s="663"/>
      <c r="BZ13" s="663"/>
      <c r="CA13" s="663"/>
      <c r="CB13" s="667"/>
      <c r="CD13" s="656" t="s">
        <v>265</v>
      </c>
      <c r="CE13" s="657"/>
      <c r="CF13" s="657"/>
      <c r="CG13" s="657"/>
      <c r="CH13" s="657"/>
      <c r="CI13" s="657"/>
      <c r="CJ13" s="657"/>
      <c r="CK13" s="657"/>
      <c r="CL13" s="657"/>
      <c r="CM13" s="657"/>
      <c r="CN13" s="657"/>
      <c r="CO13" s="657"/>
      <c r="CP13" s="657"/>
      <c r="CQ13" s="658"/>
      <c r="CR13" s="659">
        <v>227331</v>
      </c>
      <c r="CS13" s="660"/>
      <c r="CT13" s="660"/>
      <c r="CU13" s="660"/>
      <c r="CV13" s="660"/>
      <c r="CW13" s="660"/>
      <c r="CX13" s="660"/>
      <c r="CY13" s="661"/>
      <c r="CZ13" s="662">
        <v>3.6</v>
      </c>
      <c r="DA13" s="662"/>
      <c r="DB13" s="662"/>
      <c r="DC13" s="662"/>
      <c r="DD13" s="668">
        <v>28379</v>
      </c>
      <c r="DE13" s="660"/>
      <c r="DF13" s="660"/>
      <c r="DG13" s="660"/>
      <c r="DH13" s="660"/>
      <c r="DI13" s="660"/>
      <c r="DJ13" s="660"/>
      <c r="DK13" s="660"/>
      <c r="DL13" s="660"/>
      <c r="DM13" s="660"/>
      <c r="DN13" s="660"/>
      <c r="DO13" s="660"/>
      <c r="DP13" s="661"/>
      <c r="DQ13" s="668">
        <v>28659</v>
      </c>
      <c r="DR13" s="660"/>
      <c r="DS13" s="660"/>
      <c r="DT13" s="660"/>
      <c r="DU13" s="660"/>
      <c r="DV13" s="660"/>
      <c r="DW13" s="660"/>
      <c r="DX13" s="660"/>
      <c r="DY13" s="660"/>
      <c r="DZ13" s="660"/>
      <c r="EA13" s="660"/>
      <c r="EB13" s="660"/>
      <c r="EC13" s="669"/>
    </row>
    <row r="14" spans="2:143" ht="11.25" customHeight="1" x14ac:dyDescent="0.2">
      <c r="B14" s="656" t="s">
        <v>266</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244</v>
      </c>
      <c r="AE14" s="663"/>
      <c r="AF14" s="663"/>
      <c r="AG14" s="663"/>
      <c r="AH14" s="663"/>
      <c r="AI14" s="663"/>
      <c r="AJ14" s="663"/>
      <c r="AK14" s="663"/>
      <c r="AL14" s="664" t="s">
        <v>131</v>
      </c>
      <c r="AM14" s="665"/>
      <c r="AN14" s="665"/>
      <c r="AO14" s="666"/>
      <c r="AP14" s="656" t="s">
        <v>267</v>
      </c>
      <c r="AQ14" s="657"/>
      <c r="AR14" s="657"/>
      <c r="AS14" s="657"/>
      <c r="AT14" s="657"/>
      <c r="AU14" s="657"/>
      <c r="AV14" s="657"/>
      <c r="AW14" s="657"/>
      <c r="AX14" s="657"/>
      <c r="AY14" s="657"/>
      <c r="AZ14" s="657"/>
      <c r="BA14" s="657"/>
      <c r="BB14" s="657"/>
      <c r="BC14" s="657"/>
      <c r="BD14" s="657"/>
      <c r="BE14" s="657"/>
      <c r="BF14" s="658"/>
      <c r="BG14" s="659">
        <v>4531</v>
      </c>
      <c r="BH14" s="660"/>
      <c r="BI14" s="660"/>
      <c r="BJ14" s="660"/>
      <c r="BK14" s="660"/>
      <c r="BL14" s="660"/>
      <c r="BM14" s="660"/>
      <c r="BN14" s="661"/>
      <c r="BO14" s="662">
        <v>3.6</v>
      </c>
      <c r="BP14" s="662"/>
      <c r="BQ14" s="662"/>
      <c r="BR14" s="662"/>
      <c r="BS14" s="663" t="s">
        <v>131</v>
      </c>
      <c r="BT14" s="663"/>
      <c r="BU14" s="663"/>
      <c r="BV14" s="663"/>
      <c r="BW14" s="663"/>
      <c r="BX14" s="663"/>
      <c r="BY14" s="663"/>
      <c r="BZ14" s="663"/>
      <c r="CA14" s="663"/>
      <c r="CB14" s="667"/>
      <c r="CD14" s="656" t="s">
        <v>268</v>
      </c>
      <c r="CE14" s="657"/>
      <c r="CF14" s="657"/>
      <c r="CG14" s="657"/>
      <c r="CH14" s="657"/>
      <c r="CI14" s="657"/>
      <c r="CJ14" s="657"/>
      <c r="CK14" s="657"/>
      <c r="CL14" s="657"/>
      <c r="CM14" s="657"/>
      <c r="CN14" s="657"/>
      <c r="CO14" s="657"/>
      <c r="CP14" s="657"/>
      <c r="CQ14" s="658"/>
      <c r="CR14" s="659">
        <v>85813</v>
      </c>
      <c r="CS14" s="660"/>
      <c r="CT14" s="660"/>
      <c r="CU14" s="660"/>
      <c r="CV14" s="660"/>
      <c r="CW14" s="660"/>
      <c r="CX14" s="660"/>
      <c r="CY14" s="661"/>
      <c r="CZ14" s="662">
        <v>1.4</v>
      </c>
      <c r="DA14" s="662"/>
      <c r="DB14" s="662"/>
      <c r="DC14" s="662"/>
      <c r="DD14" s="668">
        <v>10622</v>
      </c>
      <c r="DE14" s="660"/>
      <c r="DF14" s="660"/>
      <c r="DG14" s="660"/>
      <c r="DH14" s="660"/>
      <c r="DI14" s="660"/>
      <c r="DJ14" s="660"/>
      <c r="DK14" s="660"/>
      <c r="DL14" s="660"/>
      <c r="DM14" s="660"/>
      <c r="DN14" s="660"/>
      <c r="DO14" s="660"/>
      <c r="DP14" s="661"/>
      <c r="DQ14" s="668">
        <v>69651</v>
      </c>
      <c r="DR14" s="660"/>
      <c r="DS14" s="660"/>
      <c r="DT14" s="660"/>
      <c r="DU14" s="660"/>
      <c r="DV14" s="660"/>
      <c r="DW14" s="660"/>
      <c r="DX14" s="660"/>
      <c r="DY14" s="660"/>
      <c r="DZ14" s="660"/>
      <c r="EA14" s="660"/>
      <c r="EB14" s="660"/>
      <c r="EC14" s="669"/>
    </row>
    <row r="15" spans="2:143" ht="11.25" customHeight="1" x14ac:dyDescent="0.2">
      <c r="B15" s="656" t="s">
        <v>269</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244</v>
      </c>
      <c r="AE15" s="663"/>
      <c r="AF15" s="663"/>
      <c r="AG15" s="663"/>
      <c r="AH15" s="663"/>
      <c r="AI15" s="663"/>
      <c r="AJ15" s="663"/>
      <c r="AK15" s="663"/>
      <c r="AL15" s="664" t="s">
        <v>270</v>
      </c>
      <c r="AM15" s="665"/>
      <c r="AN15" s="665"/>
      <c r="AO15" s="666"/>
      <c r="AP15" s="656" t="s">
        <v>271</v>
      </c>
      <c r="AQ15" s="657"/>
      <c r="AR15" s="657"/>
      <c r="AS15" s="657"/>
      <c r="AT15" s="657"/>
      <c r="AU15" s="657"/>
      <c r="AV15" s="657"/>
      <c r="AW15" s="657"/>
      <c r="AX15" s="657"/>
      <c r="AY15" s="657"/>
      <c r="AZ15" s="657"/>
      <c r="BA15" s="657"/>
      <c r="BB15" s="657"/>
      <c r="BC15" s="657"/>
      <c r="BD15" s="657"/>
      <c r="BE15" s="657"/>
      <c r="BF15" s="658"/>
      <c r="BG15" s="659">
        <v>2945</v>
      </c>
      <c r="BH15" s="660"/>
      <c r="BI15" s="660"/>
      <c r="BJ15" s="660"/>
      <c r="BK15" s="660"/>
      <c r="BL15" s="660"/>
      <c r="BM15" s="660"/>
      <c r="BN15" s="661"/>
      <c r="BO15" s="662">
        <v>2.2999999999999998</v>
      </c>
      <c r="BP15" s="662"/>
      <c r="BQ15" s="662"/>
      <c r="BR15" s="662"/>
      <c r="BS15" s="663" t="s">
        <v>244</v>
      </c>
      <c r="BT15" s="663"/>
      <c r="BU15" s="663"/>
      <c r="BV15" s="663"/>
      <c r="BW15" s="663"/>
      <c r="BX15" s="663"/>
      <c r="BY15" s="663"/>
      <c r="BZ15" s="663"/>
      <c r="CA15" s="663"/>
      <c r="CB15" s="667"/>
      <c r="CD15" s="656" t="s">
        <v>272</v>
      </c>
      <c r="CE15" s="657"/>
      <c r="CF15" s="657"/>
      <c r="CG15" s="657"/>
      <c r="CH15" s="657"/>
      <c r="CI15" s="657"/>
      <c r="CJ15" s="657"/>
      <c r="CK15" s="657"/>
      <c r="CL15" s="657"/>
      <c r="CM15" s="657"/>
      <c r="CN15" s="657"/>
      <c r="CO15" s="657"/>
      <c r="CP15" s="657"/>
      <c r="CQ15" s="658"/>
      <c r="CR15" s="659">
        <v>166199</v>
      </c>
      <c r="CS15" s="660"/>
      <c r="CT15" s="660"/>
      <c r="CU15" s="660"/>
      <c r="CV15" s="660"/>
      <c r="CW15" s="660"/>
      <c r="CX15" s="660"/>
      <c r="CY15" s="661"/>
      <c r="CZ15" s="662">
        <v>2.7</v>
      </c>
      <c r="DA15" s="662"/>
      <c r="DB15" s="662"/>
      <c r="DC15" s="662"/>
      <c r="DD15" s="668">
        <v>1592</v>
      </c>
      <c r="DE15" s="660"/>
      <c r="DF15" s="660"/>
      <c r="DG15" s="660"/>
      <c r="DH15" s="660"/>
      <c r="DI15" s="660"/>
      <c r="DJ15" s="660"/>
      <c r="DK15" s="660"/>
      <c r="DL15" s="660"/>
      <c r="DM15" s="660"/>
      <c r="DN15" s="660"/>
      <c r="DO15" s="660"/>
      <c r="DP15" s="661"/>
      <c r="DQ15" s="668">
        <v>130698</v>
      </c>
      <c r="DR15" s="660"/>
      <c r="DS15" s="660"/>
      <c r="DT15" s="660"/>
      <c r="DU15" s="660"/>
      <c r="DV15" s="660"/>
      <c r="DW15" s="660"/>
      <c r="DX15" s="660"/>
      <c r="DY15" s="660"/>
      <c r="DZ15" s="660"/>
      <c r="EA15" s="660"/>
      <c r="EB15" s="660"/>
      <c r="EC15" s="669"/>
    </row>
    <row r="16" spans="2:143" ht="11.25" customHeight="1" x14ac:dyDescent="0.2">
      <c r="B16" s="656" t="s">
        <v>273</v>
      </c>
      <c r="C16" s="657"/>
      <c r="D16" s="657"/>
      <c r="E16" s="657"/>
      <c r="F16" s="657"/>
      <c r="G16" s="657"/>
      <c r="H16" s="657"/>
      <c r="I16" s="657"/>
      <c r="J16" s="657"/>
      <c r="K16" s="657"/>
      <c r="L16" s="657"/>
      <c r="M16" s="657"/>
      <c r="N16" s="657"/>
      <c r="O16" s="657"/>
      <c r="P16" s="657"/>
      <c r="Q16" s="658"/>
      <c r="R16" s="659">
        <v>1278</v>
      </c>
      <c r="S16" s="660"/>
      <c r="T16" s="660"/>
      <c r="U16" s="660"/>
      <c r="V16" s="660"/>
      <c r="W16" s="660"/>
      <c r="X16" s="660"/>
      <c r="Y16" s="661"/>
      <c r="Z16" s="662">
        <v>0</v>
      </c>
      <c r="AA16" s="662"/>
      <c r="AB16" s="662"/>
      <c r="AC16" s="662"/>
      <c r="AD16" s="663">
        <v>1278</v>
      </c>
      <c r="AE16" s="663"/>
      <c r="AF16" s="663"/>
      <c r="AG16" s="663"/>
      <c r="AH16" s="663"/>
      <c r="AI16" s="663"/>
      <c r="AJ16" s="663"/>
      <c r="AK16" s="663"/>
      <c r="AL16" s="664">
        <v>0.1</v>
      </c>
      <c r="AM16" s="665"/>
      <c r="AN16" s="665"/>
      <c r="AO16" s="666"/>
      <c r="AP16" s="656" t="s">
        <v>274</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244</v>
      </c>
      <c r="BP16" s="662"/>
      <c r="BQ16" s="662"/>
      <c r="BR16" s="662"/>
      <c r="BS16" s="663" t="s">
        <v>244</v>
      </c>
      <c r="BT16" s="663"/>
      <c r="BU16" s="663"/>
      <c r="BV16" s="663"/>
      <c r="BW16" s="663"/>
      <c r="BX16" s="663"/>
      <c r="BY16" s="663"/>
      <c r="BZ16" s="663"/>
      <c r="CA16" s="663"/>
      <c r="CB16" s="667"/>
      <c r="CD16" s="656" t="s">
        <v>275</v>
      </c>
      <c r="CE16" s="657"/>
      <c r="CF16" s="657"/>
      <c r="CG16" s="657"/>
      <c r="CH16" s="657"/>
      <c r="CI16" s="657"/>
      <c r="CJ16" s="657"/>
      <c r="CK16" s="657"/>
      <c r="CL16" s="657"/>
      <c r="CM16" s="657"/>
      <c r="CN16" s="657"/>
      <c r="CO16" s="657"/>
      <c r="CP16" s="657"/>
      <c r="CQ16" s="658"/>
      <c r="CR16" s="659">
        <v>32847</v>
      </c>
      <c r="CS16" s="660"/>
      <c r="CT16" s="660"/>
      <c r="CU16" s="660"/>
      <c r="CV16" s="660"/>
      <c r="CW16" s="660"/>
      <c r="CX16" s="660"/>
      <c r="CY16" s="661"/>
      <c r="CZ16" s="662">
        <v>0.5</v>
      </c>
      <c r="DA16" s="662"/>
      <c r="DB16" s="662"/>
      <c r="DC16" s="662"/>
      <c r="DD16" s="668" t="s">
        <v>131</v>
      </c>
      <c r="DE16" s="660"/>
      <c r="DF16" s="660"/>
      <c r="DG16" s="660"/>
      <c r="DH16" s="660"/>
      <c r="DI16" s="660"/>
      <c r="DJ16" s="660"/>
      <c r="DK16" s="660"/>
      <c r="DL16" s="660"/>
      <c r="DM16" s="660"/>
      <c r="DN16" s="660"/>
      <c r="DO16" s="660"/>
      <c r="DP16" s="661"/>
      <c r="DQ16" s="668">
        <v>886</v>
      </c>
      <c r="DR16" s="660"/>
      <c r="DS16" s="660"/>
      <c r="DT16" s="660"/>
      <c r="DU16" s="660"/>
      <c r="DV16" s="660"/>
      <c r="DW16" s="660"/>
      <c r="DX16" s="660"/>
      <c r="DY16" s="660"/>
      <c r="DZ16" s="660"/>
      <c r="EA16" s="660"/>
      <c r="EB16" s="660"/>
      <c r="EC16" s="669"/>
    </row>
    <row r="17" spans="2:133" ht="11.25" customHeight="1" x14ac:dyDescent="0.2">
      <c r="B17" s="656" t="s">
        <v>276</v>
      </c>
      <c r="C17" s="657"/>
      <c r="D17" s="657"/>
      <c r="E17" s="657"/>
      <c r="F17" s="657"/>
      <c r="G17" s="657"/>
      <c r="H17" s="657"/>
      <c r="I17" s="657"/>
      <c r="J17" s="657"/>
      <c r="K17" s="657"/>
      <c r="L17" s="657"/>
      <c r="M17" s="657"/>
      <c r="N17" s="657"/>
      <c r="O17" s="657"/>
      <c r="P17" s="657"/>
      <c r="Q17" s="658"/>
      <c r="R17" s="659">
        <v>1978</v>
      </c>
      <c r="S17" s="660"/>
      <c r="T17" s="660"/>
      <c r="U17" s="660"/>
      <c r="V17" s="660"/>
      <c r="W17" s="660"/>
      <c r="X17" s="660"/>
      <c r="Y17" s="661"/>
      <c r="Z17" s="662">
        <v>0</v>
      </c>
      <c r="AA17" s="662"/>
      <c r="AB17" s="662"/>
      <c r="AC17" s="662"/>
      <c r="AD17" s="663">
        <v>1978</v>
      </c>
      <c r="AE17" s="663"/>
      <c r="AF17" s="663"/>
      <c r="AG17" s="663"/>
      <c r="AH17" s="663"/>
      <c r="AI17" s="663"/>
      <c r="AJ17" s="663"/>
      <c r="AK17" s="663"/>
      <c r="AL17" s="664">
        <v>0.2</v>
      </c>
      <c r="AM17" s="665"/>
      <c r="AN17" s="665"/>
      <c r="AO17" s="666"/>
      <c r="AP17" s="656" t="s">
        <v>277</v>
      </c>
      <c r="AQ17" s="657"/>
      <c r="AR17" s="657"/>
      <c r="AS17" s="657"/>
      <c r="AT17" s="657"/>
      <c r="AU17" s="657"/>
      <c r="AV17" s="657"/>
      <c r="AW17" s="657"/>
      <c r="AX17" s="657"/>
      <c r="AY17" s="657"/>
      <c r="AZ17" s="657"/>
      <c r="BA17" s="657"/>
      <c r="BB17" s="657"/>
      <c r="BC17" s="657"/>
      <c r="BD17" s="657"/>
      <c r="BE17" s="657"/>
      <c r="BF17" s="658"/>
      <c r="BG17" s="659" t="s">
        <v>270</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278</v>
      </c>
      <c r="CE17" s="657"/>
      <c r="CF17" s="657"/>
      <c r="CG17" s="657"/>
      <c r="CH17" s="657"/>
      <c r="CI17" s="657"/>
      <c r="CJ17" s="657"/>
      <c r="CK17" s="657"/>
      <c r="CL17" s="657"/>
      <c r="CM17" s="657"/>
      <c r="CN17" s="657"/>
      <c r="CO17" s="657"/>
      <c r="CP17" s="657"/>
      <c r="CQ17" s="658"/>
      <c r="CR17" s="659">
        <v>187892</v>
      </c>
      <c r="CS17" s="660"/>
      <c r="CT17" s="660"/>
      <c r="CU17" s="660"/>
      <c r="CV17" s="660"/>
      <c r="CW17" s="660"/>
      <c r="CX17" s="660"/>
      <c r="CY17" s="661"/>
      <c r="CZ17" s="662">
        <v>3</v>
      </c>
      <c r="DA17" s="662"/>
      <c r="DB17" s="662"/>
      <c r="DC17" s="662"/>
      <c r="DD17" s="668" t="s">
        <v>244</v>
      </c>
      <c r="DE17" s="660"/>
      <c r="DF17" s="660"/>
      <c r="DG17" s="660"/>
      <c r="DH17" s="660"/>
      <c r="DI17" s="660"/>
      <c r="DJ17" s="660"/>
      <c r="DK17" s="660"/>
      <c r="DL17" s="660"/>
      <c r="DM17" s="660"/>
      <c r="DN17" s="660"/>
      <c r="DO17" s="660"/>
      <c r="DP17" s="661"/>
      <c r="DQ17" s="668">
        <v>187892</v>
      </c>
      <c r="DR17" s="660"/>
      <c r="DS17" s="660"/>
      <c r="DT17" s="660"/>
      <c r="DU17" s="660"/>
      <c r="DV17" s="660"/>
      <c r="DW17" s="660"/>
      <c r="DX17" s="660"/>
      <c r="DY17" s="660"/>
      <c r="DZ17" s="660"/>
      <c r="EA17" s="660"/>
      <c r="EB17" s="660"/>
      <c r="EC17" s="669"/>
    </row>
    <row r="18" spans="2:133" ht="11.25" customHeight="1" x14ac:dyDescent="0.2">
      <c r="B18" s="656" t="s">
        <v>279</v>
      </c>
      <c r="C18" s="657"/>
      <c r="D18" s="657"/>
      <c r="E18" s="657"/>
      <c r="F18" s="657"/>
      <c r="G18" s="657"/>
      <c r="H18" s="657"/>
      <c r="I18" s="657"/>
      <c r="J18" s="657"/>
      <c r="K18" s="657"/>
      <c r="L18" s="657"/>
      <c r="M18" s="657"/>
      <c r="N18" s="657"/>
      <c r="O18" s="657"/>
      <c r="P18" s="657"/>
      <c r="Q18" s="658"/>
      <c r="R18" s="659">
        <v>465</v>
      </c>
      <c r="S18" s="660"/>
      <c r="T18" s="660"/>
      <c r="U18" s="660"/>
      <c r="V18" s="660"/>
      <c r="W18" s="660"/>
      <c r="X18" s="660"/>
      <c r="Y18" s="661"/>
      <c r="Z18" s="662">
        <v>0</v>
      </c>
      <c r="AA18" s="662"/>
      <c r="AB18" s="662"/>
      <c r="AC18" s="662"/>
      <c r="AD18" s="663">
        <v>465</v>
      </c>
      <c r="AE18" s="663"/>
      <c r="AF18" s="663"/>
      <c r="AG18" s="663"/>
      <c r="AH18" s="663"/>
      <c r="AI18" s="663"/>
      <c r="AJ18" s="663"/>
      <c r="AK18" s="663"/>
      <c r="AL18" s="664">
        <v>0</v>
      </c>
      <c r="AM18" s="665"/>
      <c r="AN18" s="665"/>
      <c r="AO18" s="666"/>
      <c r="AP18" s="656" t="s">
        <v>280</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281</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244</v>
      </c>
      <c r="DA18" s="662"/>
      <c r="DB18" s="662"/>
      <c r="DC18" s="662"/>
      <c r="DD18" s="668" t="s">
        <v>131</v>
      </c>
      <c r="DE18" s="660"/>
      <c r="DF18" s="660"/>
      <c r="DG18" s="660"/>
      <c r="DH18" s="660"/>
      <c r="DI18" s="660"/>
      <c r="DJ18" s="660"/>
      <c r="DK18" s="660"/>
      <c r="DL18" s="660"/>
      <c r="DM18" s="660"/>
      <c r="DN18" s="660"/>
      <c r="DO18" s="660"/>
      <c r="DP18" s="661"/>
      <c r="DQ18" s="668" t="s">
        <v>244</v>
      </c>
      <c r="DR18" s="660"/>
      <c r="DS18" s="660"/>
      <c r="DT18" s="660"/>
      <c r="DU18" s="660"/>
      <c r="DV18" s="660"/>
      <c r="DW18" s="660"/>
      <c r="DX18" s="660"/>
      <c r="DY18" s="660"/>
      <c r="DZ18" s="660"/>
      <c r="EA18" s="660"/>
      <c r="EB18" s="660"/>
      <c r="EC18" s="669"/>
    </row>
    <row r="19" spans="2:133" ht="11.25" customHeight="1" x14ac:dyDescent="0.2">
      <c r="B19" s="656" t="s">
        <v>282</v>
      </c>
      <c r="C19" s="657"/>
      <c r="D19" s="657"/>
      <c r="E19" s="657"/>
      <c r="F19" s="657"/>
      <c r="G19" s="657"/>
      <c r="H19" s="657"/>
      <c r="I19" s="657"/>
      <c r="J19" s="657"/>
      <c r="K19" s="657"/>
      <c r="L19" s="657"/>
      <c r="M19" s="657"/>
      <c r="N19" s="657"/>
      <c r="O19" s="657"/>
      <c r="P19" s="657"/>
      <c r="Q19" s="658"/>
      <c r="R19" s="659">
        <v>465</v>
      </c>
      <c r="S19" s="660"/>
      <c r="T19" s="660"/>
      <c r="U19" s="660"/>
      <c r="V19" s="660"/>
      <c r="W19" s="660"/>
      <c r="X19" s="660"/>
      <c r="Y19" s="661"/>
      <c r="Z19" s="662">
        <v>0</v>
      </c>
      <c r="AA19" s="662"/>
      <c r="AB19" s="662"/>
      <c r="AC19" s="662"/>
      <c r="AD19" s="663">
        <v>465</v>
      </c>
      <c r="AE19" s="663"/>
      <c r="AF19" s="663"/>
      <c r="AG19" s="663"/>
      <c r="AH19" s="663"/>
      <c r="AI19" s="663"/>
      <c r="AJ19" s="663"/>
      <c r="AK19" s="663"/>
      <c r="AL19" s="664">
        <v>0</v>
      </c>
      <c r="AM19" s="665"/>
      <c r="AN19" s="665"/>
      <c r="AO19" s="666"/>
      <c r="AP19" s="656" t="s">
        <v>283</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244</v>
      </c>
      <c r="BP19" s="662"/>
      <c r="BQ19" s="662"/>
      <c r="BR19" s="662"/>
      <c r="BS19" s="663" t="s">
        <v>131</v>
      </c>
      <c r="BT19" s="663"/>
      <c r="BU19" s="663"/>
      <c r="BV19" s="663"/>
      <c r="BW19" s="663"/>
      <c r="BX19" s="663"/>
      <c r="BY19" s="663"/>
      <c r="BZ19" s="663"/>
      <c r="CA19" s="663"/>
      <c r="CB19" s="667"/>
      <c r="CD19" s="656" t="s">
        <v>284</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244</v>
      </c>
      <c r="DA19" s="662"/>
      <c r="DB19" s="662"/>
      <c r="DC19" s="662"/>
      <c r="DD19" s="668" t="s">
        <v>131</v>
      </c>
      <c r="DE19" s="660"/>
      <c r="DF19" s="660"/>
      <c r="DG19" s="660"/>
      <c r="DH19" s="660"/>
      <c r="DI19" s="660"/>
      <c r="DJ19" s="660"/>
      <c r="DK19" s="660"/>
      <c r="DL19" s="660"/>
      <c r="DM19" s="660"/>
      <c r="DN19" s="660"/>
      <c r="DO19" s="660"/>
      <c r="DP19" s="661"/>
      <c r="DQ19" s="668" t="s">
        <v>244</v>
      </c>
      <c r="DR19" s="660"/>
      <c r="DS19" s="660"/>
      <c r="DT19" s="660"/>
      <c r="DU19" s="660"/>
      <c r="DV19" s="660"/>
      <c r="DW19" s="660"/>
      <c r="DX19" s="660"/>
      <c r="DY19" s="660"/>
      <c r="DZ19" s="660"/>
      <c r="EA19" s="660"/>
      <c r="EB19" s="660"/>
      <c r="EC19" s="669"/>
    </row>
    <row r="20" spans="2:133" ht="11.25" customHeight="1" x14ac:dyDescent="0.2">
      <c r="B20" s="672" t="s">
        <v>285</v>
      </c>
      <c r="C20" s="673"/>
      <c r="D20" s="673"/>
      <c r="E20" s="673"/>
      <c r="F20" s="673"/>
      <c r="G20" s="673"/>
      <c r="H20" s="673"/>
      <c r="I20" s="673"/>
      <c r="J20" s="673"/>
      <c r="K20" s="673"/>
      <c r="L20" s="673"/>
      <c r="M20" s="673"/>
      <c r="N20" s="673"/>
      <c r="O20" s="673"/>
      <c r="P20" s="673"/>
      <c r="Q20" s="674"/>
      <c r="R20" s="659" t="s">
        <v>244</v>
      </c>
      <c r="S20" s="660"/>
      <c r="T20" s="660"/>
      <c r="U20" s="660"/>
      <c r="V20" s="660"/>
      <c r="W20" s="660"/>
      <c r="X20" s="660"/>
      <c r="Y20" s="661"/>
      <c r="Z20" s="662" t="s">
        <v>131</v>
      </c>
      <c r="AA20" s="662"/>
      <c r="AB20" s="662"/>
      <c r="AC20" s="662"/>
      <c r="AD20" s="663" t="s">
        <v>131</v>
      </c>
      <c r="AE20" s="663"/>
      <c r="AF20" s="663"/>
      <c r="AG20" s="663"/>
      <c r="AH20" s="663"/>
      <c r="AI20" s="663"/>
      <c r="AJ20" s="663"/>
      <c r="AK20" s="663"/>
      <c r="AL20" s="664" t="s">
        <v>131</v>
      </c>
      <c r="AM20" s="665"/>
      <c r="AN20" s="665"/>
      <c r="AO20" s="666"/>
      <c r="AP20" s="656" t="s">
        <v>286</v>
      </c>
      <c r="AQ20" s="657"/>
      <c r="AR20" s="657"/>
      <c r="AS20" s="657"/>
      <c r="AT20" s="657"/>
      <c r="AU20" s="657"/>
      <c r="AV20" s="657"/>
      <c r="AW20" s="657"/>
      <c r="AX20" s="657"/>
      <c r="AY20" s="657"/>
      <c r="AZ20" s="657"/>
      <c r="BA20" s="657"/>
      <c r="BB20" s="657"/>
      <c r="BC20" s="657"/>
      <c r="BD20" s="657"/>
      <c r="BE20" s="657"/>
      <c r="BF20" s="658"/>
      <c r="BG20" s="659" t="s">
        <v>131</v>
      </c>
      <c r="BH20" s="660"/>
      <c r="BI20" s="660"/>
      <c r="BJ20" s="660"/>
      <c r="BK20" s="660"/>
      <c r="BL20" s="660"/>
      <c r="BM20" s="660"/>
      <c r="BN20" s="661"/>
      <c r="BO20" s="662" t="s">
        <v>244</v>
      </c>
      <c r="BP20" s="662"/>
      <c r="BQ20" s="662"/>
      <c r="BR20" s="662"/>
      <c r="BS20" s="663" t="s">
        <v>244</v>
      </c>
      <c r="BT20" s="663"/>
      <c r="BU20" s="663"/>
      <c r="BV20" s="663"/>
      <c r="BW20" s="663"/>
      <c r="BX20" s="663"/>
      <c r="BY20" s="663"/>
      <c r="BZ20" s="663"/>
      <c r="CA20" s="663"/>
      <c r="CB20" s="667"/>
      <c r="CD20" s="656" t="s">
        <v>287</v>
      </c>
      <c r="CE20" s="657"/>
      <c r="CF20" s="657"/>
      <c r="CG20" s="657"/>
      <c r="CH20" s="657"/>
      <c r="CI20" s="657"/>
      <c r="CJ20" s="657"/>
      <c r="CK20" s="657"/>
      <c r="CL20" s="657"/>
      <c r="CM20" s="657"/>
      <c r="CN20" s="657"/>
      <c r="CO20" s="657"/>
      <c r="CP20" s="657"/>
      <c r="CQ20" s="658"/>
      <c r="CR20" s="659">
        <v>6243320</v>
      </c>
      <c r="CS20" s="660"/>
      <c r="CT20" s="660"/>
      <c r="CU20" s="660"/>
      <c r="CV20" s="660"/>
      <c r="CW20" s="660"/>
      <c r="CX20" s="660"/>
      <c r="CY20" s="661"/>
      <c r="CZ20" s="662">
        <v>100</v>
      </c>
      <c r="DA20" s="662"/>
      <c r="DB20" s="662"/>
      <c r="DC20" s="662"/>
      <c r="DD20" s="668">
        <v>2986096</v>
      </c>
      <c r="DE20" s="660"/>
      <c r="DF20" s="660"/>
      <c r="DG20" s="660"/>
      <c r="DH20" s="660"/>
      <c r="DI20" s="660"/>
      <c r="DJ20" s="660"/>
      <c r="DK20" s="660"/>
      <c r="DL20" s="660"/>
      <c r="DM20" s="660"/>
      <c r="DN20" s="660"/>
      <c r="DO20" s="660"/>
      <c r="DP20" s="661"/>
      <c r="DQ20" s="668">
        <v>1954209</v>
      </c>
      <c r="DR20" s="660"/>
      <c r="DS20" s="660"/>
      <c r="DT20" s="660"/>
      <c r="DU20" s="660"/>
      <c r="DV20" s="660"/>
      <c r="DW20" s="660"/>
      <c r="DX20" s="660"/>
      <c r="DY20" s="660"/>
      <c r="DZ20" s="660"/>
      <c r="EA20" s="660"/>
      <c r="EB20" s="660"/>
      <c r="EC20" s="669"/>
    </row>
    <row r="21" spans="2:133" ht="11.25" customHeight="1" x14ac:dyDescent="0.2">
      <c r="B21" s="656" t="s">
        <v>288</v>
      </c>
      <c r="C21" s="657"/>
      <c r="D21" s="657"/>
      <c r="E21" s="657"/>
      <c r="F21" s="657"/>
      <c r="G21" s="657"/>
      <c r="H21" s="657"/>
      <c r="I21" s="657"/>
      <c r="J21" s="657"/>
      <c r="K21" s="657"/>
      <c r="L21" s="657"/>
      <c r="M21" s="657"/>
      <c r="N21" s="657"/>
      <c r="O21" s="657"/>
      <c r="P21" s="657"/>
      <c r="Q21" s="658"/>
      <c r="R21" s="659">
        <v>1597582</v>
      </c>
      <c r="S21" s="660"/>
      <c r="T21" s="660"/>
      <c r="U21" s="660"/>
      <c r="V21" s="660"/>
      <c r="W21" s="660"/>
      <c r="X21" s="660"/>
      <c r="Y21" s="661"/>
      <c r="Z21" s="662">
        <v>23.7</v>
      </c>
      <c r="AA21" s="662"/>
      <c r="AB21" s="662"/>
      <c r="AC21" s="662"/>
      <c r="AD21" s="663">
        <v>873624</v>
      </c>
      <c r="AE21" s="663"/>
      <c r="AF21" s="663"/>
      <c r="AG21" s="663"/>
      <c r="AH21" s="663"/>
      <c r="AI21" s="663"/>
      <c r="AJ21" s="663"/>
      <c r="AK21" s="663"/>
      <c r="AL21" s="664">
        <v>82.1</v>
      </c>
      <c r="AM21" s="665"/>
      <c r="AN21" s="665"/>
      <c r="AO21" s="666"/>
      <c r="AP21" s="656" t="s">
        <v>289</v>
      </c>
      <c r="AQ21" s="675"/>
      <c r="AR21" s="675"/>
      <c r="AS21" s="675"/>
      <c r="AT21" s="675"/>
      <c r="AU21" s="675"/>
      <c r="AV21" s="675"/>
      <c r="AW21" s="675"/>
      <c r="AX21" s="675"/>
      <c r="AY21" s="675"/>
      <c r="AZ21" s="675"/>
      <c r="BA21" s="675"/>
      <c r="BB21" s="675"/>
      <c r="BC21" s="675"/>
      <c r="BD21" s="675"/>
      <c r="BE21" s="675"/>
      <c r="BF21" s="676"/>
      <c r="BG21" s="659" t="s">
        <v>244</v>
      </c>
      <c r="BH21" s="660"/>
      <c r="BI21" s="660"/>
      <c r="BJ21" s="660"/>
      <c r="BK21" s="660"/>
      <c r="BL21" s="660"/>
      <c r="BM21" s="660"/>
      <c r="BN21" s="661"/>
      <c r="BO21" s="662" t="s">
        <v>244</v>
      </c>
      <c r="BP21" s="662"/>
      <c r="BQ21" s="662"/>
      <c r="BR21" s="662"/>
      <c r="BS21" s="663" t="s">
        <v>244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290</v>
      </c>
      <c r="C22" s="657"/>
      <c r="D22" s="657"/>
      <c r="E22" s="657"/>
      <c r="F22" s="657"/>
      <c r="G22" s="657"/>
      <c r="H22" s="657"/>
      <c r="I22" s="657"/>
      <c r="J22" s="657"/>
      <c r="K22" s="657"/>
      <c r="L22" s="657"/>
      <c r="M22" s="657"/>
      <c r="N22" s="657"/>
      <c r="O22" s="657"/>
      <c r="P22" s="657"/>
      <c r="Q22" s="658"/>
      <c r="R22" s="659">
        <v>873624</v>
      </c>
      <c r="S22" s="660"/>
      <c r="T22" s="660"/>
      <c r="U22" s="660"/>
      <c r="V22" s="660"/>
      <c r="W22" s="660"/>
      <c r="X22" s="660"/>
      <c r="Y22" s="661"/>
      <c r="Z22" s="662">
        <v>13</v>
      </c>
      <c r="AA22" s="662"/>
      <c r="AB22" s="662"/>
      <c r="AC22" s="662"/>
      <c r="AD22" s="663">
        <v>873624</v>
      </c>
      <c r="AE22" s="663"/>
      <c r="AF22" s="663"/>
      <c r="AG22" s="663"/>
      <c r="AH22" s="663"/>
      <c r="AI22" s="663"/>
      <c r="AJ22" s="663"/>
      <c r="AK22" s="663"/>
      <c r="AL22" s="664">
        <v>82.1</v>
      </c>
      <c r="AM22" s="665"/>
      <c r="AN22" s="665"/>
      <c r="AO22" s="666"/>
      <c r="AP22" s="656" t="s">
        <v>291</v>
      </c>
      <c r="AQ22" s="675"/>
      <c r="AR22" s="675"/>
      <c r="AS22" s="675"/>
      <c r="AT22" s="675"/>
      <c r="AU22" s="675"/>
      <c r="AV22" s="675"/>
      <c r="AW22" s="675"/>
      <c r="AX22" s="675"/>
      <c r="AY22" s="675"/>
      <c r="AZ22" s="675"/>
      <c r="BA22" s="675"/>
      <c r="BB22" s="675"/>
      <c r="BC22" s="675"/>
      <c r="BD22" s="675"/>
      <c r="BE22" s="675"/>
      <c r="BF22" s="676"/>
      <c r="BG22" s="659" t="s">
        <v>244</v>
      </c>
      <c r="BH22" s="660"/>
      <c r="BI22" s="660"/>
      <c r="BJ22" s="660"/>
      <c r="BK22" s="660"/>
      <c r="BL22" s="660"/>
      <c r="BM22" s="660"/>
      <c r="BN22" s="661"/>
      <c r="BO22" s="662" t="s">
        <v>270</v>
      </c>
      <c r="BP22" s="662"/>
      <c r="BQ22" s="662"/>
      <c r="BR22" s="662"/>
      <c r="BS22" s="663" t="s">
        <v>244</v>
      </c>
      <c r="BT22" s="663"/>
      <c r="BU22" s="663"/>
      <c r="BV22" s="663"/>
      <c r="BW22" s="663"/>
      <c r="BX22" s="663"/>
      <c r="BY22" s="663"/>
      <c r="BZ22" s="663"/>
      <c r="CA22" s="663"/>
      <c r="CB22" s="667"/>
      <c r="CD22" s="641" t="s">
        <v>292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293</v>
      </c>
      <c r="C23" s="657"/>
      <c r="D23" s="657"/>
      <c r="E23" s="657"/>
      <c r="F23" s="657"/>
      <c r="G23" s="657"/>
      <c r="H23" s="657"/>
      <c r="I23" s="657"/>
      <c r="J23" s="657"/>
      <c r="K23" s="657"/>
      <c r="L23" s="657"/>
      <c r="M23" s="657"/>
      <c r="N23" s="657"/>
      <c r="O23" s="657"/>
      <c r="P23" s="657"/>
      <c r="Q23" s="658"/>
      <c r="R23" s="659">
        <v>117123</v>
      </c>
      <c r="S23" s="660"/>
      <c r="T23" s="660"/>
      <c r="U23" s="660"/>
      <c r="V23" s="660"/>
      <c r="W23" s="660"/>
      <c r="X23" s="660"/>
      <c r="Y23" s="661"/>
      <c r="Z23" s="662">
        <v>1.7</v>
      </c>
      <c r="AA23" s="662"/>
      <c r="AB23" s="662"/>
      <c r="AC23" s="662"/>
      <c r="AD23" s="663" t="s">
        <v>131</v>
      </c>
      <c r="AE23" s="663"/>
      <c r="AF23" s="663"/>
      <c r="AG23" s="663"/>
      <c r="AH23" s="663"/>
      <c r="AI23" s="663"/>
      <c r="AJ23" s="663"/>
      <c r="AK23" s="663"/>
      <c r="AL23" s="664" t="s">
        <v>131</v>
      </c>
      <c r="AM23" s="665"/>
      <c r="AN23" s="665"/>
      <c r="AO23" s="666"/>
      <c r="AP23" s="656" t="s">
        <v>294</v>
      </c>
      <c r="AQ23" s="675"/>
      <c r="AR23" s="675"/>
      <c r="AS23" s="675"/>
      <c r="AT23" s="675"/>
      <c r="AU23" s="675"/>
      <c r="AV23" s="675"/>
      <c r="AW23" s="675"/>
      <c r="AX23" s="675"/>
      <c r="AY23" s="675"/>
      <c r="AZ23" s="675"/>
      <c r="BA23" s="675"/>
      <c r="BB23" s="675"/>
      <c r="BC23" s="675"/>
      <c r="BD23" s="675"/>
      <c r="BE23" s="675"/>
      <c r="BF23" s="676"/>
      <c r="BG23" s="659" t="s">
        <v>244</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232</v>
      </c>
      <c r="CE23" s="642"/>
      <c r="CF23" s="642"/>
      <c r="CG23" s="642"/>
      <c r="CH23" s="642"/>
      <c r="CI23" s="642"/>
      <c r="CJ23" s="642"/>
      <c r="CK23" s="642"/>
      <c r="CL23" s="642"/>
      <c r="CM23" s="642"/>
      <c r="CN23" s="642"/>
      <c r="CO23" s="642"/>
      <c r="CP23" s="642"/>
      <c r="CQ23" s="643"/>
      <c r="CR23" s="641" t="s">
        <v>295</v>
      </c>
      <c r="CS23" s="642"/>
      <c r="CT23" s="642"/>
      <c r="CU23" s="642"/>
      <c r="CV23" s="642"/>
      <c r="CW23" s="642"/>
      <c r="CX23" s="642"/>
      <c r="CY23" s="643"/>
      <c r="CZ23" s="641" t="s">
        <v>296</v>
      </c>
      <c r="DA23" s="642"/>
      <c r="DB23" s="642"/>
      <c r="DC23" s="643"/>
      <c r="DD23" s="641" t="s">
        <v>297</v>
      </c>
      <c r="DE23" s="642"/>
      <c r="DF23" s="642"/>
      <c r="DG23" s="642"/>
      <c r="DH23" s="642"/>
      <c r="DI23" s="642"/>
      <c r="DJ23" s="642"/>
      <c r="DK23" s="643"/>
      <c r="DL23" s="686" t="s">
        <v>298</v>
      </c>
      <c r="DM23" s="687"/>
      <c r="DN23" s="687"/>
      <c r="DO23" s="687"/>
      <c r="DP23" s="687"/>
      <c r="DQ23" s="687"/>
      <c r="DR23" s="687"/>
      <c r="DS23" s="687"/>
      <c r="DT23" s="687"/>
      <c r="DU23" s="687"/>
      <c r="DV23" s="688"/>
      <c r="DW23" s="641" t="s">
        <v>299</v>
      </c>
      <c r="DX23" s="642"/>
      <c r="DY23" s="642"/>
      <c r="DZ23" s="642"/>
      <c r="EA23" s="642"/>
      <c r="EB23" s="642"/>
      <c r="EC23" s="643"/>
    </row>
    <row r="24" spans="2:133" ht="11.25" customHeight="1" x14ac:dyDescent="0.2">
      <c r="B24" s="656" t="s">
        <v>300</v>
      </c>
      <c r="C24" s="657"/>
      <c r="D24" s="657"/>
      <c r="E24" s="657"/>
      <c r="F24" s="657"/>
      <c r="G24" s="657"/>
      <c r="H24" s="657"/>
      <c r="I24" s="657"/>
      <c r="J24" s="657"/>
      <c r="K24" s="657"/>
      <c r="L24" s="657"/>
      <c r="M24" s="657"/>
      <c r="N24" s="657"/>
      <c r="O24" s="657"/>
      <c r="P24" s="657"/>
      <c r="Q24" s="658"/>
      <c r="R24" s="659">
        <v>606835</v>
      </c>
      <c r="S24" s="660"/>
      <c r="T24" s="660"/>
      <c r="U24" s="660"/>
      <c r="V24" s="660"/>
      <c r="W24" s="660"/>
      <c r="X24" s="660"/>
      <c r="Y24" s="661"/>
      <c r="Z24" s="662">
        <v>9</v>
      </c>
      <c r="AA24" s="662"/>
      <c r="AB24" s="662"/>
      <c r="AC24" s="662"/>
      <c r="AD24" s="663" t="s">
        <v>244</v>
      </c>
      <c r="AE24" s="663"/>
      <c r="AF24" s="663"/>
      <c r="AG24" s="663"/>
      <c r="AH24" s="663"/>
      <c r="AI24" s="663"/>
      <c r="AJ24" s="663"/>
      <c r="AK24" s="663"/>
      <c r="AL24" s="664" t="s">
        <v>131</v>
      </c>
      <c r="AM24" s="665"/>
      <c r="AN24" s="665"/>
      <c r="AO24" s="666"/>
      <c r="AP24" s="656" t="s">
        <v>301</v>
      </c>
      <c r="AQ24" s="675"/>
      <c r="AR24" s="675"/>
      <c r="AS24" s="675"/>
      <c r="AT24" s="675"/>
      <c r="AU24" s="675"/>
      <c r="AV24" s="675"/>
      <c r="AW24" s="675"/>
      <c r="AX24" s="675"/>
      <c r="AY24" s="675"/>
      <c r="AZ24" s="675"/>
      <c r="BA24" s="675"/>
      <c r="BB24" s="675"/>
      <c r="BC24" s="675"/>
      <c r="BD24" s="675"/>
      <c r="BE24" s="675"/>
      <c r="BF24" s="676"/>
      <c r="BG24" s="659" t="s">
        <v>244</v>
      </c>
      <c r="BH24" s="660"/>
      <c r="BI24" s="660"/>
      <c r="BJ24" s="660"/>
      <c r="BK24" s="660"/>
      <c r="BL24" s="660"/>
      <c r="BM24" s="660"/>
      <c r="BN24" s="661"/>
      <c r="BO24" s="662" t="s">
        <v>244</v>
      </c>
      <c r="BP24" s="662"/>
      <c r="BQ24" s="662"/>
      <c r="BR24" s="662"/>
      <c r="BS24" s="663" t="s">
        <v>244</v>
      </c>
      <c r="BT24" s="663"/>
      <c r="BU24" s="663"/>
      <c r="BV24" s="663"/>
      <c r="BW24" s="663"/>
      <c r="BX24" s="663"/>
      <c r="BY24" s="663"/>
      <c r="BZ24" s="663"/>
      <c r="CA24" s="663"/>
      <c r="CB24" s="667"/>
      <c r="CD24" s="645" t="s">
        <v>302</v>
      </c>
      <c r="CE24" s="646"/>
      <c r="CF24" s="646"/>
      <c r="CG24" s="646"/>
      <c r="CH24" s="646"/>
      <c r="CI24" s="646"/>
      <c r="CJ24" s="646"/>
      <c r="CK24" s="646"/>
      <c r="CL24" s="646"/>
      <c r="CM24" s="646"/>
      <c r="CN24" s="646"/>
      <c r="CO24" s="646"/>
      <c r="CP24" s="646"/>
      <c r="CQ24" s="647"/>
      <c r="CR24" s="648">
        <v>641081</v>
      </c>
      <c r="CS24" s="649"/>
      <c r="CT24" s="649"/>
      <c r="CU24" s="649"/>
      <c r="CV24" s="649"/>
      <c r="CW24" s="649"/>
      <c r="CX24" s="649"/>
      <c r="CY24" s="650"/>
      <c r="CZ24" s="653">
        <v>10.3</v>
      </c>
      <c r="DA24" s="654"/>
      <c r="DB24" s="654"/>
      <c r="DC24" s="670"/>
      <c r="DD24" s="693">
        <v>567834</v>
      </c>
      <c r="DE24" s="649"/>
      <c r="DF24" s="649"/>
      <c r="DG24" s="649"/>
      <c r="DH24" s="649"/>
      <c r="DI24" s="649"/>
      <c r="DJ24" s="649"/>
      <c r="DK24" s="650"/>
      <c r="DL24" s="693">
        <v>526150</v>
      </c>
      <c r="DM24" s="649"/>
      <c r="DN24" s="649"/>
      <c r="DO24" s="649"/>
      <c r="DP24" s="649"/>
      <c r="DQ24" s="649"/>
      <c r="DR24" s="649"/>
      <c r="DS24" s="649"/>
      <c r="DT24" s="649"/>
      <c r="DU24" s="649"/>
      <c r="DV24" s="650"/>
      <c r="DW24" s="653">
        <v>49.5</v>
      </c>
      <c r="DX24" s="654"/>
      <c r="DY24" s="654"/>
      <c r="DZ24" s="654"/>
      <c r="EA24" s="654"/>
      <c r="EB24" s="654"/>
      <c r="EC24" s="655"/>
    </row>
    <row r="25" spans="2:133" ht="11.25" customHeight="1" x14ac:dyDescent="0.2">
      <c r="B25" s="656" t="s">
        <v>303</v>
      </c>
      <c r="C25" s="657"/>
      <c r="D25" s="657"/>
      <c r="E25" s="657"/>
      <c r="F25" s="657"/>
      <c r="G25" s="657"/>
      <c r="H25" s="657"/>
      <c r="I25" s="657"/>
      <c r="J25" s="657"/>
      <c r="K25" s="657"/>
      <c r="L25" s="657"/>
      <c r="M25" s="657"/>
      <c r="N25" s="657"/>
      <c r="O25" s="657"/>
      <c r="P25" s="657"/>
      <c r="Q25" s="658"/>
      <c r="R25" s="659">
        <v>1784583</v>
      </c>
      <c r="S25" s="660"/>
      <c r="T25" s="660"/>
      <c r="U25" s="660"/>
      <c r="V25" s="660"/>
      <c r="W25" s="660"/>
      <c r="X25" s="660"/>
      <c r="Y25" s="661"/>
      <c r="Z25" s="662">
        <v>26.5</v>
      </c>
      <c r="AA25" s="662"/>
      <c r="AB25" s="662"/>
      <c r="AC25" s="662"/>
      <c r="AD25" s="663">
        <v>1060625</v>
      </c>
      <c r="AE25" s="663"/>
      <c r="AF25" s="663"/>
      <c r="AG25" s="663"/>
      <c r="AH25" s="663"/>
      <c r="AI25" s="663"/>
      <c r="AJ25" s="663"/>
      <c r="AK25" s="663"/>
      <c r="AL25" s="664">
        <v>99.7</v>
      </c>
      <c r="AM25" s="665"/>
      <c r="AN25" s="665"/>
      <c r="AO25" s="666"/>
      <c r="AP25" s="656" t="s">
        <v>304</v>
      </c>
      <c r="AQ25" s="675"/>
      <c r="AR25" s="675"/>
      <c r="AS25" s="675"/>
      <c r="AT25" s="675"/>
      <c r="AU25" s="675"/>
      <c r="AV25" s="675"/>
      <c r="AW25" s="675"/>
      <c r="AX25" s="675"/>
      <c r="AY25" s="675"/>
      <c r="AZ25" s="675"/>
      <c r="BA25" s="675"/>
      <c r="BB25" s="675"/>
      <c r="BC25" s="675"/>
      <c r="BD25" s="675"/>
      <c r="BE25" s="675"/>
      <c r="BF25" s="676"/>
      <c r="BG25" s="659" t="s">
        <v>270</v>
      </c>
      <c r="BH25" s="660"/>
      <c r="BI25" s="660"/>
      <c r="BJ25" s="660"/>
      <c r="BK25" s="660"/>
      <c r="BL25" s="660"/>
      <c r="BM25" s="660"/>
      <c r="BN25" s="661"/>
      <c r="BO25" s="662" t="s">
        <v>131</v>
      </c>
      <c r="BP25" s="662"/>
      <c r="BQ25" s="662"/>
      <c r="BR25" s="662"/>
      <c r="BS25" s="663" t="s">
        <v>244</v>
      </c>
      <c r="BT25" s="663"/>
      <c r="BU25" s="663"/>
      <c r="BV25" s="663"/>
      <c r="BW25" s="663"/>
      <c r="BX25" s="663"/>
      <c r="BY25" s="663"/>
      <c r="BZ25" s="663"/>
      <c r="CA25" s="663"/>
      <c r="CB25" s="667"/>
      <c r="CD25" s="656" t="s">
        <v>305</v>
      </c>
      <c r="CE25" s="657"/>
      <c r="CF25" s="657"/>
      <c r="CG25" s="657"/>
      <c r="CH25" s="657"/>
      <c r="CI25" s="657"/>
      <c r="CJ25" s="657"/>
      <c r="CK25" s="657"/>
      <c r="CL25" s="657"/>
      <c r="CM25" s="657"/>
      <c r="CN25" s="657"/>
      <c r="CO25" s="657"/>
      <c r="CP25" s="657"/>
      <c r="CQ25" s="658"/>
      <c r="CR25" s="659">
        <v>370649</v>
      </c>
      <c r="CS25" s="689"/>
      <c r="CT25" s="689"/>
      <c r="CU25" s="689"/>
      <c r="CV25" s="689"/>
      <c r="CW25" s="689"/>
      <c r="CX25" s="689"/>
      <c r="CY25" s="690"/>
      <c r="CZ25" s="664">
        <v>5.9</v>
      </c>
      <c r="DA25" s="691"/>
      <c r="DB25" s="691"/>
      <c r="DC25" s="694"/>
      <c r="DD25" s="668">
        <v>354509</v>
      </c>
      <c r="DE25" s="689"/>
      <c r="DF25" s="689"/>
      <c r="DG25" s="689"/>
      <c r="DH25" s="689"/>
      <c r="DI25" s="689"/>
      <c r="DJ25" s="689"/>
      <c r="DK25" s="690"/>
      <c r="DL25" s="668">
        <v>318582</v>
      </c>
      <c r="DM25" s="689"/>
      <c r="DN25" s="689"/>
      <c r="DO25" s="689"/>
      <c r="DP25" s="689"/>
      <c r="DQ25" s="689"/>
      <c r="DR25" s="689"/>
      <c r="DS25" s="689"/>
      <c r="DT25" s="689"/>
      <c r="DU25" s="689"/>
      <c r="DV25" s="690"/>
      <c r="DW25" s="664">
        <v>29.9</v>
      </c>
      <c r="DX25" s="691"/>
      <c r="DY25" s="691"/>
      <c r="DZ25" s="691"/>
      <c r="EA25" s="691"/>
      <c r="EB25" s="691"/>
      <c r="EC25" s="692"/>
    </row>
    <row r="26" spans="2:133" ht="11.25" customHeight="1" x14ac:dyDescent="0.2">
      <c r="B26" s="656" t="s">
        <v>306</v>
      </c>
      <c r="C26" s="657"/>
      <c r="D26" s="657"/>
      <c r="E26" s="657"/>
      <c r="F26" s="657"/>
      <c r="G26" s="657"/>
      <c r="H26" s="657"/>
      <c r="I26" s="657"/>
      <c r="J26" s="657"/>
      <c r="K26" s="657"/>
      <c r="L26" s="657"/>
      <c r="M26" s="657"/>
      <c r="N26" s="657"/>
      <c r="O26" s="657"/>
      <c r="P26" s="657"/>
      <c r="Q26" s="658"/>
      <c r="R26" s="659" t="s">
        <v>131</v>
      </c>
      <c r="S26" s="660"/>
      <c r="T26" s="660"/>
      <c r="U26" s="660"/>
      <c r="V26" s="660"/>
      <c r="W26" s="660"/>
      <c r="X26" s="660"/>
      <c r="Y26" s="661"/>
      <c r="Z26" s="662" t="s">
        <v>131</v>
      </c>
      <c r="AA26" s="662"/>
      <c r="AB26" s="662"/>
      <c r="AC26" s="662"/>
      <c r="AD26" s="663" t="s">
        <v>131</v>
      </c>
      <c r="AE26" s="663"/>
      <c r="AF26" s="663"/>
      <c r="AG26" s="663"/>
      <c r="AH26" s="663"/>
      <c r="AI26" s="663"/>
      <c r="AJ26" s="663"/>
      <c r="AK26" s="663"/>
      <c r="AL26" s="664" t="s">
        <v>244</v>
      </c>
      <c r="AM26" s="665"/>
      <c r="AN26" s="665"/>
      <c r="AO26" s="666"/>
      <c r="AP26" s="656" t="s">
        <v>307</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244</v>
      </c>
      <c r="BP26" s="662"/>
      <c r="BQ26" s="662"/>
      <c r="BR26" s="662"/>
      <c r="BS26" s="663" t="s">
        <v>131</v>
      </c>
      <c r="BT26" s="663"/>
      <c r="BU26" s="663"/>
      <c r="BV26" s="663"/>
      <c r="BW26" s="663"/>
      <c r="BX26" s="663"/>
      <c r="BY26" s="663"/>
      <c r="BZ26" s="663"/>
      <c r="CA26" s="663"/>
      <c r="CB26" s="667"/>
      <c r="CD26" s="656" t="s">
        <v>308</v>
      </c>
      <c r="CE26" s="657"/>
      <c r="CF26" s="657"/>
      <c r="CG26" s="657"/>
      <c r="CH26" s="657"/>
      <c r="CI26" s="657"/>
      <c r="CJ26" s="657"/>
      <c r="CK26" s="657"/>
      <c r="CL26" s="657"/>
      <c r="CM26" s="657"/>
      <c r="CN26" s="657"/>
      <c r="CO26" s="657"/>
      <c r="CP26" s="657"/>
      <c r="CQ26" s="658"/>
      <c r="CR26" s="659">
        <v>216916</v>
      </c>
      <c r="CS26" s="660"/>
      <c r="CT26" s="660"/>
      <c r="CU26" s="660"/>
      <c r="CV26" s="660"/>
      <c r="CW26" s="660"/>
      <c r="CX26" s="660"/>
      <c r="CY26" s="661"/>
      <c r="CZ26" s="664">
        <v>3.5</v>
      </c>
      <c r="DA26" s="691"/>
      <c r="DB26" s="691"/>
      <c r="DC26" s="694"/>
      <c r="DD26" s="668">
        <v>208241</v>
      </c>
      <c r="DE26" s="660"/>
      <c r="DF26" s="660"/>
      <c r="DG26" s="660"/>
      <c r="DH26" s="660"/>
      <c r="DI26" s="660"/>
      <c r="DJ26" s="660"/>
      <c r="DK26" s="661"/>
      <c r="DL26" s="668" t="s">
        <v>131</v>
      </c>
      <c r="DM26" s="660"/>
      <c r="DN26" s="660"/>
      <c r="DO26" s="660"/>
      <c r="DP26" s="660"/>
      <c r="DQ26" s="660"/>
      <c r="DR26" s="660"/>
      <c r="DS26" s="660"/>
      <c r="DT26" s="660"/>
      <c r="DU26" s="660"/>
      <c r="DV26" s="661"/>
      <c r="DW26" s="664" t="s">
        <v>270</v>
      </c>
      <c r="DX26" s="691"/>
      <c r="DY26" s="691"/>
      <c r="DZ26" s="691"/>
      <c r="EA26" s="691"/>
      <c r="EB26" s="691"/>
      <c r="EC26" s="692"/>
    </row>
    <row r="27" spans="2:133" ht="11.25" customHeight="1" x14ac:dyDescent="0.2">
      <c r="B27" s="656" t="s">
        <v>309</v>
      </c>
      <c r="C27" s="657"/>
      <c r="D27" s="657"/>
      <c r="E27" s="657"/>
      <c r="F27" s="657"/>
      <c r="G27" s="657"/>
      <c r="H27" s="657"/>
      <c r="I27" s="657"/>
      <c r="J27" s="657"/>
      <c r="K27" s="657"/>
      <c r="L27" s="657"/>
      <c r="M27" s="657"/>
      <c r="N27" s="657"/>
      <c r="O27" s="657"/>
      <c r="P27" s="657"/>
      <c r="Q27" s="658"/>
      <c r="R27" s="659">
        <v>6594</v>
      </c>
      <c r="S27" s="660"/>
      <c r="T27" s="660"/>
      <c r="U27" s="660"/>
      <c r="V27" s="660"/>
      <c r="W27" s="660"/>
      <c r="X27" s="660"/>
      <c r="Y27" s="661"/>
      <c r="Z27" s="662">
        <v>0.1</v>
      </c>
      <c r="AA27" s="662"/>
      <c r="AB27" s="662"/>
      <c r="AC27" s="662"/>
      <c r="AD27" s="663" t="s">
        <v>244</v>
      </c>
      <c r="AE27" s="663"/>
      <c r="AF27" s="663"/>
      <c r="AG27" s="663"/>
      <c r="AH27" s="663"/>
      <c r="AI27" s="663"/>
      <c r="AJ27" s="663"/>
      <c r="AK27" s="663"/>
      <c r="AL27" s="664" t="s">
        <v>244</v>
      </c>
      <c r="AM27" s="665"/>
      <c r="AN27" s="665"/>
      <c r="AO27" s="666"/>
      <c r="AP27" s="656" t="s">
        <v>310</v>
      </c>
      <c r="AQ27" s="657"/>
      <c r="AR27" s="657"/>
      <c r="AS27" s="657"/>
      <c r="AT27" s="657"/>
      <c r="AU27" s="657"/>
      <c r="AV27" s="657"/>
      <c r="AW27" s="657"/>
      <c r="AX27" s="657"/>
      <c r="AY27" s="657"/>
      <c r="AZ27" s="657"/>
      <c r="BA27" s="657"/>
      <c r="BB27" s="657"/>
      <c r="BC27" s="657"/>
      <c r="BD27" s="657"/>
      <c r="BE27" s="657"/>
      <c r="BF27" s="658"/>
      <c r="BG27" s="659">
        <v>127257</v>
      </c>
      <c r="BH27" s="660"/>
      <c r="BI27" s="660"/>
      <c r="BJ27" s="660"/>
      <c r="BK27" s="660"/>
      <c r="BL27" s="660"/>
      <c r="BM27" s="660"/>
      <c r="BN27" s="661"/>
      <c r="BO27" s="662">
        <v>100</v>
      </c>
      <c r="BP27" s="662"/>
      <c r="BQ27" s="662"/>
      <c r="BR27" s="662"/>
      <c r="BS27" s="663" t="s">
        <v>244</v>
      </c>
      <c r="BT27" s="663"/>
      <c r="BU27" s="663"/>
      <c r="BV27" s="663"/>
      <c r="BW27" s="663"/>
      <c r="BX27" s="663"/>
      <c r="BY27" s="663"/>
      <c r="BZ27" s="663"/>
      <c r="CA27" s="663"/>
      <c r="CB27" s="667"/>
      <c r="CD27" s="656" t="s">
        <v>311</v>
      </c>
      <c r="CE27" s="657"/>
      <c r="CF27" s="657"/>
      <c r="CG27" s="657"/>
      <c r="CH27" s="657"/>
      <c r="CI27" s="657"/>
      <c r="CJ27" s="657"/>
      <c r="CK27" s="657"/>
      <c r="CL27" s="657"/>
      <c r="CM27" s="657"/>
      <c r="CN27" s="657"/>
      <c r="CO27" s="657"/>
      <c r="CP27" s="657"/>
      <c r="CQ27" s="658"/>
      <c r="CR27" s="659">
        <v>82540</v>
      </c>
      <c r="CS27" s="689"/>
      <c r="CT27" s="689"/>
      <c r="CU27" s="689"/>
      <c r="CV27" s="689"/>
      <c r="CW27" s="689"/>
      <c r="CX27" s="689"/>
      <c r="CY27" s="690"/>
      <c r="CZ27" s="664">
        <v>1.3</v>
      </c>
      <c r="DA27" s="691"/>
      <c r="DB27" s="691"/>
      <c r="DC27" s="694"/>
      <c r="DD27" s="668">
        <v>25433</v>
      </c>
      <c r="DE27" s="689"/>
      <c r="DF27" s="689"/>
      <c r="DG27" s="689"/>
      <c r="DH27" s="689"/>
      <c r="DI27" s="689"/>
      <c r="DJ27" s="689"/>
      <c r="DK27" s="690"/>
      <c r="DL27" s="668">
        <v>19676</v>
      </c>
      <c r="DM27" s="689"/>
      <c r="DN27" s="689"/>
      <c r="DO27" s="689"/>
      <c r="DP27" s="689"/>
      <c r="DQ27" s="689"/>
      <c r="DR27" s="689"/>
      <c r="DS27" s="689"/>
      <c r="DT27" s="689"/>
      <c r="DU27" s="689"/>
      <c r="DV27" s="690"/>
      <c r="DW27" s="664">
        <v>1.8</v>
      </c>
      <c r="DX27" s="691"/>
      <c r="DY27" s="691"/>
      <c r="DZ27" s="691"/>
      <c r="EA27" s="691"/>
      <c r="EB27" s="691"/>
      <c r="EC27" s="692"/>
    </row>
    <row r="28" spans="2:133" ht="11.25" customHeight="1" x14ac:dyDescent="0.2">
      <c r="B28" s="656" t="s">
        <v>312</v>
      </c>
      <c r="C28" s="657"/>
      <c r="D28" s="657"/>
      <c r="E28" s="657"/>
      <c r="F28" s="657"/>
      <c r="G28" s="657"/>
      <c r="H28" s="657"/>
      <c r="I28" s="657"/>
      <c r="J28" s="657"/>
      <c r="K28" s="657"/>
      <c r="L28" s="657"/>
      <c r="M28" s="657"/>
      <c r="N28" s="657"/>
      <c r="O28" s="657"/>
      <c r="P28" s="657"/>
      <c r="Q28" s="658"/>
      <c r="R28" s="659">
        <v>44668</v>
      </c>
      <c r="S28" s="660"/>
      <c r="T28" s="660"/>
      <c r="U28" s="660"/>
      <c r="V28" s="660"/>
      <c r="W28" s="660"/>
      <c r="X28" s="660"/>
      <c r="Y28" s="661"/>
      <c r="Z28" s="662">
        <v>0.7</v>
      </c>
      <c r="AA28" s="662"/>
      <c r="AB28" s="662"/>
      <c r="AC28" s="662"/>
      <c r="AD28" s="663" t="s">
        <v>131</v>
      </c>
      <c r="AE28" s="663"/>
      <c r="AF28" s="663"/>
      <c r="AG28" s="663"/>
      <c r="AH28" s="663"/>
      <c r="AI28" s="663"/>
      <c r="AJ28" s="663"/>
      <c r="AK28" s="663"/>
      <c r="AL28" s="664" t="s">
        <v>131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313</v>
      </c>
      <c r="CE28" s="657"/>
      <c r="CF28" s="657"/>
      <c r="CG28" s="657"/>
      <c r="CH28" s="657"/>
      <c r="CI28" s="657"/>
      <c r="CJ28" s="657"/>
      <c r="CK28" s="657"/>
      <c r="CL28" s="657"/>
      <c r="CM28" s="657"/>
      <c r="CN28" s="657"/>
      <c r="CO28" s="657"/>
      <c r="CP28" s="657"/>
      <c r="CQ28" s="658"/>
      <c r="CR28" s="659">
        <v>187892</v>
      </c>
      <c r="CS28" s="660"/>
      <c r="CT28" s="660"/>
      <c r="CU28" s="660"/>
      <c r="CV28" s="660"/>
      <c r="CW28" s="660"/>
      <c r="CX28" s="660"/>
      <c r="CY28" s="661"/>
      <c r="CZ28" s="664">
        <v>3</v>
      </c>
      <c r="DA28" s="691"/>
      <c r="DB28" s="691"/>
      <c r="DC28" s="694"/>
      <c r="DD28" s="668">
        <v>187892</v>
      </c>
      <c r="DE28" s="660"/>
      <c r="DF28" s="660"/>
      <c r="DG28" s="660"/>
      <c r="DH28" s="660"/>
      <c r="DI28" s="660"/>
      <c r="DJ28" s="660"/>
      <c r="DK28" s="661"/>
      <c r="DL28" s="668">
        <v>187892</v>
      </c>
      <c r="DM28" s="660"/>
      <c r="DN28" s="660"/>
      <c r="DO28" s="660"/>
      <c r="DP28" s="660"/>
      <c r="DQ28" s="660"/>
      <c r="DR28" s="660"/>
      <c r="DS28" s="660"/>
      <c r="DT28" s="660"/>
      <c r="DU28" s="660"/>
      <c r="DV28" s="661"/>
      <c r="DW28" s="664">
        <v>17.7</v>
      </c>
      <c r="DX28" s="691"/>
      <c r="DY28" s="691"/>
      <c r="DZ28" s="691"/>
      <c r="EA28" s="691"/>
      <c r="EB28" s="691"/>
      <c r="EC28" s="692"/>
    </row>
    <row r="29" spans="2:133" ht="11.25" customHeight="1" x14ac:dyDescent="0.2">
      <c r="B29" s="656" t="s">
        <v>314</v>
      </c>
      <c r="C29" s="657"/>
      <c r="D29" s="657"/>
      <c r="E29" s="657"/>
      <c r="F29" s="657"/>
      <c r="G29" s="657"/>
      <c r="H29" s="657"/>
      <c r="I29" s="657"/>
      <c r="J29" s="657"/>
      <c r="K29" s="657"/>
      <c r="L29" s="657"/>
      <c r="M29" s="657"/>
      <c r="N29" s="657"/>
      <c r="O29" s="657"/>
      <c r="P29" s="657"/>
      <c r="Q29" s="658"/>
      <c r="R29" s="659">
        <v>880</v>
      </c>
      <c r="S29" s="660"/>
      <c r="T29" s="660"/>
      <c r="U29" s="660"/>
      <c r="V29" s="660"/>
      <c r="W29" s="660"/>
      <c r="X29" s="660"/>
      <c r="Y29" s="661"/>
      <c r="Z29" s="662">
        <v>0</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315</v>
      </c>
      <c r="CE29" s="698"/>
      <c r="CF29" s="656" t="s">
        <v>71</v>
      </c>
      <c r="CG29" s="657"/>
      <c r="CH29" s="657"/>
      <c r="CI29" s="657"/>
      <c r="CJ29" s="657"/>
      <c r="CK29" s="657"/>
      <c r="CL29" s="657"/>
      <c r="CM29" s="657"/>
      <c r="CN29" s="657"/>
      <c r="CO29" s="657"/>
      <c r="CP29" s="657"/>
      <c r="CQ29" s="658"/>
      <c r="CR29" s="659">
        <v>187892</v>
      </c>
      <c r="CS29" s="689"/>
      <c r="CT29" s="689"/>
      <c r="CU29" s="689"/>
      <c r="CV29" s="689"/>
      <c r="CW29" s="689"/>
      <c r="CX29" s="689"/>
      <c r="CY29" s="690"/>
      <c r="CZ29" s="664">
        <v>3</v>
      </c>
      <c r="DA29" s="691"/>
      <c r="DB29" s="691"/>
      <c r="DC29" s="694"/>
      <c r="DD29" s="668">
        <v>187892</v>
      </c>
      <c r="DE29" s="689"/>
      <c r="DF29" s="689"/>
      <c r="DG29" s="689"/>
      <c r="DH29" s="689"/>
      <c r="DI29" s="689"/>
      <c r="DJ29" s="689"/>
      <c r="DK29" s="690"/>
      <c r="DL29" s="668">
        <v>187892</v>
      </c>
      <c r="DM29" s="689"/>
      <c r="DN29" s="689"/>
      <c r="DO29" s="689"/>
      <c r="DP29" s="689"/>
      <c r="DQ29" s="689"/>
      <c r="DR29" s="689"/>
      <c r="DS29" s="689"/>
      <c r="DT29" s="689"/>
      <c r="DU29" s="689"/>
      <c r="DV29" s="690"/>
      <c r="DW29" s="664">
        <v>17.7</v>
      </c>
      <c r="DX29" s="691"/>
      <c r="DY29" s="691"/>
      <c r="DZ29" s="691"/>
      <c r="EA29" s="691"/>
      <c r="EB29" s="691"/>
      <c r="EC29" s="692"/>
    </row>
    <row r="30" spans="2:133" ht="11.25" customHeight="1" x14ac:dyDescent="0.2">
      <c r="B30" s="656" t="s">
        <v>316</v>
      </c>
      <c r="C30" s="657"/>
      <c r="D30" s="657"/>
      <c r="E30" s="657"/>
      <c r="F30" s="657"/>
      <c r="G30" s="657"/>
      <c r="H30" s="657"/>
      <c r="I30" s="657"/>
      <c r="J30" s="657"/>
      <c r="K30" s="657"/>
      <c r="L30" s="657"/>
      <c r="M30" s="657"/>
      <c r="N30" s="657"/>
      <c r="O30" s="657"/>
      <c r="P30" s="657"/>
      <c r="Q30" s="658"/>
      <c r="R30" s="659">
        <v>789628</v>
      </c>
      <c r="S30" s="660"/>
      <c r="T30" s="660"/>
      <c r="U30" s="660"/>
      <c r="V30" s="660"/>
      <c r="W30" s="660"/>
      <c r="X30" s="660"/>
      <c r="Y30" s="661"/>
      <c r="Z30" s="662">
        <v>11.7</v>
      </c>
      <c r="AA30" s="662"/>
      <c r="AB30" s="662"/>
      <c r="AC30" s="662"/>
      <c r="AD30" s="663" t="s">
        <v>244</v>
      </c>
      <c r="AE30" s="663"/>
      <c r="AF30" s="663"/>
      <c r="AG30" s="663"/>
      <c r="AH30" s="663"/>
      <c r="AI30" s="663"/>
      <c r="AJ30" s="663"/>
      <c r="AK30" s="663"/>
      <c r="AL30" s="664" t="s">
        <v>244</v>
      </c>
      <c r="AM30" s="665"/>
      <c r="AN30" s="665"/>
      <c r="AO30" s="666"/>
      <c r="AP30" s="641" t="s">
        <v>232</v>
      </c>
      <c r="AQ30" s="642"/>
      <c r="AR30" s="642"/>
      <c r="AS30" s="642"/>
      <c r="AT30" s="642"/>
      <c r="AU30" s="642"/>
      <c r="AV30" s="642"/>
      <c r="AW30" s="642"/>
      <c r="AX30" s="642"/>
      <c r="AY30" s="642"/>
      <c r="AZ30" s="642"/>
      <c r="BA30" s="642"/>
      <c r="BB30" s="642"/>
      <c r="BC30" s="642"/>
      <c r="BD30" s="642"/>
      <c r="BE30" s="642"/>
      <c r="BF30" s="643"/>
      <c r="BG30" s="641" t="s">
        <v>317</v>
      </c>
      <c r="BH30" s="695"/>
      <c r="BI30" s="695"/>
      <c r="BJ30" s="695"/>
      <c r="BK30" s="695"/>
      <c r="BL30" s="695"/>
      <c r="BM30" s="695"/>
      <c r="BN30" s="695"/>
      <c r="BO30" s="695"/>
      <c r="BP30" s="695"/>
      <c r="BQ30" s="696"/>
      <c r="BR30" s="641" t="s">
        <v>318</v>
      </c>
      <c r="BS30" s="695"/>
      <c r="BT30" s="695"/>
      <c r="BU30" s="695"/>
      <c r="BV30" s="695"/>
      <c r="BW30" s="695"/>
      <c r="BX30" s="695"/>
      <c r="BY30" s="695"/>
      <c r="BZ30" s="695"/>
      <c r="CA30" s="695"/>
      <c r="CB30" s="696"/>
      <c r="CD30" s="699"/>
      <c r="CE30" s="700"/>
      <c r="CF30" s="656" t="s">
        <v>319</v>
      </c>
      <c r="CG30" s="657"/>
      <c r="CH30" s="657"/>
      <c r="CI30" s="657"/>
      <c r="CJ30" s="657"/>
      <c r="CK30" s="657"/>
      <c r="CL30" s="657"/>
      <c r="CM30" s="657"/>
      <c r="CN30" s="657"/>
      <c r="CO30" s="657"/>
      <c r="CP30" s="657"/>
      <c r="CQ30" s="658"/>
      <c r="CR30" s="659">
        <v>184827</v>
      </c>
      <c r="CS30" s="660"/>
      <c r="CT30" s="660"/>
      <c r="CU30" s="660"/>
      <c r="CV30" s="660"/>
      <c r="CW30" s="660"/>
      <c r="CX30" s="660"/>
      <c r="CY30" s="661"/>
      <c r="CZ30" s="664">
        <v>3</v>
      </c>
      <c r="DA30" s="691"/>
      <c r="DB30" s="691"/>
      <c r="DC30" s="694"/>
      <c r="DD30" s="668">
        <v>184827</v>
      </c>
      <c r="DE30" s="660"/>
      <c r="DF30" s="660"/>
      <c r="DG30" s="660"/>
      <c r="DH30" s="660"/>
      <c r="DI30" s="660"/>
      <c r="DJ30" s="660"/>
      <c r="DK30" s="661"/>
      <c r="DL30" s="668">
        <v>184827</v>
      </c>
      <c r="DM30" s="660"/>
      <c r="DN30" s="660"/>
      <c r="DO30" s="660"/>
      <c r="DP30" s="660"/>
      <c r="DQ30" s="660"/>
      <c r="DR30" s="660"/>
      <c r="DS30" s="660"/>
      <c r="DT30" s="660"/>
      <c r="DU30" s="660"/>
      <c r="DV30" s="661"/>
      <c r="DW30" s="664">
        <v>17.399999999999999</v>
      </c>
      <c r="DX30" s="691"/>
      <c r="DY30" s="691"/>
      <c r="DZ30" s="691"/>
      <c r="EA30" s="691"/>
      <c r="EB30" s="691"/>
      <c r="EC30" s="692"/>
    </row>
    <row r="31" spans="2:133" ht="11.25" customHeight="1" x14ac:dyDescent="0.2">
      <c r="B31" s="672" t="s">
        <v>320</v>
      </c>
      <c r="C31" s="673"/>
      <c r="D31" s="673"/>
      <c r="E31" s="673"/>
      <c r="F31" s="673"/>
      <c r="G31" s="673"/>
      <c r="H31" s="673"/>
      <c r="I31" s="673"/>
      <c r="J31" s="673"/>
      <c r="K31" s="673"/>
      <c r="L31" s="673"/>
      <c r="M31" s="673"/>
      <c r="N31" s="673"/>
      <c r="O31" s="673"/>
      <c r="P31" s="673"/>
      <c r="Q31" s="674"/>
      <c r="R31" s="659" t="s">
        <v>244</v>
      </c>
      <c r="S31" s="660"/>
      <c r="T31" s="660"/>
      <c r="U31" s="660"/>
      <c r="V31" s="660"/>
      <c r="W31" s="660"/>
      <c r="X31" s="660"/>
      <c r="Y31" s="661"/>
      <c r="Z31" s="662" t="s">
        <v>131</v>
      </c>
      <c r="AA31" s="662"/>
      <c r="AB31" s="662"/>
      <c r="AC31" s="662"/>
      <c r="AD31" s="663" t="s">
        <v>244</v>
      </c>
      <c r="AE31" s="663"/>
      <c r="AF31" s="663"/>
      <c r="AG31" s="663"/>
      <c r="AH31" s="663"/>
      <c r="AI31" s="663"/>
      <c r="AJ31" s="663"/>
      <c r="AK31" s="663"/>
      <c r="AL31" s="664" t="s">
        <v>244</v>
      </c>
      <c r="AM31" s="665"/>
      <c r="AN31" s="665"/>
      <c r="AO31" s="666"/>
      <c r="AP31" s="707" t="s">
        <v>321</v>
      </c>
      <c r="AQ31" s="708"/>
      <c r="AR31" s="708"/>
      <c r="AS31" s="708"/>
      <c r="AT31" s="713" t="s">
        <v>322</v>
      </c>
      <c r="AU31" s="218"/>
      <c r="AV31" s="218"/>
      <c r="AW31" s="218"/>
      <c r="AX31" s="645" t="s">
        <v>195</v>
      </c>
      <c r="AY31" s="646"/>
      <c r="AZ31" s="646"/>
      <c r="BA31" s="646"/>
      <c r="BB31" s="646"/>
      <c r="BC31" s="646"/>
      <c r="BD31" s="646"/>
      <c r="BE31" s="646"/>
      <c r="BF31" s="647"/>
      <c r="BG31" s="706">
        <v>99.9</v>
      </c>
      <c r="BH31" s="703"/>
      <c r="BI31" s="703"/>
      <c r="BJ31" s="703"/>
      <c r="BK31" s="703"/>
      <c r="BL31" s="703"/>
      <c r="BM31" s="654">
        <v>99.9</v>
      </c>
      <c r="BN31" s="703"/>
      <c r="BO31" s="703"/>
      <c r="BP31" s="703"/>
      <c r="BQ31" s="704"/>
      <c r="BR31" s="706">
        <v>99.9</v>
      </c>
      <c r="BS31" s="703"/>
      <c r="BT31" s="703"/>
      <c r="BU31" s="703"/>
      <c r="BV31" s="703"/>
      <c r="BW31" s="703"/>
      <c r="BX31" s="654">
        <v>99.9</v>
      </c>
      <c r="BY31" s="703"/>
      <c r="BZ31" s="703"/>
      <c r="CA31" s="703"/>
      <c r="CB31" s="704"/>
      <c r="CD31" s="699"/>
      <c r="CE31" s="700"/>
      <c r="CF31" s="656" t="s">
        <v>323</v>
      </c>
      <c r="CG31" s="657"/>
      <c r="CH31" s="657"/>
      <c r="CI31" s="657"/>
      <c r="CJ31" s="657"/>
      <c r="CK31" s="657"/>
      <c r="CL31" s="657"/>
      <c r="CM31" s="657"/>
      <c r="CN31" s="657"/>
      <c r="CO31" s="657"/>
      <c r="CP31" s="657"/>
      <c r="CQ31" s="658"/>
      <c r="CR31" s="659">
        <v>3065</v>
      </c>
      <c r="CS31" s="689"/>
      <c r="CT31" s="689"/>
      <c r="CU31" s="689"/>
      <c r="CV31" s="689"/>
      <c r="CW31" s="689"/>
      <c r="CX31" s="689"/>
      <c r="CY31" s="690"/>
      <c r="CZ31" s="664">
        <v>0</v>
      </c>
      <c r="DA31" s="691"/>
      <c r="DB31" s="691"/>
      <c r="DC31" s="694"/>
      <c r="DD31" s="668">
        <v>3065</v>
      </c>
      <c r="DE31" s="689"/>
      <c r="DF31" s="689"/>
      <c r="DG31" s="689"/>
      <c r="DH31" s="689"/>
      <c r="DI31" s="689"/>
      <c r="DJ31" s="689"/>
      <c r="DK31" s="690"/>
      <c r="DL31" s="668">
        <v>3065</v>
      </c>
      <c r="DM31" s="689"/>
      <c r="DN31" s="689"/>
      <c r="DO31" s="689"/>
      <c r="DP31" s="689"/>
      <c r="DQ31" s="689"/>
      <c r="DR31" s="689"/>
      <c r="DS31" s="689"/>
      <c r="DT31" s="689"/>
      <c r="DU31" s="689"/>
      <c r="DV31" s="690"/>
      <c r="DW31" s="664">
        <v>0.3</v>
      </c>
      <c r="DX31" s="691"/>
      <c r="DY31" s="691"/>
      <c r="DZ31" s="691"/>
      <c r="EA31" s="691"/>
      <c r="EB31" s="691"/>
      <c r="EC31" s="692"/>
    </row>
    <row r="32" spans="2:133" ht="11.25" customHeight="1" x14ac:dyDescent="0.2">
      <c r="B32" s="656" t="s">
        <v>324</v>
      </c>
      <c r="C32" s="657"/>
      <c r="D32" s="657"/>
      <c r="E32" s="657"/>
      <c r="F32" s="657"/>
      <c r="G32" s="657"/>
      <c r="H32" s="657"/>
      <c r="I32" s="657"/>
      <c r="J32" s="657"/>
      <c r="K32" s="657"/>
      <c r="L32" s="657"/>
      <c r="M32" s="657"/>
      <c r="N32" s="657"/>
      <c r="O32" s="657"/>
      <c r="P32" s="657"/>
      <c r="Q32" s="658"/>
      <c r="R32" s="659">
        <v>2142376</v>
      </c>
      <c r="S32" s="660"/>
      <c r="T32" s="660"/>
      <c r="U32" s="660"/>
      <c r="V32" s="660"/>
      <c r="W32" s="660"/>
      <c r="X32" s="660"/>
      <c r="Y32" s="661"/>
      <c r="Z32" s="662">
        <v>31.8</v>
      </c>
      <c r="AA32" s="662"/>
      <c r="AB32" s="662"/>
      <c r="AC32" s="662"/>
      <c r="AD32" s="663" t="s">
        <v>131</v>
      </c>
      <c r="AE32" s="663"/>
      <c r="AF32" s="663"/>
      <c r="AG32" s="663"/>
      <c r="AH32" s="663"/>
      <c r="AI32" s="663"/>
      <c r="AJ32" s="663"/>
      <c r="AK32" s="663"/>
      <c r="AL32" s="664" t="s">
        <v>131</v>
      </c>
      <c r="AM32" s="665"/>
      <c r="AN32" s="665"/>
      <c r="AO32" s="666"/>
      <c r="AP32" s="709"/>
      <c r="AQ32" s="710"/>
      <c r="AR32" s="710"/>
      <c r="AS32" s="710"/>
      <c r="AT32" s="714"/>
      <c r="AU32" s="214" t="s">
        <v>325</v>
      </c>
      <c r="AX32" s="656" t="s">
        <v>326</v>
      </c>
      <c r="AY32" s="657"/>
      <c r="AZ32" s="657"/>
      <c r="BA32" s="657"/>
      <c r="BB32" s="657"/>
      <c r="BC32" s="657"/>
      <c r="BD32" s="657"/>
      <c r="BE32" s="657"/>
      <c r="BF32" s="658"/>
      <c r="BG32" s="716">
        <v>99.8</v>
      </c>
      <c r="BH32" s="689"/>
      <c r="BI32" s="689"/>
      <c r="BJ32" s="689"/>
      <c r="BK32" s="689"/>
      <c r="BL32" s="689"/>
      <c r="BM32" s="665">
        <v>99.8</v>
      </c>
      <c r="BN32" s="689"/>
      <c r="BO32" s="689"/>
      <c r="BP32" s="689"/>
      <c r="BQ32" s="705"/>
      <c r="BR32" s="716">
        <v>99.9</v>
      </c>
      <c r="BS32" s="689"/>
      <c r="BT32" s="689"/>
      <c r="BU32" s="689"/>
      <c r="BV32" s="689"/>
      <c r="BW32" s="689"/>
      <c r="BX32" s="665">
        <v>99.9</v>
      </c>
      <c r="BY32" s="689"/>
      <c r="BZ32" s="689"/>
      <c r="CA32" s="689"/>
      <c r="CB32" s="705"/>
      <c r="CD32" s="701"/>
      <c r="CE32" s="702"/>
      <c r="CF32" s="656" t="s">
        <v>327</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1"/>
      <c r="DB32" s="691"/>
      <c r="DC32" s="694"/>
      <c r="DD32" s="668" t="s">
        <v>244</v>
      </c>
      <c r="DE32" s="660"/>
      <c r="DF32" s="660"/>
      <c r="DG32" s="660"/>
      <c r="DH32" s="660"/>
      <c r="DI32" s="660"/>
      <c r="DJ32" s="660"/>
      <c r="DK32" s="661"/>
      <c r="DL32" s="668" t="s">
        <v>131</v>
      </c>
      <c r="DM32" s="660"/>
      <c r="DN32" s="660"/>
      <c r="DO32" s="660"/>
      <c r="DP32" s="660"/>
      <c r="DQ32" s="660"/>
      <c r="DR32" s="660"/>
      <c r="DS32" s="660"/>
      <c r="DT32" s="660"/>
      <c r="DU32" s="660"/>
      <c r="DV32" s="661"/>
      <c r="DW32" s="664" t="s">
        <v>244</v>
      </c>
      <c r="DX32" s="691"/>
      <c r="DY32" s="691"/>
      <c r="DZ32" s="691"/>
      <c r="EA32" s="691"/>
      <c r="EB32" s="691"/>
      <c r="EC32" s="692"/>
    </row>
    <row r="33" spans="2:133" ht="11.25" customHeight="1" x14ac:dyDescent="0.2">
      <c r="B33" s="656" t="s">
        <v>328</v>
      </c>
      <c r="C33" s="657"/>
      <c r="D33" s="657"/>
      <c r="E33" s="657"/>
      <c r="F33" s="657"/>
      <c r="G33" s="657"/>
      <c r="H33" s="657"/>
      <c r="I33" s="657"/>
      <c r="J33" s="657"/>
      <c r="K33" s="657"/>
      <c r="L33" s="657"/>
      <c r="M33" s="657"/>
      <c r="N33" s="657"/>
      <c r="O33" s="657"/>
      <c r="P33" s="657"/>
      <c r="Q33" s="658"/>
      <c r="R33" s="659">
        <v>9817</v>
      </c>
      <c r="S33" s="660"/>
      <c r="T33" s="660"/>
      <c r="U33" s="660"/>
      <c r="V33" s="660"/>
      <c r="W33" s="660"/>
      <c r="X33" s="660"/>
      <c r="Y33" s="661"/>
      <c r="Z33" s="662">
        <v>0.1</v>
      </c>
      <c r="AA33" s="662"/>
      <c r="AB33" s="662"/>
      <c r="AC33" s="662"/>
      <c r="AD33" s="663">
        <v>5</v>
      </c>
      <c r="AE33" s="663"/>
      <c r="AF33" s="663"/>
      <c r="AG33" s="663"/>
      <c r="AH33" s="663"/>
      <c r="AI33" s="663"/>
      <c r="AJ33" s="663"/>
      <c r="AK33" s="663"/>
      <c r="AL33" s="664">
        <v>0</v>
      </c>
      <c r="AM33" s="665"/>
      <c r="AN33" s="665"/>
      <c r="AO33" s="666"/>
      <c r="AP33" s="711"/>
      <c r="AQ33" s="712"/>
      <c r="AR33" s="712"/>
      <c r="AS33" s="712"/>
      <c r="AT33" s="715"/>
      <c r="AU33" s="219"/>
      <c r="AV33" s="219"/>
      <c r="AW33" s="219"/>
      <c r="AX33" s="680" t="s">
        <v>329</v>
      </c>
      <c r="AY33" s="681"/>
      <c r="AZ33" s="681"/>
      <c r="BA33" s="681"/>
      <c r="BB33" s="681"/>
      <c r="BC33" s="681"/>
      <c r="BD33" s="681"/>
      <c r="BE33" s="681"/>
      <c r="BF33" s="682"/>
      <c r="BG33" s="717">
        <v>100</v>
      </c>
      <c r="BH33" s="718"/>
      <c r="BI33" s="718"/>
      <c r="BJ33" s="718"/>
      <c r="BK33" s="718"/>
      <c r="BL33" s="718"/>
      <c r="BM33" s="719">
        <v>100</v>
      </c>
      <c r="BN33" s="718"/>
      <c r="BO33" s="718"/>
      <c r="BP33" s="718"/>
      <c r="BQ33" s="720"/>
      <c r="BR33" s="717">
        <v>100</v>
      </c>
      <c r="BS33" s="718"/>
      <c r="BT33" s="718"/>
      <c r="BU33" s="718"/>
      <c r="BV33" s="718"/>
      <c r="BW33" s="718"/>
      <c r="BX33" s="719">
        <v>100</v>
      </c>
      <c r="BY33" s="718"/>
      <c r="BZ33" s="718"/>
      <c r="CA33" s="718"/>
      <c r="CB33" s="720"/>
      <c r="CD33" s="656" t="s">
        <v>330</v>
      </c>
      <c r="CE33" s="657"/>
      <c r="CF33" s="657"/>
      <c r="CG33" s="657"/>
      <c r="CH33" s="657"/>
      <c r="CI33" s="657"/>
      <c r="CJ33" s="657"/>
      <c r="CK33" s="657"/>
      <c r="CL33" s="657"/>
      <c r="CM33" s="657"/>
      <c r="CN33" s="657"/>
      <c r="CO33" s="657"/>
      <c r="CP33" s="657"/>
      <c r="CQ33" s="658"/>
      <c r="CR33" s="659">
        <v>2583296</v>
      </c>
      <c r="CS33" s="689"/>
      <c r="CT33" s="689"/>
      <c r="CU33" s="689"/>
      <c r="CV33" s="689"/>
      <c r="CW33" s="689"/>
      <c r="CX33" s="689"/>
      <c r="CY33" s="690"/>
      <c r="CZ33" s="664">
        <v>41.4</v>
      </c>
      <c r="DA33" s="691"/>
      <c r="DB33" s="691"/>
      <c r="DC33" s="694"/>
      <c r="DD33" s="668">
        <v>913439</v>
      </c>
      <c r="DE33" s="689"/>
      <c r="DF33" s="689"/>
      <c r="DG33" s="689"/>
      <c r="DH33" s="689"/>
      <c r="DI33" s="689"/>
      <c r="DJ33" s="689"/>
      <c r="DK33" s="690"/>
      <c r="DL33" s="668">
        <v>427862</v>
      </c>
      <c r="DM33" s="689"/>
      <c r="DN33" s="689"/>
      <c r="DO33" s="689"/>
      <c r="DP33" s="689"/>
      <c r="DQ33" s="689"/>
      <c r="DR33" s="689"/>
      <c r="DS33" s="689"/>
      <c r="DT33" s="689"/>
      <c r="DU33" s="689"/>
      <c r="DV33" s="690"/>
      <c r="DW33" s="664">
        <v>40.200000000000003</v>
      </c>
      <c r="DX33" s="691"/>
      <c r="DY33" s="691"/>
      <c r="DZ33" s="691"/>
      <c r="EA33" s="691"/>
      <c r="EB33" s="691"/>
      <c r="EC33" s="692"/>
    </row>
    <row r="34" spans="2:133" ht="11.25" customHeight="1" x14ac:dyDescent="0.2">
      <c r="B34" s="656" t="s">
        <v>331</v>
      </c>
      <c r="C34" s="657"/>
      <c r="D34" s="657"/>
      <c r="E34" s="657"/>
      <c r="F34" s="657"/>
      <c r="G34" s="657"/>
      <c r="H34" s="657"/>
      <c r="I34" s="657"/>
      <c r="J34" s="657"/>
      <c r="K34" s="657"/>
      <c r="L34" s="657"/>
      <c r="M34" s="657"/>
      <c r="N34" s="657"/>
      <c r="O34" s="657"/>
      <c r="P34" s="657"/>
      <c r="Q34" s="658"/>
      <c r="R34" s="659">
        <v>46426</v>
      </c>
      <c r="S34" s="660"/>
      <c r="T34" s="660"/>
      <c r="U34" s="660"/>
      <c r="V34" s="660"/>
      <c r="W34" s="660"/>
      <c r="X34" s="660"/>
      <c r="Y34" s="661"/>
      <c r="Z34" s="662">
        <v>0.7</v>
      </c>
      <c r="AA34" s="662"/>
      <c r="AB34" s="662"/>
      <c r="AC34" s="662"/>
      <c r="AD34" s="663" t="s">
        <v>244</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332</v>
      </c>
      <c r="CE34" s="657"/>
      <c r="CF34" s="657"/>
      <c r="CG34" s="657"/>
      <c r="CH34" s="657"/>
      <c r="CI34" s="657"/>
      <c r="CJ34" s="657"/>
      <c r="CK34" s="657"/>
      <c r="CL34" s="657"/>
      <c r="CM34" s="657"/>
      <c r="CN34" s="657"/>
      <c r="CO34" s="657"/>
      <c r="CP34" s="657"/>
      <c r="CQ34" s="658"/>
      <c r="CR34" s="659">
        <v>737271</v>
      </c>
      <c r="CS34" s="660"/>
      <c r="CT34" s="660"/>
      <c r="CU34" s="660"/>
      <c r="CV34" s="660"/>
      <c r="CW34" s="660"/>
      <c r="CX34" s="660"/>
      <c r="CY34" s="661"/>
      <c r="CZ34" s="664">
        <v>11.8</v>
      </c>
      <c r="DA34" s="691"/>
      <c r="DB34" s="691"/>
      <c r="DC34" s="694"/>
      <c r="DD34" s="668">
        <v>288867</v>
      </c>
      <c r="DE34" s="660"/>
      <c r="DF34" s="660"/>
      <c r="DG34" s="660"/>
      <c r="DH34" s="660"/>
      <c r="DI34" s="660"/>
      <c r="DJ34" s="660"/>
      <c r="DK34" s="661"/>
      <c r="DL34" s="668">
        <v>134170</v>
      </c>
      <c r="DM34" s="660"/>
      <c r="DN34" s="660"/>
      <c r="DO34" s="660"/>
      <c r="DP34" s="660"/>
      <c r="DQ34" s="660"/>
      <c r="DR34" s="660"/>
      <c r="DS34" s="660"/>
      <c r="DT34" s="660"/>
      <c r="DU34" s="660"/>
      <c r="DV34" s="661"/>
      <c r="DW34" s="664">
        <v>12.6</v>
      </c>
      <c r="DX34" s="691"/>
      <c r="DY34" s="691"/>
      <c r="DZ34" s="691"/>
      <c r="EA34" s="691"/>
      <c r="EB34" s="691"/>
      <c r="EC34" s="692"/>
    </row>
    <row r="35" spans="2:133" ht="11.25" customHeight="1" x14ac:dyDescent="0.2">
      <c r="B35" s="656" t="s">
        <v>333</v>
      </c>
      <c r="C35" s="657"/>
      <c r="D35" s="657"/>
      <c r="E35" s="657"/>
      <c r="F35" s="657"/>
      <c r="G35" s="657"/>
      <c r="H35" s="657"/>
      <c r="I35" s="657"/>
      <c r="J35" s="657"/>
      <c r="K35" s="657"/>
      <c r="L35" s="657"/>
      <c r="M35" s="657"/>
      <c r="N35" s="657"/>
      <c r="O35" s="657"/>
      <c r="P35" s="657"/>
      <c r="Q35" s="658"/>
      <c r="R35" s="659">
        <v>1446718</v>
      </c>
      <c r="S35" s="660"/>
      <c r="T35" s="660"/>
      <c r="U35" s="660"/>
      <c r="V35" s="660"/>
      <c r="W35" s="660"/>
      <c r="X35" s="660"/>
      <c r="Y35" s="661"/>
      <c r="Z35" s="662">
        <v>21.5</v>
      </c>
      <c r="AA35" s="662"/>
      <c r="AB35" s="662"/>
      <c r="AC35" s="662"/>
      <c r="AD35" s="663" t="s">
        <v>131</v>
      </c>
      <c r="AE35" s="663"/>
      <c r="AF35" s="663"/>
      <c r="AG35" s="663"/>
      <c r="AH35" s="663"/>
      <c r="AI35" s="663"/>
      <c r="AJ35" s="663"/>
      <c r="AK35" s="663"/>
      <c r="AL35" s="664" t="s">
        <v>131</v>
      </c>
      <c r="AM35" s="665"/>
      <c r="AN35" s="665"/>
      <c r="AO35" s="666"/>
      <c r="AP35" s="222"/>
      <c r="AQ35" s="641" t="s">
        <v>334</v>
      </c>
      <c r="AR35" s="642"/>
      <c r="AS35" s="642"/>
      <c r="AT35" s="642"/>
      <c r="AU35" s="642"/>
      <c r="AV35" s="642"/>
      <c r="AW35" s="642"/>
      <c r="AX35" s="642"/>
      <c r="AY35" s="642"/>
      <c r="AZ35" s="642"/>
      <c r="BA35" s="642"/>
      <c r="BB35" s="642"/>
      <c r="BC35" s="642"/>
      <c r="BD35" s="642"/>
      <c r="BE35" s="642"/>
      <c r="BF35" s="643"/>
      <c r="BG35" s="641" t="s">
        <v>335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336</v>
      </c>
      <c r="CE35" s="657"/>
      <c r="CF35" s="657"/>
      <c r="CG35" s="657"/>
      <c r="CH35" s="657"/>
      <c r="CI35" s="657"/>
      <c r="CJ35" s="657"/>
      <c r="CK35" s="657"/>
      <c r="CL35" s="657"/>
      <c r="CM35" s="657"/>
      <c r="CN35" s="657"/>
      <c r="CO35" s="657"/>
      <c r="CP35" s="657"/>
      <c r="CQ35" s="658"/>
      <c r="CR35" s="659">
        <v>115463</v>
      </c>
      <c r="CS35" s="689"/>
      <c r="CT35" s="689"/>
      <c r="CU35" s="689"/>
      <c r="CV35" s="689"/>
      <c r="CW35" s="689"/>
      <c r="CX35" s="689"/>
      <c r="CY35" s="690"/>
      <c r="CZ35" s="664">
        <v>1.8</v>
      </c>
      <c r="DA35" s="691"/>
      <c r="DB35" s="691"/>
      <c r="DC35" s="694"/>
      <c r="DD35" s="668">
        <v>15847</v>
      </c>
      <c r="DE35" s="689"/>
      <c r="DF35" s="689"/>
      <c r="DG35" s="689"/>
      <c r="DH35" s="689"/>
      <c r="DI35" s="689"/>
      <c r="DJ35" s="689"/>
      <c r="DK35" s="690"/>
      <c r="DL35" s="668">
        <v>12890</v>
      </c>
      <c r="DM35" s="689"/>
      <c r="DN35" s="689"/>
      <c r="DO35" s="689"/>
      <c r="DP35" s="689"/>
      <c r="DQ35" s="689"/>
      <c r="DR35" s="689"/>
      <c r="DS35" s="689"/>
      <c r="DT35" s="689"/>
      <c r="DU35" s="689"/>
      <c r="DV35" s="690"/>
      <c r="DW35" s="664">
        <v>1.2</v>
      </c>
      <c r="DX35" s="691"/>
      <c r="DY35" s="691"/>
      <c r="DZ35" s="691"/>
      <c r="EA35" s="691"/>
      <c r="EB35" s="691"/>
      <c r="EC35" s="692"/>
    </row>
    <row r="36" spans="2:133" ht="11.25" customHeight="1" x14ac:dyDescent="0.2">
      <c r="B36" s="656" t="s">
        <v>337</v>
      </c>
      <c r="C36" s="657"/>
      <c r="D36" s="657"/>
      <c r="E36" s="657"/>
      <c r="F36" s="657"/>
      <c r="G36" s="657"/>
      <c r="H36" s="657"/>
      <c r="I36" s="657"/>
      <c r="J36" s="657"/>
      <c r="K36" s="657"/>
      <c r="L36" s="657"/>
      <c r="M36" s="657"/>
      <c r="N36" s="657"/>
      <c r="O36" s="657"/>
      <c r="P36" s="657"/>
      <c r="Q36" s="658"/>
      <c r="R36" s="659">
        <v>216059</v>
      </c>
      <c r="S36" s="660"/>
      <c r="T36" s="660"/>
      <c r="U36" s="660"/>
      <c r="V36" s="660"/>
      <c r="W36" s="660"/>
      <c r="X36" s="660"/>
      <c r="Y36" s="661"/>
      <c r="Z36" s="662">
        <v>3.2</v>
      </c>
      <c r="AA36" s="662"/>
      <c r="AB36" s="662"/>
      <c r="AC36" s="662"/>
      <c r="AD36" s="663" t="s">
        <v>131</v>
      </c>
      <c r="AE36" s="663"/>
      <c r="AF36" s="663"/>
      <c r="AG36" s="663"/>
      <c r="AH36" s="663"/>
      <c r="AI36" s="663"/>
      <c r="AJ36" s="663"/>
      <c r="AK36" s="663"/>
      <c r="AL36" s="664" t="s">
        <v>244</v>
      </c>
      <c r="AM36" s="665"/>
      <c r="AN36" s="665"/>
      <c r="AO36" s="666"/>
      <c r="AP36" s="222"/>
      <c r="AQ36" s="721" t="s">
        <v>338</v>
      </c>
      <c r="AR36" s="722"/>
      <c r="AS36" s="722"/>
      <c r="AT36" s="722"/>
      <c r="AU36" s="722"/>
      <c r="AV36" s="722"/>
      <c r="AW36" s="722"/>
      <c r="AX36" s="722"/>
      <c r="AY36" s="723"/>
      <c r="AZ36" s="648">
        <v>95630</v>
      </c>
      <c r="BA36" s="649"/>
      <c r="BB36" s="649"/>
      <c r="BC36" s="649"/>
      <c r="BD36" s="649"/>
      <c r="BE36" s="649"/>
      <c r="BF36" s="724"/>
      <c r="BG36" s="645" t="s">
        <v>339</v>
      </c>
      <c r="BH36" s="646"/>
      <c r="BI36" s="646"/>
      <c r="BJ36" s="646"/>
      <c r="BK36" s="646"/>
      <c r="BL36" s="646"/>
      <c r="BM36" s="646"/>
      <c r="BN36" s="646"/>
      <c r="BO36" s="646"/>
      <c r="BP36" s="646"/>
      <c r="BQ36" s="646"/>
      <c r="BR36" s="646"/>
      <c r="BS36" s="646"/>
      <c r="BT36" s="646"/>
      <c r="BU36" s="647"/>
      <c r="BV36" s="648">
        <v>45246</v>
      </c>
      <c r="BW36" s="649"/>
      <c r="BX36" s="649"/>
      <c r="BY36" s="649"/>
      <c r="BZ36" s="649"/>
      <c r="CA36" s="649"/>
      <c r="CB36" s="724"/>
      <c r="CD36" s="656" t="s">
        <v>340</v>
      </c>
      <c r="CE36" s="657"/>
      <c r="CF36" s="657"/>
      <c r="CG36" s="657"/>
      <c r="CH36" s="657"/>
      <c r="CI36" s="657"/>
      <c r="CJ36" s="657"/>
      <c r="CK36" s="657"/>
      <c r="CL36" s="657"/>
      <c r="CM36" s="657"/>
      <c r="CN36" s="657"/>
      <c r="CO36" s="657"/>
      <c r="CP36" s="657"/>
      <c r="CQ36" s="658"/>
      <c r="CR36" s="659">
        <v>594134</v>
      </c>
      <c r="CS36" s="660"/>
      <c r="CT36" s="660"/>
      <c r="CU36" s="660"/>
      <c r="CV36" s="660"/>
      <c r="CW36" s="660"/>
      <c r="CX36" s="660"/>
      <c r="CY36" s="661"/>
      <c r="CZ36" s="664">
        <v>9.5</v>
      </c>
      <c r="DA36" s="691"/>
      <c r="DB36" s="691"/>
      <c r="DC36" s="694"/>
      <c r="DD36" s="668">
        <v>518037</v>
      </c>
      <c r="DE36" s="660"/>
      <c r="DF36" s="660"/>
      <c r="DG36" s="660"/>
      <c r="DH36" s="660"/>
      <c r="DI36" s="660"/>
      <c r="DJ36" s="660"/>
      <c r="DK36" s="661"/>
      <c r="DL36" s="668">
        <v>206760</v>
      </c>
      <c r="DM36" s="660"/>
      <c r="DN36" s="660"/>
      <c r="DO36" s="660"/>
      <c r="DP36" s="660"/>
      <c r="DQ36" s="660"/>
      <c r="DR36" s="660"/>
      <c r="DS36" s="660"/>
      <c r="DT36" s="660"/>
      <c r="DU36" s="660"/>
      <c r="DV36" s="661"/>
      <c r="DW36" s="664">
        <v>19.399999999999999</v>
      </c>
      <c r="DX36" s="691"/>
      <c r="DY36" s="691"/>
      <c r="DZ36" s="691"/>
      <c r="EA36" s="691"/>
      <c r="EB36" s="691"/>
      <c r="EC36" s="692"/>
    </row>
    <row r="37" spans="2:133" ht="11.25" customHeight="1" x14ac:dyDescent="0.2">
      <c r="B37" s="656" t="s">
        <v>341</v>
      </c>
      <c r="C37" s="657"/>
      <c r="D37" s="657"/>
      <c r="E37" s="657"/>
      <c r="F37" s="657"/>
      <c r="G37" s="657"/>
      <c r="H37" s="657"/>
      <c r="I37" s="657"/>
      <c r="J37" s="657"/>
      <c r="K37" s="657"/>
      <c r="L37" s="657"/>
      <c r="M37" s="657"/>
      <c r="N37" s="657"/>
      <c r="O37" s="657"/>
      <c r="P37" s="657"/>
      <c r="Q37" s="658"/>
      <c r="R37" s="659">
        <v>193635</v>
      </c>
      <c r="S37" s="660"/>
      <c r="T37" s="660"/>
      <c r="U37" s="660"/>
      <c r="V37" s="660"/>
      <c r="W37" s="660"/>
      <c r="X37" s="660"/>
      <c r="Y37" s="661"/>
      <c r="Z37" s="662">
        <v>2.9</v>
      </c>
      <c r="AA37" s="662"/>
      <c r="AB37" s="662"/>
      <c r="AC37" s="662"/>
      <c r="AD37" s="663">
        <v>3134</v>
      </c>
      <c r="AE37" s="663"/>
      <c r="AF37" s="663"/>
      <c r="AG37" s="663"/>
      <c r="AH37" s="663"/>
      <c r="AI37" s="663"/>
      <c r="AJ37" s="663"/>
      <c r="AK37" s="663"/>
      <c r="AL37" s="664">
        <v>0.3</v>
      </c>
      <c r="AM37" s="665"/>
      <c r="AN37" s="665"/>
      <c r="AO37" s="666"/>
      <c r="AQ37" s="725" t="s">
        <v>342</v>
      </c>
      <c r="AR37" s="726"/>
      <c r="AS37" s="726"/>
      <c r="AT37" s="726"/>
      <c r="AU37" s="726"/>
      <c r="AV37" s="726"/>
      <c r="AW37" s="726"/>
      <c r="AX37" s="726"/>
      <c r="AY37" s="727"/>
      <c r="AZ37" s="659" t="s">
        <v>244</v>
      </c>
      <c r="BA37" s="660"/>
      <c r="BB37" s="660"/>
      <c r="BC37" s="660"/>
      <c r="BD37" s="689"/>
      <c r="BE37" s="689"/>
      <c r="BF37" s="705"/>
      <c r="BG37" s="656" t="s">
        <v>343</v>
      </c>
      <c r="BH37" s="657"/>
      <c r="BI37" s="657"/>
      <c r="BJ37" s="657"/>
      <c r="BK37" s="657"/>
      <c r="BL37" s="657"/>
      <c r="BM37" s="657"/>
      <c r="BN37" s="657"/>
      <c r="BO37" s="657"/>
      <c r="BP37" s="657"/>
      <c r="BQ37" s="657"/>
      <c r="BR37" s="657"/>
      <c r="BS37" s="657"/>
      <c r="BT37" s="657"/>
      <c r="BU37" s="658"/>
      <c r="BV37" s="659">
        <v>25222</v>
      </c>
      <c r="BW37" s="660"/>
      <c r="BX37" s="660"/>
      <c r="BY37" s="660"/>
      <c r="BZ37" s="660"/>
      <c r="CA37" s="660"/>
      <c r="CB37" s="669"/>
      <c r="CD37" s="656" t="s">
        <v>344</v>
      </c>
      <c r="CE37" s="657"/>
      <c r="CF37" s="657"/>
      <c r="CG37" s="657"/>
      <c r="CH37" s="657"/>
      <c r="CI37" s="657"/>
      <c r="CJ37" s="657"/>
      <c r="CK37" s="657"/>
      <c r="CL37" s="657"/>
      <c r="CM37" s="657"/>
      <c r="CN37" s="657"/>
      <c r="CO37" s="657"/>
      <c r="CP37" s="657"/>
      <c r="CQ37" s="658"/>
      <c r="CR37" s="659">
        <v>86338</v>
      </c>
      <c r="CS37" s="689"/>
      <c r="CT37" s="689"/>
      <c r="CU37" s="689"/>
      <c r="CV37" s="689"/>
      <c r="CW37" s="689"/>
      <c r="CX37" s="689"/>
      <c r="CY37" s="690"/>
      <c r="CZ37" s="664">
        <v>1.4</v>
      </c>
      <c r="DA37" s="691"/>
      <c r="DB37" s="691"/>
      <c r="DC37" s="694"/>
      <c r="DD37" s="668">
        <v>86338</v>
      </c>
      <c r="DE37" s="689"/>
      <c r="DF37" s="689"/>
      <c r="DG37" s="689"/>
      <c r="DH37" s="689"/>
      <c r="DI37" s="689"/>
      <c r="DJ37" s="689"/>
      <c r="DK37" s="690"/>
      <c r="DL37" s="668">
        <v>86338</v>
      </c>
      <c r="DM37" s="689"/>
      <c r="DN37" s="689"/>
      <c r="DO37" s="689"/>
      <c r="DP37" s="689"/>
      <c r="DQ37" s="689"/>
      <c r="DR37" s="689"/>
      <c r="DS37" s="689"/>
      <c r="DT37" s="689"/>
      <c r="DU37" s="689"/>
      <c r="DV37" s="690"/>
      <c r="DW37" s="664">
        <v>8.1</v>
      </c>
      <c r="DX37" s="691"/>
      <c r="DY37" s="691"/>
      <c r="DZ37" s="691"/>
      <c r="EA37" s="691"/>
      <c r="EB37" s="691"/>
      <c r="EC37" s="692"/>
    </row>
    <row r="38" spans="2:133" ht="11.25" customHeight="1" x14ac:dyDescent="0.2">
      <c r="B38" s="656" t="s">
        <v>345</v>
      </c>
      <c r="C38" s="657"/>
      <c r="D38" s="657"/>
      <c r="E38" s="657"/>
      <c r="F38" s="657"/>
      <c r="G38" s="657"/>
      <c r="H38" s="657"/>
      <c r="I38" s="657"/>
      <c r="J38" s="657"/>
      <c r="K38" s="657"/>
      <c r="L38" s="657"/>
      <c r="M38" s="657"/>
      <c r="N38" s="657"/>
      <c r="O38" s="657"/>
      <c r="P38" s="657"/>
      <c r="Q38" s="658"/>
      <c r="R38" s="659">
        <v>55200</v>
      </c>
      <c r="S38" s="660"/>
      <c r="T38" s="660"/>
      <c r="U38" s="660"/>
      <c r="V38" s="660"/>
      <c r="W38" s="660"/>
      <c r="X38" s="660"/>
      <c r="Y38" s="661"/>
      <c r="Z38" s="662">
        <v>0.8</v>
      </c>
      <c r="AA38" s="662"/>
      <c r="AB38" s="662"/>
      <c r="AC38" s="662"/>
      <c r="AD38" s="663" t="s">
        <v>244</v>
      </c>
      <c r="AE38" s="663"/>
      <c r="AF38" s="663"/>
      <c r="AG38" s="663"/>
      <c r="AH38" s="663"/>
      <c r="AI38" s="663"/>
      <c r="AJ38" s="663"/>
      <c r="AK38" s="663"/>
      <c r="AL38" s="664" t="s">
        <v>131</v>
      </c>
      <c r="AM38" s="665"/>
      <c r="AN38" s="665"/>
      <c r="AO38" s="666"/>
      <c r="AQ38" s="725" t="s">
        <v>346</v>
      </c>
      <c r="AR38" s="726"/>
      <c r="AS38" s="726"/>
      <c r="AT38" s="726"/>
      <c r="AU38" s="726"/>
      <c r="AV38" s="726"/>
      <c r="AW38" s="726"/>
      <c r="AX38" s="726"/>
      <c r="AY38" s="727"/>
      <c r="AZ38" s="659" t="s">
        <v>131</v>
      </c>
      <c r="BA38" s="660"/>
      <c r="BB38" s="660"/>
      <c r="BC38" s="660"/>
      <c r="BD38" s="689"/>
      <c r="BE38" s="689"/>
      <c r="BF38" s="705"/>
      <c r="BG38" s="656" t="s">
        <v>347</v>
      </c>
      <c r="BH38" s="657"/>
      <c r="BI38" s="657"/>
      <c r="BJ38" s="657"/>
      <c r="BK38" s="657"/>
      <c r="BL38" s="657"/>
      <c r="BM38" s="657"/>
      <c r="BN38" s="657"/>
      <c r="BO38" s="657"/>
      <c r="BP38" s="657"/>
      <c r="BQ38" s="657"/>
      <c r="BR38" s="657"/>
      <c r="BS38" s="657"/>
      <c r="BT38" s="657"/>
      <c r="BU38" s="658"/>
      <c r="BV38" s="659">
        <v>233</v>
      </c>
      <c r="BW38" s="660"/>
      <c r="BX38" s="660"/>
      <c r="BY38" s="660"/>
      <c r="BZ38" s="660"/>
      <c r="CA38" s="660"/>
      <c r="CB38" s="669"/>
      <c r="CD38" s="656" t="s">
        <v>348</v>
      </c>
      <c r="CE38" s="657"/>
      <c r="CF38" s="657"/>
      <c r="CG38" s="657"/>
      <c r="CH38" s="657"/>
      <c r="CI38" s="657"/>
      <c r="CJ38" s="657"/>
      <c r="CK38" s="657"/>
      <c r="CL38" s="657"/>
      <c r="CM38" s="657"/>
      <c r="CN38" s="657"/>
      <c r="CO38" s="657"/>
      <c r="CP38" s="657"/>
      <c r="CQ38" s="658"/>
      <c r="CR38" s="659">
        <v>95630</v>
      </c>
      <c r="CS38" s="660"/>
      <c r="CT38" s="660"/>
      <c r="CU38" s="660"/>
      <c r="CV38" s="660"/>
      <c r="CW38" s="660"/>
      <c r="CX38" s="660"/>
      <c r="CY38" s="661"/>
      <c r="CZ38" s="664">
        <v>1.5</v>
      </c>
      <c r="DA38" s="691"/>
      <c r="DB38" s="691"/>
      <c r="DC38" s="694"/>
      <c r="DD38" s="668">
        <v>76561</v>
      </c>
      <c r="DE38" s="660"/>
      <c r="DF38" s="660"/>
      <c r="DG38" s="660"/>
      <c r="DH38" s="660"/>
      <c r="DI38" s="660"/>
      <c r="DJ38" s="660"/>
      <c r="DK38" s="661"/>
      <c r="DL38" s="668">
        <v>74042</v>
      </c>
      <c r="DM38" s="660"/>
      <c r="DN38" s="660"/>
      <c r="DO38" s="660"/>
      <c r="DP38" s="660"/>
      <c r="DQ38" s="660"/>
      <c r="DR38" s="660"/>
      <c r="DS38" s="660"/>
      <c r="DT38" s="660"/>
      <c r="DU38" s="660"/>
      <c r="DV38" s="661"/>
      <c r="DW38" s="664">
        <v>7</v>
      </c>
      <c r="DX38" s="691"/>
      <c r="DY38" s="691"/>
      <c r="DZ38" s="691"/>
      <c r="EA38" s="691"/>
      <c r="EB38" s="691"/>
      <c r="EC38" s="692"/>
    </row>
    <row r="39" spans="2:133" ht="11.25" customHeight="1" x14ac:dyDescent="0.2">
      <c r="B39" s="656" t="s">
        <v>349</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5" t="s">
        <v>350</v>
      </c>
      <c r="AR39" s="726"/>
      <c r="AS39" s="726"/>
      <c r="AT39" s="726"/>
      <c r="AU39" s="726"/>
      <c r="AV39" s="726"/>
      <c r="AW39" s="726"/>
      <c r="AX39" s="726"/>
      <c r="AY39" s="727"/>
      <c r="AZ39" s="659" t="s">
        <v>131</v>
      </c>
      <c r="BA39" s="660"/>
      <c r="BB39" s="660"/>
      <c r="BC39" s="660"/>
      <c r="BD39" s="689"/>
      <c r="BE39" s="689"/>
      <c r="BF39" s="705"/>
      <c r="BG39" s="656" t="s">
        <v>351</v>
      </c>
      <c r="BH39" s="657"/>
      <c r="BI39" s="657"/>
      <c r="BJ39" s="657"/>
      <c r="BK39" s="657"/>
      <c r="BL39" s="657"/>
      <c r="BM39" s="657"/>
      <c r="BN39" s="657"/>
      <c r="BO39" s="657"/>
      <c r="BP39" s="657"/>
      <c r="BQ39" s="657"/>
      <c r="BR39" s="657"/>
      <c r="BS39" s="657"/>
      <c r="BT39" s="657"/>
      <c r="BU39" s="658"/>
      <c r="BV39" s="659">
        <v>413</v>
      </c>
      <c r="BW39" s="660"/>
      <c r="BX39" s="660"/>
      <c r="BY39" s="660"/>
      <c r="BZ39" s="660"/>
      <c r="CA39" s="660"/>
      <c r="CB39" s="669"/>
      <c r="CD39" s="656" t="s">
        <v>352</v>
      </c>
      <c r="CE39" s="657"/>
      <c r="CF39" s="657"/>
      <c r="CG39" s="657"/>
      <c r="CH39" s="657"/>
      <c r="CI39" s="657"/>
      <c r="CJ39" s="657"/>
      <c r="CK39" s="657"/>
      <c r="CL39" s="657"/>
      <c r="CM39" s="657"/>
      <c r="CN39" s="657"/>
      <c r="CO39" s="657"/>
      <c r="CP39" s="657"/>
      <c r="CQ39" s="658"/>
      <c r="CR39" s="659">
        <v>1040798</v>
      </c>
      <c r="CS39" s="689"/>
      <c r="CT39" s="689"/>
      <c r="CU39" s="689"/>
      <c r="CV39" s="689"/>
      <c r="CW39" s="689"/>
      <c r="CX39" s="689"/>
      <c r="CY39" s="690"/>
      <c r="CZ39" s="664">
        <v>16.7</v>
      </c>
      <c r="DA39" s="691"/>
      <c r="DB39" s="691"/>
      <c r="DC39" s="694"/>
      <c r="DD39" s="668">
        <v>14127</v>
      </c>
      <c r="DE39" s="689"/>
      <c r="DF39" s="689"/>
      <c r="DG39" s="689"/>
      <c r="DH39" s="689"/>
      <c r="DI39" s="689"/>
      <c r="DJ39" s="689"/>
      <c r="DK39" s="690"/>
      <c r="DL39" s="668" t="s">
        <v>244</v>
      </c>
      <c r="DM39" s="689"/>
      <c r="DN39" s="689"/>
      <c r="DO39" s="689"/>
      <c r="DP39" s="689"/>
      <c r="DQ39" s="689"/>
      <c r="DR39" s="689"/>
      <c r="DS39" s="689"/>
      <c r="DT39" s="689"/>
      <c r="DU39" s="689"/>
      <c r="DV39" s="690"/>
      <c r="DW39" s="664" t="s">
        <v>244</v>
      </c>
      <c r="DX39" s="691"/>
      <c r="DY39" s="691"/>
      <c r="DZ39" s="691"/>
      <c r="EA39" s="691"/>
      <c r="EB39" s="691"/>
      <c r="EC39" s="692"/>
    </row>
    <row r="40" spans="2:133" ht="11.25" customHeight="1" x14ac:dyDescent="0.2">
      <c r="B40" s="656" t="s">
        <v>353</v>
      </c>
      <c r="C40" s="657"/>
      <c r="D40" s="657"/>
      <c r="E40" s="657"/>
      <c r="F40" s="657"/>
      <c r="G40" s="657"/>
      <c r="H40" s="657"/>
      <c r="I40" s="657"/>
      <c r="J40" s="657"/>
      <c r="K40" s="657"/>
      <c r="L40" s="657"/>
      <c r="M40" s="657"/>
      <c r="N40" s="657"/>
      <c r="O40" s="657"/>
      <c r="P40" s="657"/>
      <c r="Q40" s="658"/>
      <c r="R40" s="659" t="s">
        <v>131</v>
      </c>
      <c r="S40" s="660"/>
      <c r="T40" s="660"/>
      <c r="U40" s="660"/>
      <c r="V40" s="660"/>
      <c r="W40" s="660"/>
      <c r="X40" s="660"/>
      <c r="Y40" s="661"/>
      <c r="Z40" s="662" t="s">
        <v>244</v>
      </c>
      <c r="AA40" s="662"/>
      <c r="AB40" s="662"/>
      <c r="AC40" s="662"/>
      <c r="AD40" s="663" t="s">
        <v>244</v>
      </c>
      <c r="AE40" s="663"/>
      <c r="AF40" s="663"/>
      <c r="AG40" s="663"/>
      <c r="AH40" s="663"/>
      <c r="AI40" s="663"/>
      <c r="AJ40" s="663"/>
      <c r="AK40" s="663"/>
      <c r="AL40" s="664" t="s">
        <v>244</v>
      </c>
      <c r="AM40" s="665"/>
      <c r="AN40" s="665"/>
      <c r="AO40" s="666"/>
      <c r="AQ40" s="725" t="s">
        <v>354</v>
      </c>
      <c r="AR40" s="726"/>
      <c r="AS40" s="726"/>
      <c r="AT40" s="726"/>
      <c r="AU40" s="726"/>
      <c r="AV40" s="726"/>
      <c r="AW40" s="726"/>
      <c r="AX40" s="726"/>
      <c r="AY40" s="727"/>
      <c r="AZ40" s="659" t="s">
        <v>131</v>
      </c>
      <c r="BA40" s="660"/>
      <c r="BB40" s="660"/>
      <c r="BC40" s="660"/>
      <c r="BD40" s="689"/>
      <c r="BE40" s="689"/>
      <c r="BF40" s="705"/>
      <c r="BG40" s="709" t="s">
        <v>355</v>
      </c>
      <c r="BH40" s="710"/>
      <c r="BI40" s="710"/>
      <c r="BJ40" s="710"/>
      <c r="BK40" s="710"/>
      <c r="BL40" s="223"/>
      <c r="BM40" s="657" t="s">
        <v>356</v>
      </c>
      <c r="BN40" s="657"/>
      <c r="BO40" s="657"/>
      <c r="BP40" s="657"/>
      <c r="BQ40" s="657"/>
      <c r="BR40" s="657"/>
      <c r="BS40" s="657"/>
      <c r="BT40" s="657"/>
      <c r="BU40" s="658"/>
      <c r="BV40" s="659">
        <v>16</v>
      </c>
      <c r="BW40" s="660"/>
      <c r="BX40" s="660"/>
      <c r="BY40" s="660"/>
      <c r="BZ40" s="660"/>
      <c r="CA40" s="660"/>
      <c r="CB40" s="669"/>
      <c r="CD40" s="656" t="s">
        <v>357</v>
      </c>
      <c r="CE40" s="657"/>
      <c r="CF40" s="657"/>
      <c r="CG40" s="657"/>
      <c r="CH40" s="657"/>
      <c r="CI40" s="657"/>
      <c r="CJ40" s="657"/>
      <c r="CK40" s="657"/>
      <c r="CL40" s="657"/>
      <c r="CM40" s="657"/>
      <c r="CN40" s="657"/>
      <c r="CO40" s="657"/>
      <c r="CP40" s="657"/>
      <c r="CQ40" s="658"/>
      <c r="CR40" s="659" t="s">
        <v>131</v>
      </c>
      <c r="CS40" s="660"/>
      <c r="CT40" s="660"/>
      <c r="CU40" s="660"/>
      <c r="CV40" s="660"/>
      <c r="CW40" s="660"/>
      <c r="CX40" s="660"/>
      <c r="CY40" s="661"/>
      <c r="CZ40" s="664" t="s">
        <v>244</v>
      </c>
      <c r="DA40" s="691"/>
      <c r="DB40" s="691"/>
      <c r="DC40" s="694"/>
      <c r="DD40" s="668" t="s">
        <v>244</v>
      </c>
      <c r="DE40" s="660"/>
      <c r="DF40" s="660"/>
      <c r="DG40" s="660"/>
      <c r="DH40" s="660"/>
      <c r="DI40" s="660"/>
      <c r="DJ40" s="660"/>
      <c r="DK40" s="661"/>
      <c r="DL40" s="668" t="s">
        <v>131</v>
      </c>
      <c r="DM40" s="660"/>
      <c r="DN40" s="660"/>
      <c r="DO40" s="660"/>
      <c r="DP40" s="660"/>
      <c r="DQ40" s="660"/>
      <c r="DR40" s="660"/>
      <c r="DS40" s="660"/>
      <c r="DT40" s="660"/>
      <c r="DU40" s="660"/>
      <c r="DV40" s="661"/>
      <c r="DW40" s="664" t="s">
        <v>244</v>
      </c>
      <c r="DX40" s="691"/>
      <c r="DY40" s="691"/>
      <c r="DZ40" s="691"/>
      <c r="EA40" s="691"/>
      <c r="EB40" s="691"/>
      <c r="EC40" s="692"/>
    </row>
    <row r="41" spans="2:133" ht="11.25" customHeight="1" x14ac:dyDescent="0.2">
      <c r="B41" s="680" t="s">
        <v>358</v>
      </c>
      <c r="C41" s="681"/>
      <c r="D41" s="681"/>
      <c r="E41" s="681"/>
      <c r="F41" s="681"/>
      <c r="G41" s="681"/>
      <c r="H41" s="681"/>
      <c r="I41" s="681"/>
      <c r="J41" s="681"/>
      <c r="K41" s="681"/>
      <c r="L41" s="681"/>
      <c r="M41" s="681"/>
      <c r="N41" s="681"/>
      <c r="O41" s="681"/>
      <c r="P41" s="681"/>
      <c r="Q41" s="682"/>
      <c r="R41" s="734">
        <v>6736584</v>
      </c>
      <c r="S41" s="735"/>
      <c r="T41" s="735"/>
      <c r="U41" s="735"/>
      <c r="V41" s="735"/>
      <c r="W41" s="735"/>
      <c r="X41" s="735"/>
      <c r="Y41" s="736"/>
      <c r="Z41" s="737">
        <v>100</v>
      </c>
      <c r="AA41" s="737"/>
      <c r="AB41" s="737"/>
      <c r="AC41" s="737"/>
      <c r="AD41" s="738">
        <v>1063764</v>
      </c>
      <c r="AE41" s="738"/>
      <c r="AF41" s="738"/>
      <c r="AG41" s="738"/>
      <c r="AH41" s="738"/>
      <c r="AI41" s="738"/>
      <c r="AJ41" s="738"/>
      <c r="AK41" s="738"/>
      <c r="AL41" s="739">
        <v>100</v>
      </c>
      <c r="AM41" s="719"/>
      <c r="AN41" s="719"/>
      <c r="AO41" s="740"/>
      <c r="AQ41" s="725" t="s">
        <v>359</v>
      </c>
      <c r="AR41" s="726"/>
      <c r="AS41" s="726"/>
      <c r="AT41" s="726"/>
      <c r="AU41" s="726"/>
      <c r="AV41" s="726"/>
      <c r="AW41" s="726"/>
      <c r="AX41" s="726"/>
      <c r="AY41" s="727"/>
      <c r="AZ41" s="659">
        <v>32050</v>
      </c>
      <c r="BA41" s="660"/>
      <c r="BB41" s="660"/>
      <c r="BC41" s="660"/>
      <c r="BD41" s="689"/>
      <c r="BE41" s="689"/>
      <c r="BF41" s="705"/>
      <c r="BG41" s="709"/>
      <c r="BH41" s="710"/>
      <c r="BI41" s="710"/>
      <c r="BJ41" s="710"/>
      <c r="BK41" s="710"/>
      <c r="BL41" s="223"/>
      <c r="BM41" s="657" t="s">
        <v>360</v>
      </c>
      <c r="BN41" s="657"/>
      <c r="BO41" s="657"/>
      <c r="BP41" s="657"/>
      <c r="BQ41" s="657"/>
      <c r="BR41" s="657"/>
      <c r="BS41" s="657"/>
      <c r="BT41" s="657"/>
      <c r="BU41" s="658"/>
      <c r="BV41" s="659">
        <v>48</v>
      </c>
      <c r="BW41" s="660"/>
      <c r="BX41" s="660"/>
      <c r="BY41" s="660"/>
      <c r="BZ41" s="660"/>
      <c r="CA41" s="660"/>
      <c r="CB41" s="669"/>
      <c r="CD41" s="656" t="s">
        <v>361</v>
      </c>
      <c r="CE41" s="657"/>
      <c r="CF41" s="657"/>
      <c r="CG41" s="657"/>
      <c r="CH41" s="657"/>
      <c r="CI41" s="657"/>
      <c r="CJ41" s="657"/>
      <c r="CK41" s="657"/>
      <c r="CL41" s="657"/>
      <c r="CM41" s="657"/>
      <c r="CN41" s="657"/>
      <c r="CO41" s="657"/>
      <c r="CP41" s="657"/>
      <c r="CQ41" s="658"/>
      <c r="CR41" s="659" t="s">
        <v>244</v>
      </c>
      <c r="CS41" s="689"/>
      <c r="CT41" s="689"/>
      <c r="CU41" s="689"/>
      <c r="CV41" s="689"/>
      <c r="CW41" s="689"/>
      <c r="CX41" s="689"/>
      <c r="CY41" s="690"/>
      <c r="CZ41" s="664" t="s">
        <v>244</v>
      </c>
      <c r="DA41" s="691"/>
      <c r="DB41" s="691"/>
      <c r="DC41" s="694"/>
      <c r="DD41" s="668" t="s">
        <v>244</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362</v>
      </c>
      <c r="AR42" s="742"/>
      <c r="AS42" s="742"/>
      <c r="AT42" s="742"/>
      <c r="AU42" s="742"/>
      <c r="AV42" s="742"/>
      <c r="AW42" s="742"/>
      <c r="AX42" s="742"/>
      <c r="AY42" s="743"/>
      <c r="AZ42" s="734">
        <v>63580</v>
      </c>
      <c r="BA42" s="735"/>
      <c r="BB42" s="735"/>
      <c r="BC42" s="735"/>
      <c r="BD42" s="718"/>
      <c r="BE42" s="718"/>
      <c r="BF42" s="720"/>
      <c r="BG42" s="711"/>
      <c r="BH42" s="712"/>
      <c r="BI42" s="712"/>
      <c r="BJ42" s="712"/>
      <c r="BK42" s="712"/>
      <c r="BL42" s="224"/>
      <c r="BM42" s="681" t="s">
        <v>363</v>
      </c>
      <c r="BN42" s="681"/>
      <c r="BO42" s="681"/>
      <c r="BP42" s="681"/>
      <c r="BQ42" s="681"/>
      <c r="BR42" s="681"/>
      <c r="BS42" s="681"/>
      <c r="BT42" s="681"/>
      <c r="BU42" s="682"/>
      <c r="BV42" s="734">
        <v>508</v>
      </c>
      <c r="BW42" s="735"/>
      <c r="BX42" s="735"/>
      <c r="BY42" s="735"/>
      <c r="BZ42" s="735"/>
      <c r="CA42" s="735"/>
      <c r="CB42" s="744"/>
      <c r="CD42" s="656" t="s">
        <v>364</v>
      </c>
      <c r="CE42" s="657"/>
      <c r="CF42" s="657"/>
      <c r="CG42" s="657"/>
      <c r="CH42" s="657"/>
      <c r="CI42" s="657"/>
      <c r="CJ42" s="657"/>
      <c r="CK42" s="657"/>
      <c r="CL42" s="657"/>
      <c r="CM42" s="657"/>
      <c r="CN42" s="657"/>
      <c r="CO42" s="657"/>
      <c r="CP42" s="657"/>
      <c r="CQ42" s="658"/>
      <c r="CR42" s="659">
        <v>3018943</v>
      </c>
      <c r="CS42" s="689"/>
      <c r="CT42" s="689"/>
      <c r="CU42" s="689"/>
      <c r="CV42" s="689"/>
      <c r="CW42" s="689"/>
      <c r="CX42" s="689"/>
      <c r="CY42" s="690"/>
      <c r="CZ42" s="664">
        <v>48.4</v>
      </c>
      <c r="DA42" s="691"/>
      <c r="DB42" s="691"/>
      <c r="DC42" s="694"/>
      <c r="DD42" s="668">
        <v>472936</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365</v>
      </c>
      <c r="CD43" s="656" t="s">
        <v>366</v>
      </c>
      <c r="CE43" s="657"/>
      <c r="CF43" s="657"/>
      <c r="CG43" s="657"/>
      <c r="CH43" s="657"/>
      <c r="CI43" s="657"/>
      <c r="CJ43" s="657"/>
      <c r="CK43" s="657"/>
      <c r="CL43" s="657"/>
      <c r="CM43" s="657"/>
      <c r="CN43" s="657"/>
      <c r="CO43" s="657"/>
      <c r="CP43" s="657"/>
      <c r="CQ43" s="658"/>
      <c r="CR43" s="659">
        <v>17012</v>
      </c>
      <c r="CS43" s="689"/>
      <c r="CT43" s="689"/>
      <c r="CU43" s="689"/>
      <c r="CV43" s="689"/>
      <c r="CW43" s="689"/>
      <c r="CX43" s="689"/>
      <c r="CY43" s="690"/>
      <c r="CZ43" s="664">
        <v>0.3</v>
      </c>
      <c r="DA43" s="691"/>
      <c r="DB43" s="691"/>
      <c r="DC43" s="694"/>
      <c r="DD43" s="668">
        <v>17012</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367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315</v>
      </c>
      <c r="CE44" s="698"/>
      <c r="CF44" s="656" t="s">
        <v>368</v>
      </c>
      <c r="CG44" s="657"/>
      <c r="CH44" s="657"/>
      <c r="CI44" s="657"/>
      <c r="CJ44" s="657"/>
      <c r="CK44" s="657"/>
      <c r="CL44" s="657"/>
      <c r="CM44" s="657"/>
      <c r="CN44" s="657"/>
      <c r="CO44" s="657"/>
      <c r="CP44" s="657"/>
      <c r="CQ44" s="658"/>
      <c r="CR44" s="659">
        <v>2986096</v>
      </c>
      <c r="CS44" s="660"/>
      <c r="CT44" s="660"/>
      <c r="CU44" s="660"/>
      <c r="CV44" s="660"/>
      <c r="CW44" s="660"/>
      <c r="CX44" s="660"/>
      <c r="CY44" s="661"/>
      <c r="CZ44" s="664">
        <v>47.8</v>
      </c>
      <c r="DA44" s="665"/>
      <c r="DB44" s="665"/>
      <c r="DC44" s="671"/>
      <c r="DD44" s="668">
        <v>472050</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370</v>
      </c>
      <c r="CG45" s="657"/>
      <c r="CH45" s="657"/>
      <c r="CI45" s="657"/>
      <c r="CJ45" s="657"/>
      <c r="CK45" s="657"/>
      <c r="CL45" s="657"/>
      <c r="CM45" s="657"/>
      <c r="CN45" s="657"/>
      <c r="CO45" s="657"/>
      <c r="CP45" s="657"/>
      <c r="CQ45" s="658"/>
      <c r="CR45" s="659">
        <v>2878880</v>
      </c>
      <c r="CS45" s="689"/>
      <c r="CT45" s="689"/>
      <c r="CU45" s="689"/>
      <c r="CV45" s="689"/>
      <c r="CW45" s="689"/>
      <c r="CX45" s="689"/>
      <c r="CY45" s="690"/>
      <c r="CZ45" s="664">
        <v>46.1</v>
      </c>
      <c r="DA45" s="691"/>
      <c r="DB45" s="691"/>
      <c r="DC45" s="694"/>
      <c r="DD45" s="668">
        <v>437390</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371</v>
      </c>
      <c r="CG46" s="657"/>
      <c r="CH46" s="657"/>
      <c r="CI46" s="657"/>
      <c r="CJ46" s="657"/>
      <c r="CK46" s="657"/>
      <c r="CL46" s="657"/>
      <c r="CM46" s="657"/>
      <c r="CN46" s="657"/>
      <c r="CO46" s="657"/>
      <c r="CP46" s="657"/>
      <c r="CQ46" s="658"/>
      <c r="CR46" s="659">
        <v>106738</v>
      </c>
      <c r="CS46" s="660"/>
      <c r="CT46" s="660"/>
      <c r="CU46" s="660"/>
      <c r="CV46" s="660"/>
      <c r="CW46" s="660"/>
      <c r="CX46" s="660"/>
      <c r="CY46" s="661"/>
      <c r="CZ46" s="664">
        <v>1.7</v>
      </c>
      <c r="DA46" s="665"/>
      <c r="DB46" s="665"/>
      <c r="DC46" s="671"/>
      <c r="DD46" s="668">
        <v>34182</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372</v>
      </c>
      <c r="CG47" s="657"/>
      <c r="CH47" s="657"/>
      <c r="CI47" s="657"/>
      <c r="CJ47" s="657"/>
      <c r="CK47" s="657"/>
      <c r="CL47" s="657"/>
      <c r="CM47" s="657"/>
      <c r="CN47" s="657"/>
      <c r="CO47" s="657"/>
      <c r="CP47" s="657"/>
      <c r="CQ47" s="658"/>
      <c r="CR47" s="659">
        <v>32847</v>
      </c>
      <c r="CS47" s="689"/>
      <c r="CT47" s="689"/>
      <c r="CU47" s="689"/>
      <c r="CV47" s="689"/>
      <c r="CW47" s="689"/>
      <c r="CX47" s="689"/>
      <c r="CY47" s="690"/>
      <c r="CZ47" s="664">
        <v>0.5</v>
      </c>
      <c r="DA47" s="691"/>
      <c r="DB47" s="691"/>
      <c r="DC47" s="694"/>
      <c r="DD47" s="668">
        <v>886</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373</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244</v>
      </c>
      <c r="DA48" s="665"/>
      <c r="DB48" s="665"/>
      <c r="DC48" s="671"/>
      <c r="DD48" s="668" t="s">
        <v>131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374</v>
      </c>
      <c r="CE49" s="681"/>
      <c r="CF49" s="681"/>
      <c r="CG49" s="681"/>
      <c r="CH49" s="681"/>
      <c r="CI49" s="681"/>
      <c r="CJ49" s="681"/>
      <c r="CK49" s="681"/>
      <c r="CL49" s="681"/>
      <c r="CM49" s="681"/>
      <c r="CN49" s="681"/>
      <c r="CO49" s="681"/>
      <c r="CP49" s="681"/>
      <c r="CQ49" s="682"/>
      <c r="CR49" s="734">
        <v>6243320</v>
      </c>
      <c r="CS49" s="718"/>
      <c r="CT49" s="718"/>
      <c r="CU49" s="718"/>
      <c r="CV49" s="718"/>
      <c r="CW49" s="718"/>
      <c r="CX49" s="718"/>
      <c r="CY49" s="747"/>
      <c r="CZ49" s="739">
        <v>100</v>
      </c>
      <c r="DA49" s="748"/>
      <c r="DB49" s="748"/>
      <c r="DC49" s="749"/>
      <c r="DD49" s="750">
        <v>1954209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rJUXFapk5loZQTAbRwZCp05kpS3OniN+4G/zbeO+moE57W4Ny3UDT7/whc0VrNTHSQZHJjus/MGT6t/vgygMQ==" saltValue="wfcSeixEyH3e7Flu8B62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C6" sqref="AC6:AL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376</v>
      </c>
      <c r="DK2" s="759"/>
      <c r="DL2" s="759"/>
      <c r="DM2" s="759"/>
      <c r="DN2" s="759"/>
      <c r="DO2" s="760"/>
      <c r="DP2" s="228"/>
      <c r="DQ2" s="758" t="s">
        <v>377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380</v>
      </c>
      <c r="B5" s="764"/>
      <c r="C5" s="764"/>
      <c r="D5" s="764"/>
      <c r="E5" s="764"/>
      <c r="F5" s="764"/>
      <c r="G5" s="764"/>
      <c r="H5" s="764"/>
      <c r="I5" s="764"/>
      <c r="J5" s="764"/>
      <c r="K5" s="764"/>
      <c r="L5" s="764"/>
      <c r="M5" s="764"/>
      <c r="N5" s="764"/>
      <c r="O5" s="764"/>
      <c r="P5" s="765"/>
      <c r="Q5" s="769" t="s">
        <v>381</v>
      </c>
      <c r="R5" s="770"/>
      <c r="S5" s="770"/>
      <c r="T5" s="770"/>
      <c r="U5" s="771"/>
      <c r="V5" s="769" t="s">
        <v>382</v>
      </c>
      <c r="W5" s="770"/>
      <c r="X5" s="770"/>
      <c r="Y5" s="770"/>
      <c r="Z5" s="771"/>
      <c r="AA5" s="769" t="s">
        <v>383</v>
      </c>
      <c r="AB5" s="770"/>
      <c r="AC5" s="770"/>
      <c r="AD5" s="770"/>
      <c r="AE5" s="770"/>
      <c r="AF5" s="775" t="s">
        <v>384</v>
      </c>
      <c r="AG5" s="770"/>
      <c r="AH5" s="770"/>
      <c r="AI5" s="770"/>
      <c r="AJ5" s="776"/>
      <c r="AK5" s="770" t="s">
        <v>385</v>
      </c>
      <c r="AL5" s="770"/>
      <c r="AM5" s="770"/>
      <c r="AN5" s="770"/>
      <c r="AO5" s="771"/>
      <c r="AP5" s="769" t="s">
        <v>386</v>
      </c>
      <c r="AQ5" s="770"/>
      <c r="AR5" s="770"/>
      <c r="AS5" s="770"/>
      <c r="AT5" s="771"/>
      <c r="AU5" s="769" t="s">
        <v>387</v>
      </c>
      <c r="AV5" s="770"/>
      <c r="AW5" s="770"/>
      <c r="AX5" s="770"/>
      <c r="AY5" s="776"/>
      <c r="AZ5" s="232"/>
      <c r="BA5" s="232"/>
      <c r="BB5" s="232"/>
      <c r="BC5" s="232"/>
      <c r="BD5" s="232"/>
      <c r="BE5" s="233"/>
      <c r="BF5" s="233"/>
      <c r="BG5" s="233"/>
      <c r="BH5" s="233"/>
      <c r="BI5" s="233"/>
      <c r="BJ5" s="233"/>
      <c r="BK5" s="233"/>
      <c r="BL5" s="233"/>
      <c r="BM5" s="233"/>
      <c r="BN5" s="233"/>
      <c r="BO5" s="233"/>
      <c r="BP5" s="233"/>
      <c r="BQ5" s="763" t="s">
        <v>388</v>
      </c>
      <c r="BR5" s="764"/>
      <c r="BS5" s="764"/>
      <c r="BT5" s="764"/>
      <c r="BU5" s="764"/>
      <c r="BV5" s="764"/>
      <c r="BW5" s="764"/>
      <c r="BX5" s="764"/>
      <c r="BY5" s="764"/>
      <c r="BZ5" s="764"/>
      <c r="CA5" s="764"/>
      <c r="CB5" s="764"/>
      <c r="CC5" s="764"/>
      <c r="CD5" s="764"/>
      <c r="CE5" s="764"/>
      <c r="CF5" s="764"/>
      <c r="CG5" s="765"/>
      <c r="CH5" s="769" t="s">
        <v>389</v>
      </c>
      <c r="CI5" s="770"/>
      <c r="CJ5" s="770"/>
      <c r="CK5" s="770"/>
      <c r="CL5" s="771"/>
      <c r="CM5" s="769" t="s">
        <v>390</v>
      </c>
      <c r="CN5" s="770"/>
      <c r="CO5" s="770"/>
      <c r="CP5" s="770"/>
      <c r="CQ5" s="771"/>
      <c r="CR5" s="769" t="s">
        <v>391</v>
      </c>
      <c r="CS5" s="770"/>
      <c r="CT5" s="770"/>
      <c r="CU5" s="770"/>
      <c r="CV5" s="771"/>
      <c r="CW5" s="769" t="s">
        <v>392</v>
      </c>
      <c r="CX5" s="770"/>
      <c r="CY5" s="770"/>
      <c r="CZ5" s="770"/>
      <c r="DA5" s="771"/>
      <c r="DB5" s="769" t="s">
        <v>393</v>
      </c>
      <c r="DC5" s="770"/>
      <c r="DD5" s="770"/>
      <c r="DE5" s="770"/>
      <c r="DF5" s="771"/>
      <c r="DG5" s="799" t="s">
        <v>394</v>
      </c>
      <c r="DH5" s="800"/>
      <c r="DI5" s="800"/>
      <c r="DJ5" s="800"/>
      <c r="DK5" s="801"/>
      <c r="DL5" s="799" t="s">
        <v>395</v>
      </c>
      <c r="DM5" s="800"/>
      <c r="DN5" s="800"/>
      <c r="DO5" s="800"/>
      <c r="DP5" s="801"/>
      <c r="DQ5" s="769" t="s">
        <v>396</v>
      </c>
      <c r="DR5" s="770"/>
      <c r="DS5" s="770"/>
      <c r="DT5" s="770"/>
      <c r="DU5" s="771"/>
      <c r="DV5" s="769" t="s">
        <v>387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397</v>
      </c>
      <c r="C7" s="786"/>
      <c r="D7" s="786"/>
      <c r="E7" s="786"/>
      <c r="F7" s="786"/>
      <c r="G7" s="786"/>
      <c r="H7" s="786"/>
      <c r="I7" s="786"/>
      <c r="J7" s="786"/>
      <c r="K7" s="786"/>
      <c r="L7" s="786"/>
      <c r="M7" s="786"/>
      <c r="N7" s="786"/>
      <c r="O7" s="786"/>
      <c r="P7" s="787"/>
      <c r="Q7" s="788">
        <v>6736</v>
      </c>
      <c r="R7" s="789"/>
      <c r="S7" s="789"/>
      <c r="T7" s="789"/>
      <c r="U7" s="789"/>
      <c r="V7" s="789">
        <v>6243</v>
      </c>
      <c r="W7" s="789"/>
      <c r="X7" s="789"/>
      <c r="Y7" s="789"/>
      <c r="Z7" s="789"/>
      <c r="AA7" s="789">
        <v>493</v>
      </c>
      <c r="AB7" s="789"/>
      <c r="AC7" s="789"/>
      <c r="AD7" s="789"/>
      <c r="AE7" s="790"/>
      <c r="AF7" s="791">
        <v>275</v>
      </c>
      <c r="AG7" s="792"/>
      <c r="AH7" s="792"/>
      <c r="AI7" s="792"/>
      <c r="AJ7" s="793"/>
      <c r="AK7" s="794"/>
      <c r="AL7" s="795"/>
      <c r="AM7" s="795"/>
      <c r="AN7" s="795"/>
      <c r="AO7" s="795"/>
      <c r="AP7" s="795">
        <v>1301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19</v>
      </c>
      <c r="CI7" s="780"/>
      <c r="CJ7" s="780"/>
      <c r="CK7" s="780"/>
      <c r="CL7" s="781"/>
      <c r="CM7" s="779">
        <v>74</v>
      </c>
      <c r="CN7" s="780"/>
      <c r="CO7" s="780"/>
      <c r="CP7" s="780"/>
      <c r="CQ7" s="781"/>
      <c r="CR7" s="779">
        <v>20</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587</v>
      </c>
      <c r="BT8" s="810"/>
      <c r="BU8" s="810"/>
      <c r="BV8" s="810"/>
      <c r="BW8" s="810"/>
      <c r="BX8" s="810"/>
      <c r="BY8" s="810"/>
      <c r="BZ8" s="810"/>
      <c r="CA8" s="810"/>
      <c r="CB8" s="810"/>
      <c r="CC8" s="810"/>
      <c r="CD8" s="810"/>
      <c r="CE8" s="810"/>
      <c r="CF8" s="810"/>
      <c r="CG8" s="811"/>
      <c r="CH8" s="812">
        <v>38</v>
      </c>
      <c r="CI8" s="813"/>
      <c r="CJ8" s="813"/>
      <c r="CK8" s="813"/>
      <c r="CL8" s="814"/>
      <c r="CM8" s="812">
        <v>-1</v>
      </c>
      <c r="CN8" s="813"/>
      <c r="CO8" s="813"/>
      <c r="CP8" s="813"/>
      <c r="CQ8" s="814"/>
      <c r="CR8" s="812">
        <v>22</v>
      </c>
      <c r="CS8" s="813"/>
      <c r="CT8" s="813"/>
      <c r="CU8" s="813"/>
      <c r="CV8" s="814"/>
      <c r="CW8" s="812"/>
      <c r="CX8" s="813"/>
      <c r="CY8" s="813"/>
      <c r="CZ8" s="813"/>
      <c r="DA8" s="814"/>
      <c r="DB8" s="812">
        <v>56</v>
      </c>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588</v>
      </c>
      <c r="BT9" s="810"/>
      <c r="BU9" s="810"/>
      <c r="BV9" s="810"/>
      <c r="BW9" s="810"/>
      <c r="BX9" s="810"/>
      <c r="BY9" s="810"/>
      <c r="BZ9" s="810"/>
      <c r="CA9" s="810"/>
      <c r="CB9" s="810"/>
      <c r="CC9" s="810"/>
      <c r="CD9" s="810"/>
      <c r="CE9" s="810"/>
      <c r="CF9" s="810"/>
      <c r="CG9" s="811"/>
      <c r="CH9" s="812">
        <v>-134</v>
      </c>
      <c r="CI9" s="813"/>
      <c r="CJ9" s="813"/>
      <c r="CK9" s="813"/>
      <c r="CL9" s="814"/>
      <c r="CM9" s="812">
        <v>-189</v>
      </c>
      <c r="CN9" s="813"/>
      <c r="CO9" s="813"/>
      <c r="CP9" s="813"/>
      <c r="CQ9" s="814"/>
      <c r="CR9" s="812">
        <v>30</v>
      </c>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399</v>
      </c>
      <c r="B23" s="825" t="s">
        <v>400</v>
      </c>
      <c r="C23" s="826"/>
      <c r="D23" s="826"/>
      <c r="E23" s="826"/>
      <c r="F23" s="826"/>
      <c r="G23" s="826"/>
      <c r="H23" s="826"/>
      <c r="I23" s="826"/>
      <c r="J23" s="826"/>
      <c r="K23" s="826"/>
      <c r="L23" s="826"/>
      <c r="M23" s="826"/>
      <c r="N23" s="826"/>
      <c r="O23" s="826"/>
      <c r="P23" s="827"/>
      <c r="Q23" s="828">
        <v>6736</v>
      </c>
      <c r="R23" s="829"/>
      <c r="S23" s="829"/>
      <c r="T23" s="829"/>
      <c r="U23" s="829"/>
      <c r="V23" s="829">
        <v>6243</v>
      </c>
      <c r="W23" s="829"/>
      <c r="X23" s="829"/>
      <c r="Y23" s="829"/>
      <c r="Z23" s="829"/>
      <c r="AA23" s="829">
        <v>493</v>
      </c>
      <c r="AB23" s="829"/>
      <c r="AC23" s="829"/>
      <c r="AD23" s="829"/>
      <c r="AE23" s="830"/>
      <c r="AF23" s="831">
        <v>275</v>
      </c>
      <c r="AG23" s="829"/>
      <c r="AH23" s="829"/>
      <c r="AI23" s="829"/>
      <c r="AJ23" s="832"/>
      <c r="AK23" s="833"/>
      <c r="AL23" s="834"/>
      <c r="AM23" s="834"/>
      <c r="AN23" s="834"/>
      <c r="AO23" s="834"/>
      <c r="AP23" s="829">
        <v>1301</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380</v>
      </c>
      <c r="B26" s="764"/>
      <c r="C26" s="764"/>
      <c r="D26" s="764"/>
      <c r="E26" s="764"/>
      <c r="F26" s="764"/>
      <c r="G26" s="764"/>
      <c r="H26" s="764"/>
      <c r="I26" s="764"/>
      <c r="J26" s="764"/>
      <c r="K26" s="764"/>
      <c r="L26" s="764"/>
      <c r="M26" s="764"/>
      <c r="N26" s="764"/>
      <c r="O26" s="764"/>
      <c r="P26" s="765"/>
      <c r="Q26" s="769" t="s">
        <v>403</v>
      </c>
      <c r="R26" s="770"/>
      <c r="S26" s="770"/>
      <c r="T26" s="770"/>
      <c r="U26" s="771"/>
      <c r="V26" s="769" t="s">
        <v>404</v>
      </c>
      <c r="W26" s="770"/>
      <c r="X26" s="770"/>
      <c r="Y26" s="770"/>
      <c r="Z26" s="771"/>
      <c r="AA26" s="769" t="s">
        <v>405</v>
      </c>
      <c r="AB26" s="770"/>
      <c r="AC26" s="770"/>
      <c r="AD26" s="770"/>
      <c r="AE26" s="770"/>
      <c r="AF26" s="850" t="s">
        <v>406</v>
      </c>
      <c r="AG26" s="851"/>
      <c r="AH26" s="851"/>
      <c r="AI26" s="851"/>
      <c r="AJ26" s="852"/>
      <c r="AK26" s="770" t="s">
        <v>407</v>
      </c>
      <c r="AL26" s="770"/>
      <c r="AM26" s="770"/>
      <c r="AN26" s="770"/>
      <c r="AO26" s="771"/>
      <c r="AP26" s="769" t="s">
        <v>408</v>
      </c>
      <c r="AQ26" s="770"/>
      <c r="AR26" s="770"/>
      <c r="AS26" s="770"/>
      <c r="AT26" s="771"/>
      <c r="AU26" s="769" t="s">
        <v>409</v>
      </c>
      <c r="AV26" s="770"/>
      <c r="AW26" s="770"/>
      <c r="AX26" s="770"/>
      <c r="AY26" s="771"/>
      <c r="AZ26" s="769" t="s">
        <v>410</v>
      </c>
      <c r="BA26" s="770"/>
      <c r="BB26" s="770"/>
      <c r="BC26" s="770"/>
      <c r="BD26" s="771"/>
      <c r="BE26" s="769" t="s">
        <v>387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411</v>
      </c>
      <c r="C28" s="786"/>
      <c r="D28" s="786"/>
      <c r="E28" s="786"/>
      <c r="F28" s="786"/>
      <c r="G28" s="786"/>
      <c r="H28" s="786"/>
      <c r="I28" s="786"/>
      <c r="J28" s="786"/>
      <c r="K28" s="786"/>
      <c r="L28" s="786"/>
      <c r="M28" s="786"/>
      <c r="N28" s="786"/>
      <c r="O28" s="786"/>
      <c r="P28" s="787"/>
      <c r="Q28" s="858">
        <v>346</v>
      </c>
      <c r="R28" s="859"/>
      <c r="S28" s="859"/>
      <c r="T28" s="859"/>
      <c r="U28" s="859"/>
      <c r="V28" s="859">
        <v>301</v>
      </c>
      <c r="W28" s="859"/>
      <c r="X28" s="859"/>
      <c r="Y28" s="859"/>
      <c r="Z28" s="859"/>
      <c r="AA28" s="859">
        <v>45</v>
      </c>
      <c r="AB28" s="859"/>
      <c r="AC28" s="859"/>
      <c r="AD28" s="859"/>
      <c r="AE28" s="860"/>
      <c r="AF28" s="861">
        <v>45</v>
      </c>
      <c r="AG28" s="859"/>
      <c r="AH28" s="859"/>
      <c r="AI28" s="859"/>
      <c r="AJ28" s="862"/>
      <c r="AK28" s="863">
        <v>35</v>
      </c>
      <c r="AL28" s="864"/>
      <c r="AM28" s="864"/>
      <c r="AN28" s="864"/>
      <c r="AO28" s="864"/>
      <c r="AP28" s="864"/>
      <c r="AQ28" s="864"/>
      <c r="AR28" s="864"/>
      <c r="AS28" s="864"/>
      <c r="AT28" s="864"/>
      <c r="AU28" s="864">
        <v>35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412</v>
      </c>
      <c r="C29" s="817"/>
      <c r="D29" s="817"/>
      <c r="E29" s="817"/>
      <c r="F29" s="817"/>
      <c r="G29" s="817"/>
      <c r="H29" s="817"/>
      <c r="I29" s="817"/>
      <c r="J29" s="817"/>
      <c r="K29" s="817"/>
      <c r="L29" s="817"/>
      <c r="M29" s="817"/>
      <c r="N29" s="817"/>
      <c r="O29" s="817"/>
      <c r="P29" s="818"/>
      <c r="Q29" s="819">
        <v>374</v>
      </c>
      <c r="R29" s="820"/>
      <c r="S29" s="820"/>
      <c r="T29" s="820"/>
      <c r="U29" s="820"/>
      <c r="V29" s="820">
        <v>303</v>
      </c>
      <c r="W29" s="820"/>
      <c r="X29" s="820"/>
      <c r="Y29" s="820"/>
      <c r="Z29" s="820"/>
      <c r="AA29" s="820">
        <v>71</v>
      </c>
      <c r="AB29" s="820"/>
      <c r="AC29" s="820"/>
      <c r="AD29" s="820"/>
      <c r="AE29" s="821"/>
      <c r="AF29" s="822">
        <v>71</v>
      </c>
      <c r="AG29" s="823"/>
      <c r="AH29" s="823"/>
      <c r="AI29" s="823"/>
      <c r="AJ29" s="824"/>
      <c r="AK29" s="870">
        <v>54</v>
      </c>
      <c r="AL29" s="866"/>
      <c r="AM29" s="866"/>
      <c r="AN29" s="866"/>
      <c r="AO29" s="866"/>
      <c r="AP29" s="866"/>
      <c r="AQ29" s="866"/>
      <c r="AR29" s="866"/>
      <c r="AS29" s="866"/>
      <c r="AT29" s="866"/>
      <c r="AU29" s="866">
        <v>54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413</v>
      </c>
      <c r="C30" s="817"/>
      <c r="D30" s="817"/>
      <c r="E30" s="817"/>
      <c r="F30" s="817"/>
      <c r="G30" s="817"/>
      <c r="H30" s="817"/>
      <c r="I30" s="817"/>
      <c r="J30" s="817"/>
      <c r="K30" s="817"/>
      <c r="L30" s="817"/>
      <c r="M30" s="817"/>
      <c r="N30" s="817"/>
      <c r="O30" s="817"/>
      <c r="P30" s="818"/>
      <c r="Q30" s="819">
        <v>7</v>
      </c>
      <c r="R30" s="820"/>
      <c r="S30" s="820"/>
      <c r="T30" s="820"/>
      <c r="U30" s="820"/>
      <c r="V30" s="820">
        <v>7</v>
      </c>
      <c r="W30" s="820"/>
      <c r="X30" s="820"/>
      <c r="Y30" s="820"/>
      <c r="Z30" s="820"/>
      <c r="AA30" s="820">
        <v>0</v>
      </c>
      <c r="AB30" s="820"/>
      <c r="AC30" s="820"/>
      <c r="AD30" s="820"/>
      <c r="AE30" s="821"/>
      <c r="AF30" s="822">
        <v>0</v>
      </c>
      <c r="AG30" s="823"/>
      <c r="AH30" s="823"/>
      <c r="AI30" s="823"/>
      <c r="AJ30" s="824"/>
      <c r="AK30" s="870">
        <v>6</v>
      </c>
      <c r="AL30" s="866"/>
      <c r="AM30" s="866"/>
      <c r="AN30" s="866"/>
      <c r="AO30" s="866"/>
      <c r="AP30" s="866"/>
      <c r="AQ30" s="866"/>
      <c r="AR30" s="866"/>
      <c r="AS30" s="866"/>
      <c r="AT30" s="866"/>
      <c r="AU30" s="866">
        <v>6</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414</v>
      </c>
      <c r="C31" s="817"/>
      <c r="D31" s="817"/>
      <c r="E31" s="817"/>
      <c r="F31" s="817"/>
      <c r="G31" s="817"/>
      <c r="H31" s="817"/>
      <c r="I31" s="817"/>
      <c r="J31" s="817"/>
      <c r="K31" s="817"/>
      <c r="L31" s="817"/>
      <c r="M31" s="817"/>
      <c r="N31" s="817"/>
      <c r="O31" s="817"/>
      <c r="P31" s="818"/>
      <c r="Q31" s="819">
        <v>17</v>
      </c>
      <c r="R31" s="820"/>
      <c r="S31" s="820"/>
      <c r="T31" s="820"/>
      <c r="U31" s="820"/>
      <c r="V31" s="820">
        <v>15</v>
      </c>
      <c r="W31" s="820"/>
      <c r="X31" s="820"/>
      <c r="Y31" s="820"/>
      <c r="Z31" s="820"/>
      <c r="AA31" s="820">
        <v>2</v>
      </c>
      <c r="AB31" s="820"/>
      <c r="AC31" s="820"/>
      <c r="AD31" s="820"/>
      <c r="AE31" s="821"/>
      <c r="AF31" s="822">
        <v>2</v>
      </c>
      <c r="AG31" s="823"/>
      <c r="AH31" s="823"/>
      <c r="AI31" s="823"/>
      <c r="AJ31" s="824"/>
      <c r="AK31" s="870">
        <v>0</v>
      </c>
      <c r="AL31" s="866"/>
      <c r="AM31" s="866"/>
      <c r="AN31" s="866"/>
      <c r="AO31" s="866"/>
      <c r="AP31" s="866"/>
      <c r="AQ31" s="866"/>
      <c r="AR31" s="866"/>
      <c r="AS31" s="866"/>
      <c r="AT31" s="866"/>
      <c r="AU31" s="866">
        <v>0</v>
      </c>
      <c r="AV31" s="866"/>
      <c r="AW31" s="866"/>
      <c r="AX31" s="866"/>
      <c r="AY31" s="866"/>
      <c r="AZ31" s="867"/>
      <c r="BA31" s="867"/>
      <c r="BB31" s="867"/>
      <c r="BC31" s="867"/>
      <c r="BD31" s="867"/>
      <c r="BE31" s="868" t="s">
        <v>415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399</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119</v>
      </c>
      <c r="AG63" s="880"/>
      <c r="AH63" s="880"/>
      <c r="AI63" s="880"/>
      <c r="AJ63" s="881"/>
      <c r="AK63" s="882"/>
      <c r="AL63" s="877"/>
      <c r="AM63" s="877"/>
      <c r="AN63" s="877"/>
      <c r="AO63" s="877"/>
      <c r="AP63" s="880"/>
      <c r="AQ63" s="880"/>
      <c r="AR63" s="880"/>
      <c r="AS63" s="880"/>
      <c r="AT63" s="880"/>
      <c r="AU63" s="880">
        <v>95</v>
      </c>
      <c r="AV63" s="880"/>
      <c r="AW63" s="880"/>
      <c r="AX63" s="880"/>
      <c r="AY63" s="880"/>
      <c r="AZ63" s="884"/>
      <c r="BA63" s="884"/>
      <c r="BB63" s="884"/>
      <c r="BC63" s="884"/>
      <c r="BD63" s="884"/>
      <c r="BE63" s="885"/>
      <c r="BF63" s="885"/>
      <c r="BG63" s="885"/>
      <c r="BH63" s="885"/>
      <c r="BI63" s="886"/>
      <c r="BJ63" s="887" t="s">
        <v>418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423</v>
      </c>
      <c r="AB66" s="770"/>
      <c r="AC66" s="770"/>
      <c r="AD66" s="770"/>
      <c r="AE66" s="771"/>
      <c r="AF66" s="890" t="s">
        <v>424</v>
      </c>
      <c r="AG66" s="851"/>
      <c r="AH66" s="851"/>
      <c r="AI66" s="851"/>
      <c r="AJ66" s="891"/>
      <c r="AK66" s="769" t="s">
        <v>425</v>
      </c>
      <c r="AL66" s="764"/>
      <c r="AM66" s="764"/>
      <c r="AN66" s="764"/>
      <c r="AO66" s="765"/>
      <c r="AP66" s="769" t="s">
        <v>426</v>
      </c>
      <c r="AQ66" s="770"/>
      <c r="AR66" s="770"/>
      <c r="AS66" s="770"/>
      <c r="AT66" s="771"/>
      <c r="AU66" s="769" t="s">
        <v>427</v>
      </c>
      <c r="AV66" s="770"/>
      <c r="AW66" s="770"/>
      <c r="AX66" s="770"/>
      <c r="AY66" s="771"/>
      <c r="AZ66" s="769" t="s">
        <v>387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589</v>
      </c>
      <c r="C68" s="906"/>
      <c r="D68" s="906"/>
      <c r="E68" s="906"/>
      <c r="F68" s="906"/>
      <c r="G68" s="906"/>
      <c r="H68" s="906"/>
      <c r="I68" s="906"/>
      <c r="J68" s="906"/>
      <c r="K68" s="906"/>
      <c r="L68" s="906"/>
      <c r="M68" s="906"/>
      <c r="N68" s="906"/>
      <c r="O68" s="906"/>
      <c r="P68" s="907"/>
      <c r="Q68" s="908">
        <v>3099</v>
      </c>
      <c r="R68" s="902"/>
      <c r="S68" s="902"/>
      <c r="T68" s="902"/>
      <c r="U68" s="902"/>
      <c r="V68" s="902">
        <v>3043</v>
      </c>
      <c r="W68" s="902"/>
      <c r="X68" s="902"/>
      <c r="Y68" s="902"/>
      <c r="Z68" s="902"/>
      <c r="AA68" s="902">
        <v>54</v>
      </c>
      <c r="AB68" s="902"/>
      <c r="AC68" s="902"/>
      <c r="AD68" s="902"/>
      <c r="AE68" s="902"/>
      <c r="AF68" s="902">
        <v>54</v>
      </c>
      <c r="AG68" s="902"/>
      <c r="AH68" s="902"/>
      <c r="AI68" s="902"/>
      <c r="AJ68" s="902"/>
      <c r="AK68" s="902">
        <v>0</v>
      </c>
      <c r="AL68" s="902"/>
      <c r="AM68" s="902"/>
      <c r="AN68" s="902"/>
      <c r="AO68" s="902"/>
      <c r="AP68" s="902">
        <v>302</v>
      </c>
      <c r="AQ68" s="902"/>
      <c r="AR68" s="902"/>
      <c r="AS68" s="902"/>
      <c r="AT68" s="902"/>
      <c r="AU68" s="902">
        <v>81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590</v>
      </c>
      <c r="C69" s="910"/>
      <c r="D69" s="910"/>
      <c r="E69" s="910"/>
      <c r="F69" s="910"/>
      <c r="G69" s="910"/>
      <c r="H69" s="910"/>
      <c r="I69" s="910"/>
      <c r="J69" s="910"/>
      <c r="K69" s="910"/>
      <c r="L69" s="910"/>
      <c r="M69" s="910"/>
      <c r="N69" s="910"/>
      <c r="O69" s="910"/>
      <c r="P69" s="911"/>
      <c r="Q69" s="912">
        <v>57</v>
      </c>
      <c r="R69" s="866"/>
      <c r="S69" s="866"/>
      <c r="T69" s="866"/>
      <c r="U69" s="866"/>
      <c r="V69" s="866">
        <v>57</v>
      </c>
      <c r="W69" s="866"/>
      <c r="X69" s="866"/>
      <c r="Y69" s="866"/>
      <c r="Z69" s="866"/>
      <c r="AA69" s="866">
        <v>0</v>
      </c>
      <c r="AB69" s="866"/>
      <c r="AC69" s="866"/>
      <c r="AD69" s="866"/>
      <c r="AE69" s="866"/>
      <c r="AF69" s="866">
        <v>0</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591</v>
      </c>
      <c r="C70" s="910"/>
      <c r="D70" s="910"/>
      <c r="E70" s="910"/>
      <c r="F70" s="910"/>
      <c r="G70" s="910"/>
      <c r="H70" s="910"/>
      <c r="I70" s="910"/>
      <c r="J70" s="910"/>
      <c r="K70" s="910"/>
      <c r="L70" s="910"/>
      <c r="M70" s="910"/>
      <c r="N70" s="910"/>
      <c r="O70" s="910"/>
      <c r="P70" s="911"/>
      <c r="Q70" s="912">
        <v>909</v>
      </c>
      <c r="R70" s="866"/>
      <c r="S70" s="866"/>
      <c r="T70" s="866"/>
      <c r="U70" s="866"/>
      <c r="V70" s="866">
        <v>848</v>
      </c>
      <c r="W70" s="866"/>
      <c r="X70" s="866"/>
      <c r="Y70" s="866"/>
      <c r="Z70" s="866"/>
      <c r="AA70" s="866">
        <v>61</v>
      </c>
      <c r="AB70" s="866"/>
      <c r="AC70" s="866"/>
      <c r="AD70" s="866"/>
      <c r="AE70" s="866"/>
      <c r="AF70" s="866">
        <v>53</v>
      </c>
      <c r="AG70" s="866"/>
      <c r="AH70" s="866"/>
      <c r="AI70" s="866"/>
      <c r="AJ70" s="866"/>
      <c r="AK70" s="866">
        <v>0</v>
      </c>
      <c r="AL70" s="866"/>
      <c r="AM70" s="866"/>
      <c r="AN70" s="866"/>
      <c r="AO70" s="866"/>
      <c r="AP70" s="866">
        <v>0</v>
      </c>
      <c r="AQ70" s="866"/>
      <c r="AR70" s="866"/>
      <c r="AS70" s="866"/>
      <c r="AT70" s="866"/>
      <c r="AU70" s="866">
        <v>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592</v>
      </c>
      <c r="C71" s="910"/>
      <c r="D71" s="910"/>
      <c r="E71" s="910"/>
      <c r="F71" s="910"/>
      <c r="G71" s="910"/>
      <c r="H71" s="910"/>
      <c r="I71" s="910"/>
      <c r="J71" s="910"/>
      <c r="K71" s="910"/>
      <c r="L71" s="910"/>
      <c r="M71" s="910"/>
      <c r="N71" s="910"/>
      <c r="O71" s="910"/>
      <c r="P71" s="911"/>
      <c r="Q71" s="912">
        <v>253547</v>
      </c>
      <c r="R71" s="866"/>
      <c r="S71" s="866"/>
      <c r="T71" s="866"/>
      <c r="U71" s="866"/>
      <c r="V71" s="866">
        <v>238716</v>
      </c>
      <c r="W71" s="866"/>
      <c r="X71" s="866"/>
      <c r="Y71" s="866"/>
      <c r="Z71" s="866"/>
      <c r="AA71" s="866">
        <v>14831</v>
      </c>
      <c r="AB71" s="866"/>
      <c r="AC71" s="866"/>
      <c r="AD71" s="866"/>
      <c r="AE71" s="866"/>
      <c r="AF71" s="866">
        <v>14831</v>
      </c>
      <c r="AG71" s="866"/>
      <c r="AH71" s="866"/>
      <c r="AI71" s="866"/>
      <c r="AJ71" s="866"/>
      <c r="AK71" s="866">
        <v>635</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593</v>
      </c>
      <c r="C72" s="910"/>
      <c r="D72" s="910"/>
      <c r="E72" s="910"/>
      <c r="F72" s="910"/>
      <c r="G72" s="910"/>
      <c r="H72" s="910"/>
      <c r="I72" s="910"/>
      <c r="J72" s="910"/>
      <c r="K72" s="910"/>
      <c r="L72" s="910"/>
      <c r="M72" s="910"/>
      <c r="N72" s="910"/>
      <c r="O72" s="910"/>
      <c r="P72" s="911"/>
      <c r="Q72" s="912">
        <v>6836</v>
      </c>
      <c r="R72" s="866"/>
      <c r="S72" s="866"/>
      <c r="T72" s="866"/>
      <c r="U72" s="866"/>
      <c r="V72" s="866">
        <v>5439</v>
      </c>
      <c r="W72" s="866"/>
      <c r="X72" s="866"/>
      <c r="Y72" s="866"/>
      <c r="Z72" s="866"/>
      <c r="AA72" s="866">
        <v>1397</v>
      </c>
      <c r="AB72" s="866"/>
      <c r="AC72" s="866"/>
      <c r="AD72" s="866"/>
      <c r="AE72" s="866"/>
      <c r="AF72" s="866">
        <v>0</v>
      </c>
      <c r="AG72" s="866"/>
      <c r="AH72" s="866"/>
      <c r="AI72" s="866"/>
      <c r="AJ72" s="866"/>
      <c r="AK72" s="866">
        <v>14</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594</v>
      </c>
      <c r="C73" s="910"/>
      <c r="D73" s="910"/>
      <c r="E73" s="910"/>
      <c r="F73" s="910"/>
      <c r="G73" s="910"/>
      <c r="H73" s="910"/>
      <c r="I73" s="910"/>
      <c r="J73" s="910"/>
      <c r="K73" s="910"/>
      <c r="L73" s="910"/>
      <c r="M73" s="910"/>
      <c r="N73" s="910"/>
      <c r="O73" s="910"/>
      <c r="P73" s="911"/>
      <c r="Q73" s="912">
        <v>1548</v>
      </c>
      <c r="R73" s="866"/>
      <c r="S73" s="866"/>
      <c r="T73" s="866"/>
      <c r="U73" s="866"/>
      <c r="V73" s="866">
        <v>1547</v>
      </c>
      <c r="W73" s="866"/>
      <c r="X73" s="866"/>
      <c r="Y73" s="866"/>
      <c r="Z73" s="866"/>
      <c r="AA73" s="866">
        <v>1</v>
      </c>
      <c r="AB73" s="866"/>
      <c r="AC73" s="866"/>
      <c r="AD73" s="866"/>
      <c r="AE73" s="866"/>
      <c r="AF73" s="866">
        <v>0</v>
      </c>
      <c r="AG73" s="866"/>
      <c r="AH73" s="866"/>
      <c r="AI73" s="866"/>
      <c r="AJ73" s="866"/>
      <c r="AK73" s="866">
        <v>0</v>
      </c>
      <c r="AL73" s="866"/>
      <c r="AM73" s="866"/>
      <c r="AN73" s="866"/>
      <c r="AO73" s="866"/>
      <c r="AP73" s="866">
        <v>0</v>
      </c>
      <c r="AQ73" s="866"/>
      <c r="AR73" s="866"/>
      <c r="AS73" s="866"/>
      <c r="AT73" s="866"/>
      <c r="AU73" s="866">
        <v>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595</v>
      </c>
      <c r="C74" s="910"/>
      <c r="D74" s="910"/>
      <c r="E74" s="910"/>
      <c r="F74" s="910"/>
      <c r="G74" s="910"/>
      <c r="H74" s="910"/>
      <c r="I74" s="910"/>
      <c r="J74" s="910"/>
      <c r="K74" s="910"/>
      <c r="L74" s="910"/>
      <c r="M74" s="910"/>
      <c r="N74" s="910"/>
      <c r="O74" s="910"/>
      <c r="P74" s="911"/>
      <c r="Q74" s="912">
        <v>15</v>
      </c>
      <c r="R74" s="866"/>
      <c r="S74" s="866"/>
      <c r="T74" s="866"/>
      <c r="U74" s="866"/>
      <c r="V74" s="866">
        <v>15</v>
      </c>
      <c r="W74" s="866"/>
      <c r="X74" s="866"/>
      <c r="Y74" s="866"/>
      <c r="Z74" s="866"/>
      <c r="AA74" s="866">
        <v>0</v>
      </c>
      <c r="AB74" s="866"/>
      <c r="AC74" s="866"/>
      <c r="AD74" s="866"/>
      <c r="AE74" s="866"/>
      <c r="AF74" s="866">
        <v>0</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596</v>
      </c>
      <c r="C75" s="910"/>
      <c r="D75" s="910"/>
      <c r="E75" s="910"/>
      <c r="F75" s="910"/>
      <c r="G75" s="910"/>
      <c r="H75" s="910"/>
      <c r="I75" s="910"/>
      <c r="J75" s="910"/>
      <c r="K75" s="910"/>
      <c r="L75" s="910"/>
      <c r="M75" s="910"/>
      <c r="N75" s="910"/>
      <c r="O75" s="910"/>
      <c r="P75" s="911"/>
      <c r="Q75" s="913">
        <v>56</v>
      </c>
      <c r="R75" s="914"/>
      <c r="S75" s="914"/>
      <c r="T75" s="914"/>
      <c r="U75" s="870"/>
      <c r="V75" s="915">
        <v>38</v>
      </c>
      <c r="W75" s="914"/>
      <c r="X75" s="914"/>
      <c r="Y75" s="914"/>
      <c r="Z75" s="870"/>
      <c r="AA75" s="915">
        <v>18</v>
      </c>
      <c r="AB75" s="914"/>
      <c r="AC75" s="914"/>
      <c r="AD75" s="914"/>
      <c r="AE75" s="870"/>
      <c r="AF75" s="915">
        <v>0</v>
      </c>
      <c r="AG75" s="914"/>
      <c r="AH75" s="914"/>
      <c r="AI75" s="914"/>
      <c r="AJ75" s="870"/>
      <c r="AK75" s="915">
        <v>0</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597</v>
      </c>
      <c r="C76" s="910"/>
      <c r="D76" s="910"/>
      <c r="E76" s="910"/>
      <c r="F76" s="910"/>
      <c r="G76" s="910"/>
      <c r="H76" s="910"/>
      <c r="I76" s="910"/>
      <c r="J76" s="910"/>
      <c r="K76" s="910"/>
      <c r="L76" s="910"/>
      <c r="M76" s="910"/>
      <c r="N76" s="910"/>
      <c r="O76" s="910"/>
      <c r="P76" s="911"/>
      <c r="Q76" s="913">
        <v>40</v>
      </c>
      <c r="R76" s="914"/>
      <c r="S76" s="914"/>
      <c r="T76" s="914"/>
      <c r="U76" s="870"/>
      <c r="V76" s="915">
        <v>39</v>
      </c>
      <c r="W76" s="914"/>
      <c r="X76" s="914"/>
      <c r="Y76" s="914"/>
      <c r="Z76" s="870"/>
      <c r="AA76" s="915">
        <v>1</v>
      </c>
      <c r="AB76" s="914"/>
      <c r="AC76" s="914"/>
      <c r="AD76" s="914"/>
      <c r="AE76" s="870"/>
      <c r="AF76" s="915">
        <v>0</v>
      </c>
      <c r="AG76" s="914"/>
      <c r="AH76" s="914"/>
      <c r="AI76" s="914"/>
      <c r="AJ76" s="870"/>
      <c r="AK76" s="915">
        <v>0</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399</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14938</v>
      </c>
      <c r="AG88" s="880"/>
      <c r="AH88" s="880"/>
      <c r="AI88" s="880"/>
      <c r="AJ88" s="880"/>
      <c r="AK88" s="877"/>
      <c r="AL88" s="877"/>
      <c r="AM88" s="877"/>
      <c r="AN88" s="877"/>
      <c r="AO88" s="877"/>
      <c r="AP88" s="880">
        <v>302</v>
      </c>
      <c r="AQ88" s="880"/>
      <c r="AR88" s="880"/>
      <c r="AS88" s="880"/>
      <c r="AT88" s="880"/>
      <c r="AU88" s="880">
        <v>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72</v>
      </c>
      <c r="CS102" s="888"/>
      <c r="CT102" s="888"/>
      <c r="CU102" s="888"/>
      <c r="CV102" s="927"/>
      <c r="CW102" s="926"/>
      <c r="CX102" s="888"/>
      <c r="CY102" s="888"/>
      <c r="CZ102" s="888"/>
      <c r="DA102" s="927"/>
      <c r="DB102" s="926">
        <v>56</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317</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317</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317</v>
      </c>
      <c r="DR109" s="929"/>
      <c r="DS109" s="929"/>
      <c r="DT109" s="929"/>
      <c r="DU109" s="930"/>
      <c r="DV109" s="928" t="s">
        <v>439</v>
      </c>
      <c r="DW109" s="929"/>
      <c r="DX109" s="929"/>
      <c r="DY109" s="929"/>
      <c r="DZ109" s="931"/>
    </row>
    <row r="110" spans="1:131" s="230" customFormat="1" ht="26.25" customHeight="1" x14ac:dyDescent="0.2">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178266</v>
      </c>
      <c r="AB110" s="936"/>
      <c r="AC110" s="936"/>
      <c r="AD110" s="936"/>
      <c r="AE110" s="937"/>
      <c r="AF110" s="938">
        <v>204832</v>
      </c>
      <c r="AG110" s="936"/>
      <c r="AH110" s="936"/>
      <c r="AI110" s="936"/>
      <c r="AJ110" s="937"/>
      <c r="AK110" s="938">
        <v>187892</v>
      </c>
      <c r="AL110" s="936"/>
      <c r="AM110" s="936"/>
      <c r="AN110" s="936"/>
      <c r="AO110" s="937"/>
      <c r="AP110" s="939">
        <v>19.399999999999999</v>
      </c>
      <c r="AQ110" s="940"/>
      <c r="AR110" s="940"/>
      <c r="AS110" s="940"/>
      <c r="AT110" s="941"/>
      <c r="AU110" s="942" t="s">
        <v>74</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1510126</v>
      </c>
      <c r="BR110" s="967"/>
      <c r="BS110" s="967"/>
      <c r="BT110" s="967"/>
      <c r="BU110" s="967"/>
      <c r="BV110" s="967">
        <v>1430400</v>
      </c>
      <c r="BW110" s="967"/>
      <c r="BX110" s="967"/>
      <c r="BY110" s="967"/>
      <c r="BZ110" s="967"/>
      <c r="CA110" s="967">
        <v>1300774</v>
      </c>
      <c r="CB110" s="967"/>
      <c r="CC110" s="967"/>
      <c r="CD110" s="967"/>
      <c r="CE110" s="967"/>
      <c r="CF110" s="980">
        <v>134.4</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131</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2">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446</v>
      </c>
      <c r="AB111" s="974"/>
      <c r="AC111" s="974"/>
      <c r="AD111" s="974"/>
      <c r="AE111" s="975"/>
      <c r="AF111" s="976" t="s">
        <v>446</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t="s">
        <v>446</v>
      </c>
      <c r="BR111" s="962"/>
      <c r="BS111" s="962"/>
      <c r="BT111" s="962"/>
      <c r="BU111" s="962"/>
      <c r="BV111" s="962" t="s">
        <v>131</v>
      </c>
      <c r="BW111" s="962"/>
      <c r="BX111" s="962"/>
      <c r="BY111" s="962"/>
      <c r="BZ111" s="962"/>
      <c r="CA111" s="962" t="s">
        <v>131</v>
      </c>
      <c r="CB111" s="962"/>
      <c r="CC111" s="962"/>
      <c r="CD111" s="962"/>
      <c r="CE111" s="962"/>
      <c r="CF111" s="956" t="s">
        <v>131</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446</v>
      </c>
      <c r="DM111" s="962"/>
      <c r="DN111" s="962"/>
      <c r="DO111" s="962"/>
      <c r="DP111" s="962"/>
      <c r="DQ111" s="962" t="s">
        <v>418</v>
      </c>
      <c r="DR111" s="962"/>
      <c r="DS111" s="962"/>
      <c r="DT111" s="962"/>
      <c r="DU111" s="962"/>
      <c r="DV111" s="963" t="s">
        <v>131</v>
      </c>
      <c r="DW111" s="963"/>
      <c r="DX111" s="963"/>
      <c r="DY111" s="963"/>
      <c r="DZ111" s="964"/>
    </row>
    <row r="112" spans="1:131" s="230" customFormat="1" ht="26.25" customHeight="1" x14ac:dyDescent="0.2">
      <c r="A112" s="988" t="s">
        <v>449</v>
      </c>
      <c r="B112" s="989"/>
      <c r="C112" s="959" t="s">
        <v>450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451</v>
      </c>
      <c r="AB112" s="995"/>
      <c r="AC112" s="995"/>
      <c r="AD112" s="995"/>
      <c r="AE112" s="996"/>
      <c r="AF112" s="997" t="s">
        <v>131</v>
      </c>
      <c r="AG112" s="995"/>
      <c r="AH112" s="995"/>
      <c r="AI112" s="995"/>
      <c r="AJ112" s="996"/>
      <c r="AK112" s="997" t="s">
        <v>446</v>
      </c>
      <c r="AL112" s="995"/>
      <c r="AM112" s="995"/>
      <c r="AN112" s="995"/>
      <c r="AO112" s="996"/>
      <c r="AP112" s="998" t="s">
        <v>131</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t="s">
        <v>418</v>
      </c>
      <c r="BR112" s="962"/>
      <c r="BS112" s="962"/>
      <c r="BT112" s="962"/>
      <c r="BU112" s="962"/>
      <c r="BV112" s="962" t="s">
        <v>131</v>
      </c>
      <c r="BW112" s="962"/>
      <c r="BX112" s="962"/>
      <c r="BY112" s="962"/>
      <c r="BZ112" s="962"/>
      <c r="CA112" s="962" t="s">
        <v>131</v>
      </c>
      <c r="CB112" s="962"/>
      <c r="CC112" s="962"/>
      <c r="CD112" s="962"/>
      <c r="CE112" s="962"/>
      <c r="CF112" s="956" t="s">
        <v>131</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446</v>
      </c>
      <c r="DR112" s="962"/>
      <c r="DS112" s="962"/>
      <c r="DT112" s="962"/>
      <c r="DU112" s="962"/>
      <c r="DV112" s="963" t="s">
        <v>131</v>
      </c>
      <c r="DW112" s="963"/>
      <c r="DX112" s="963"/>
      <c r="DY112" s="963"/>
      <c r="DZ112" s="964"/>
    </row>
    <row r="113" spans="1:130" s="230" customFormat="1" ht="26.25" customHeight="1" x14ac:dyDescent="0.2">
      <c r="A113" s="990"/>
      <c r="B113" s="991"/>
      <c r="C113" s="959" t="s">
        <v>454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t="s">
        <v>131</v>
      </c>
      <c r="AB113" s="974"/>
      <c r="AC113" s="974"/>
      <c r="AD113" s="974"/>
      <c r="AE113" s="975"/>
      <c r="AF113" s="976" t="s">
        <v>131</v>
      </c>
      <c r="AG113" s="974"/>
      <c r="AH113" s="974"/>
      <c r="AI113" s="974"/>
      <c r="AJ113" s="975"/>
      <c r="AK113" s="976" t="s">
        <v>131</v>
      </c>
      <c r="AL113" s="974"/>
      <c r="AM113" s="974"/>
      <c r="AN113" s="974"/>
      <c r="AO113" s="975"/>
      <c r="AP113" s="977" t="s">
        <v>451</v>
      </c>
      <c r="AQ113" s="978"/>
      <c r="AR113" s="978"/>
      <c r="AS113" s="978"/>
      <c r="AT113" s="979"/>
      <c r="AU113" s="944"/>
      <c r="AV113" s="945"/>
      <c r="AW113" s="945"/>
      <c r="AX113" s="945"/>
      <c r="AY113" s="945"/>
      <c r="AZ113" s="958" t="s">
        <v>455</v>
      </c>
      <c r="BA113" s="959"/>
      <c r="BB113" s="959"/>
      <c r="BC113" s="959"/>
      <c r="BD113" s="959"/>
      <c r="BE113" s="959"/>
      <c r="BF113" s="959"/>
      <c r="BG113" s="959"/>
      <c r="BH113" s="959"/>
      <c r="BI113" s="959"/>
      <c r="BJ113" s="959"/>
      <c r="BK113" s="959"/>
      <c r="BL113" s="959"/>
      <c r="BM113" s="959"/>
      <c r="BN113" s="959"/>
      <c r="BO113" s="959"/>
      <c r="BP113" s="960"/>
      <c r="BQ113" s="961">
        <v>22564</v>
      </c>
      <c r="BR113" s="962"/>
      <c r="BS113" s="962"/>
      <c r="BT113" s="962"/>
      <c r="BU113" s="962"/>
      <c r="BV113" s="962">
        <v>18591</v>
      </c>
      <c r="BW113" s="962"/>
      <c r="BX113" s="962"/>
      <c r="BY113" s="962"/>
      <c r="BZ113" s="962"/>
      <c r="CA113" s="962">
        <v>12400</v>
      </c>
      <c r="CB113" s="962"/>
      <c r="CC113" s="962"/>
      <c r="CD113" s="962"/>
      <c r="CE113" s="962"/>
      <c r="CF113" s="956">
        <v>1.3</v>
      </c>
      <c r="CG113" s="957"/>
      <c r="CH113" s="957"/>
      <c r="CI113" s="957"/>
      <c r="CJ113" s="957"/>
      <c r="CK113" s="984"/>
      <c r="CL113" s="985"/>
      <c r="CM113" s="958" t="s">
        <v>456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418</v>
      </c>
      <c r="DH113" s="995"/>
      <c r="DI113" s="995"/>
      <c r="DJ113" s="995"/>
      <c r="DK113" s="996"/>
      <c r="DL113" s="997" t="s">
        <v>418</v>
      </c>
      <c r="DM113" s="995"/>
      <c r="DN113" s="995"/>
      <c r="DO113" s="995"/>
      <c r="DP113" s="996"/>
      <c r="DQ113" s="997" t="s">
        <v>418</v>
      </c>
      <c r="DR113" s="995"/>
      <c r="DS113" s="995"/>
      <c r="DT113" s="995"/>
      <c r="DU113" s="996"/>
      <c r="DV113" s="998" t="s">
        <v>418</v>
      </c>
      <c r="DW113" s="999"/>
      <c r="DX113" s="999"/>
      <c r="DY113" s="999"/>
      <c r="DZ113" s="1000"/>
    </row>
    <row r="114" spans="1:130" s="230" customFormat="1" ht="26.25" customHeight="1" x14ac:dyDescent="0.2">
      <c r="A114" s="990"/>
      <c r="B114" s="991"/>
      <c r="C114" s="959" t="s">
        <v>457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3250</v>
      </c>
      <c r="AB114" s="995"/>
      <c r="AC114" s="995"/>
      <c r="AD114" s="995"/>
      <c r="AE114" s="996"/>
      <c r="AF114" s="997">
        <v>3588</v>
      </c>
      <c r="AG114" s="995"/>
      <c r="AH114" s="995"/>
      <c r="AI114" s="995"/>
      <c r="AJ114" s="996"/>
      <c r="AK114" s="997">
        <v>3626</v>
      </c>
      <c r="AL114" s="995"/>
      <c r="AM114" s="995"/>
      <c r="AN114" s="995"/>
      <c r="AO114" s="996"/>
      <c r="AP114" s="998">
        <v>0.4</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220570</v>
      </c>
      <c r="BR114" s="962"/>
      <c r="BS114" s="962"/>
      <c r="BT114" s="962"/>
      <c r="BU114" s="962"/>
      <c r="BV114" s="962">
        <v>215636</v>
      </c>
      <c r="BW114" s="962"/>
      <c r="BX114" s="962"/>
      <c r="BY114" s="962"/>
      <c r="BZ114" s="962"/>
      <c r="CA114" s="962">
        <v>213768</v>
      </c>
      <c r="CB114" s="962"/>
      <c r="CC114" s="962"/>
      <c r="CD114" s="962"/>
      <c r="CE114" s="962"/>
      <c r="CF114" s="956">
        <v>22.1</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418</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131</v>
      </c>
      <c r="AB115" s="974"/>
      <c r="AC115" s="974"/>
      <c r="AD115" s="974"/>
      <c r="AE115" s="975"/>
      <c r="AF115" s="976" t="s">
        <v>418</v>
      </c>
      <c r="AG115" s="974"/>
      <c r="AH115" s="974"/>
      <c r="AI115" s="974"/>
      <c r="AJ115" s="975"/>
      <c r="AK115" s="976" t="s">
        <v>418</v>
      </c>
      <c r="AL115" s="974"/>
      <c r="AM115" s="974"/>
      <c r="AN115" s="974"/>
      <c r="AO115" s="975"/>
      <c r="AP115" s="977" t="s">
        <v>131</v>
      </c>
      <c r="AQ115" s="978"/>
      <c r="AR115" s="978"/>
      <c r="AS115" s="978"/>
      <c r="AT115" s="979"/>
      <c r="AU115" s="944"/>
      <c r="AV115" s="945"/>
      <c r="AW115" s="945"/>
      <c r="AX115" s="945"/>
      <c r="AY115" s="945"/>
      <c r="AZ115" s="958" t="s">
        <v>461</v>
      </c>
      <c r="BA115" s="959"/>
      <c r="BB115" s="959"/>
      <c r="BC115" s="959"/>
      <c r="BD115" s="959"/>
      <c r="BE115" s="959"/>
      <c r="BF115" s="959"/>
      <c r="BG115" s="959"/>
      <c r="BH115" s="959"/>
      <c r="BI115" s="959"/>
      <c r="BJ115" s="959"/>
      <c r="BK115" s="959"/>
      <c r="BL115" s="959"/>
      <c r="BM115" s="959"/>
      <c r="BN115" s="959"/>
      <c r="BO115" s="959"/>
      <c r="BP115" s="960"/>
      <c r="BQ115" s="961" t="s">
        <v>446</v>
      </c>
      <c r="BR115" s="962"/>
      <c r="BS115" s="962"/>
      <c r="BT115" s="962"/>
      <c r="BU115" s="962"/>
      <c r="BV115" s="962" t="s">
        <v>131</v>
      </c>
      <c r="BW115" s="962"/>
      <c r="BX115" s="962"/>
      <c r="BY115" s="962"/>
      <c r="BZ115" s="962"/>
      <c r="CA115" s="962" t="s">
        <v>418</v>
      </c>
      <c r="CB115" s="962"/>
      <c r="CC115" s="962"/>
      <c r="CD115" s="962"/>
      <c r="CE115" s="962"/>
      <c r="CF115" s="956" t="s">
        <v>418</v>
      </c>
      <c r="CG115" s="957"/>
      <c r="CH115" s="957"/>
      <c r="CI115" s="957"/>
      <c r="CJ115" s="957"/>
      <c r="CK115" s="984"/>
      <c r="CL115" s="985"/>
      <c r="CM115" s="958" t="s">
        <v>462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451</v>
      </c>
      <c r="DM115" s="995"/>
      <c r="DN115" s="995"/>
      <c r="DO115" s="995"/>
      <c r="DP115" s="996"/>
      <c r="DQ115" s="997" t="s">
        <v>131</v>
      </c>
      <c r="DR115" s="995"/>
      <c r="DS115" s="995"/>
      <c r="DT115" s="995"/>
      <c r="DU115" s="996"/>
      <c r="DV115" s="998" t="s">
        <v>446</v>
      </c>
      <c r="DW115" s="999"/>
      <c r="DX115" s="999"/>
      <c r="DY115" s="999"/>
      <c r="DZ115" s="1000"/>
    </row>
    <row r="116" spans="1:130" s="230" customFormat="1" ht="26.25" customHeight="1" x14ac:dyDescent="0.2">
      <c r="A116" s="992"/>
      <c r="B116" s="993"/>
      <c r="C116" s="1001" t="s">
        <v>463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418</v>
      </c>
      <c r="AB116" s="995"/>
      <c r="AC116" s="995"/>
      <c r="AD116" s="995"/>
      <c r="AE116" s="996"/>
      <c r="AF116" s="997" t="s">
        <v>418</v>
      </c>
      <c r="AG116" s="995"/>
      <c r="AH116" s="995"/>
      <c r="AI116" s="995"/>
      <c r="AJ116" s="996"/>
      <c r="AK116" s="997" t="s">
        <v>418</v>
      </c>
      <c r="AL116" s="995"/>
      <c r="AM116" s="995"/>
      <c r="AN116" s="995"/>
      <c r="AO116" s="996"/>
      <c r="AP116" s="998" t="s">
        <v>446</v>
      </c>
      <c r="AQ116" s="999"/>
      <c r="AR116" s="999"/>
      <c r="AS116" s="999"/>
      <c r="AT116" s="1000"/>
      <c r="AU116" s="944"/>
      <c r="AV116" s="945"/>
      <c r="AW116" s="945"/>
      <c r="AX116" s="945"/>
      <c r="AY116" s="945"/>
      <c r="AZ116" s="1003" t="s">
        <v>464</v>
      </c>
      <c r="BA116" s="1004"/>
      <c r="BB116" s="1004"/>
      <c r="BC116" s="1004"/>
      <c r="BD116" s="1004"/>
      <c r="BE116" s="1004"/>
      <c r="BF116" s="1004"/>
      <c r="BG116" s="1004"/>
      <c r="BH116" s="1004"/>
      <c r="BI116" s="1004"/>
      <c r="BJ116" s="1004"/>
      <c r="BK116" s="1004"/>
      <c r="BL116" s="1004"/>
      <c r="BM116" s="1004"/>
      <c r="BN116" s="1004"/>
      <c r="BO116" s="1004"/>
      <c r="BP116" s="1005"/>
      <c r="BQ116" s="961" t="s">
        <v>418</v>
      </c>
      <c r="BR116" s="962"/>
      <c r="BS116" s="962"/>
      <c r="BT116" s="962"/>
      <c r="BU116" s="962"/>
      <c r="BV116" s="962" t="s">
        <v>418</v>
      </c>
      <c r="BW116" s="962"/>
      <c r="BX116" s="962"/>
      <c r="BY116" s="962"/>
      <c r="BZ116" s="962"/>
      <c r="CA116" s="962" t="s">
        <v>131</v>
      </c>
      <c r="CB116" s="962"/>
      <c r="CC116" s="962"/>
      <c r="CD116" s="962"/>
      <c r="CE116" s="962"/>
      <c r="CF116" s="956" t="s">
        <v>418</v>
      </c>
      <c r="CG116" s="957"/>
      <c r="CH116" s="957"/>
      <c r="CI116" s="957"/>
      <c r="CJ116" s="957"/>
      <c r="CK116" s="984"/>
      <c r="CL116" s="985"/>
      <c r="CM116" s="958" t="s">
        <v>465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418</v>
      </c>
      <c r="DM116" s="995"/>
      <c r="DN116" s="995"/>
      <c r="DO116" s="995"/>
      <c r="DP116" s="996"/>
      <c r="DQ116" s="997" t="s">
        <v>418</v>
      </c>
      <c r="DR116" s="995"/>
      <c r="DS116" s="995"/>
      <c r="DT116" s="995"/>
      <c r="DU116" s="996"/>
      <c r="DV116" s="998" t="s">
        <v>446</v>
      </c>
      <c r="DW116" s="999"/>
      <c r="DX116" s="999"/>
      <c r="DY116" s="999"/>
      <c r="DZ116" s="1000"/>
    </row>
    <row r="117" spans="1:130" s="230" customFormat="1" ht="26.25" customHeight="1" x14ac:dyDescent="0.2">
      <c r="A117" s="948" t="s">
        <v>195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466</v>
      </c>
      <c r="Z117" s="930"/>
      <c r="AA117" s="1014">
        <v>181516</v>
      </c>
      <c r="AB117" s="1015"/>
      <c r="AC117" s="1015"/>
      <c r="AD117" s="1015"/>
      <c r="AE117" s="1016"/>
      <c r="AF117" s="1017">
        <v>208420</v>
      </c>
      <c r="AG117" s="1015"/>
      <c r="AH117" s="1015"/>
      <c r="AI117" s="1015"/>
      <c r="AJ117" s="1016"/>
      <c r="AK117" s="1017">
        <v>191518</v>
      </c>
      <c r="AL117" s="1015"/>
      <c r="AM117" s="1015"/>
      <c r="AN117" s="1015"/>
      <c r="AO117" s="1016"/>
      <c r="AP117" s="1018"/>
      <c r="AQ117" s="1019"/>
      <c r="AR117" s="1019"/>
      <c r="AS117" s="1019"/>
      <c r="AT117" s="1020"/>
      <c r="AU117" s="944"/>
      <c r="AV117" s="945"/>
      <c r="AW117" s="945"/>
      <c r="AX117" s="945"/>
      <c r="AY117" s="945"/>
      <c r="AZ117" s="1010" t="s">
        <v>467</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446</v>
      </c>
      <c r="BW117" s="962"/>
      <c r="BX117" s="962"/>
      <c r="BY117" s="962"/>
      <c r="BZ117" s="962"/>
      <c r="CA117" s="962" t="s">
        <v>131</v>
      </c>
      <c r="CB117" s="962"/>
      <c r="CC117" s="962"/>
      <c r="CD117" s="962"/>
      <c r="CE117" s="962"/>
      <c r="CF117" s="956" t="s">
        <v>131</v>
      </c>
      <c r="CG117" s="957"/>
      <c r="CH117" s="957"/>
      <c r="CI117" s="957"/>
      <c r="CJ117" s="957"/>
      <c r="CK117" s="984"/>
      <c r="CL117" s="985"/>
      <c r="CM117" s="958" t="s">
        <v>468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469</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317</v>
      </c>
      <c r="AL118" s="929"/>
      <c r="AM118" s="929"/>
      <c r="AN118" s="929"/>
      <c r="AO118" s="930"/>
      <c r="AP118" s="1006" t="s">
        <v>439</v>
      </c>
      <c r="AQ118" s="1007"/>
      <c r="AR118" s="1007"/>
      <c r="AS118" s="1007"/>
      <c r="AT118" s="1008"/>
      <c r="AU118" s="944"/>
      <c r="AV118" s="945"/>
      <c r="AW118" s="945"/>
      <c r="AX118" s="945"/>
      <c r="AY118" s="945"/>
      <c r="AZ118" s="1009" t="s">
        <v>470</v>
      </c>
      <c r="BA118" s="1001"/>
      <c r="BB118" s="1001"/>
      <c r="BC118" s="1001"/>
      <c r="BD118" s="1001"/>
      <c r="BE118" s="1001"/>
      <c r="BF118" s="1001"/>
      <c r="BG118" s="1001"/>
      <c r="BH118" s="1001"/>
      <c r="BI118" s="1001"/>
      <c r="BJ118" s="1001"/>
      <c r="BK118" s="1001"/>
      <c r="BL118" s="1001"/>
      <c r="BM118" s="1001"/>
      <c r="BN118" s="1001"/>
      <c r="BO118" s="1001"/>
      <c r="BP118" s="1002"/>
      <c r="BQ118" s="1035" t="s">
        <v>446</v>
      </c>
      <c r="BR118" s="1036"/>
      <c r="BS118" s="1036"/>
      <c r="BT118" s="1036"/>
      <c r="BU118" s="1036"/>
      <c r="BV118" s="1036" t="s">
        <v>469</v>
      </c>
      <c r="BW118" s="1036"/>
      <c r="BX118" s="1036"/>
      <c r="BY118" s="1036"/>
      <c r="BZ118" s="1036"/>
      <c r="CA118" s="1036" t="s">
        <v>131</v>
      </c>
      <c r="CB118" s="1036"/>
      <c r="CC118" s="1036"/>
      <c r="CD118" s="1036"/>
      <c r="CE118" s="1036"/>
      <c r="CF118" s="956" t="s">
        <v>131</v>
      </c>
      <c r="CG118" s="957"/>
      <c r="CH118" s="957"/>
      <c r="CI118" s="957"/>
      <c r="CJ118" s="957"/>
      <c r="CK118" s="984"/>
      <c r="CL118" s="985"/>
      <c r="CM118" s="958" t="s">
        <v>471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446</v>
      </c>
      <c r="DH118" s="995"/>
      <c r="DI118" s="995"/>
      <c r="DJ118" s="995"/>
      <c r="DK118" s="996"/>
      <c r="DL118" s="997" t="s">
        <v>469</v>
      </c>
      <c r="DM118" s="995"/>
      <c r="DN118" s="995"/>
      <c r="DO118" s="995"/>
      <c r="DP118" s="996"/>
      <c r="DQ118" s="997" t="s">
        <v>446</v>
      </c>
      <c r="DR118" s="995"/>
      <c r="DS118" s="995"/>
      <c r="DT118" s="995"/>
      <c r="DU118" s="996"/>
      <c r="DV118" s="998" t="s">
        <v>469</v>
      </c>
      <c r="DW118" s="999"/>
      <c r="DX118" s="999"/>
      <c r="DY118" s="999"/>
      <c r="DZ118" s="1000"/>
    </row>
    <row r="119" spans="1:130" s="230" customFormat="1" ht="26.25" customHeight="1" x14ac:dyDescent="0.2">
      <c r="A119" s="1093"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469</v>
      </c>
      <c r="AB119" s="936"/>
      <c r="AC119" s="936"/>
      <c r="AD119" s="936"/>
      <c r="AE119" s="937"/>
      <c r="AF119" s="938" t="s">
        <v>131</v>
      </c>
      <c r="AG119" s="936"/>
      <c r="AH119" s="936"/>
      <c r="AI119" s="936"/>
      <c r="AJ119" s="937"/>
      <c r="AK119" s="938" t="s">
        <v>131</v>
      </c>
      <c r="AL119" s="936"/>
      <c r="AM119" s="936"/>
      <c r="AN119" s="936"/>
      <c r="AO119" s="937"/>
      <c r="AP119" s="939" t="s">
        <v>469</v>
      </c>
      <c r="AQ119" s="940"/>
      <c r="AR119" s="940"/>
      <c r="AS119" s="940"/>
      <c r="AT119" s="941"/>
      <c r="AU119" s="946"/>
      <c r="AV119" s="947"/>
      <c r="AW119" s="947"/>
      <c r="AX119" s="947"/>
      <c r="AY119" s="947"/>
      <c r="AZ119" s="251" t="s">
        <v>195</v>
      </c>
      <c r="BA119" s="251"/>
      <c r="BB119" s="251"/>
      <c r="BC119" s="251"/>
      <c r="BD119" s="251"/>
      <c r="BE119" s="251"/>
      <c r="BF119" s="251"/>
      <c r="BG119" s="251"/>
      <c r="BH119" s="251"/>
      <c r="BI119" s="251"/>
      <c r="BJ119" s="251"/>
      <c r="BK119" s="251"/>
      <c r="BL119" s="251"/>
      <c r="BM119" s="251"/>
      <c r="BN119" s="251"/>
      <c r="BO119" s="1013" t="s">
        <v>472</v>
      </c>
      <c r="BP119" s="1041"/>
      <c r="BQ119" s="1035">
        <v>1753260</v>
      </c>
      <c r="BR119" s="1036"/>
      <c r="BS119" s="1036"/>
      <c r="BT119" s="1036"/>
      <c r="BU119" s="1036"/>
      <c r="BV119" s="1036">
        <v>1664627</v>
      </c>
      <c r="BW119" s="1036"/>
      <c r="BX119" s="1036"/>
      <c r="BY119" s="1036"/>
      <c r="BZ119" s="1036"/>
      <c r="CA119" s="1036">
        <v>1526942</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446</v>
      </c>
      <c r="DH119" s="1022"/>
      <c r="DI119" s="1022"/>
      <c r="DJ119" s="1022"/>
      <c r="DK119" s="1023"/>
      <c r="DL119" s="1021" t="s">
        <v>469</v>
      </c>
      <c r="DM119" s="1022"/>
      <c r="DN119" s="1022"/>
      <c r="DO119" s="1022"/>
      <c r="DP119" s="1023"/>
      <c r="DQ119" s="1021" t="s">
        <v>446</v>
      </c>
      <c r="DR119" s="1022"/>
      <c r="DS119" s="1022"/>
      <c r="DT119" s="1022"/>
      <c r="DU119" s="1023"/>
      <c r="DV119" s="1024" t="s">
        <v>469</v>
      </c>
      <c r="DW119" s="1025"/>
      <c r="DX119" s="1025"/>
      <c r="DY119" s="1025"/>
      <c r="DZ119" s="1026"/>
    </row>
    <row r="120" spans="1:130" s="230" customFormat="1" ht="26.25" customHeight="1" x14ac:dyDescent="0.2">
      <c r="A120" s="1094"/>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446</v>
      </c>
      <c r="AB120" s="995"/>
      <c r="AC120" s="995"/>
      <c r="AD120" s="995"/>
      <c r="AE120" s="996"/>
      <c r="AF120" s="997" t="s">
        <v>446</v>
      </c>
      <c r="AG120" s="995"/>
      <c r="AH120" s="995"/>
      <c r="AI120" s="995"/>
      <c r="AJ120" s="996"/>
      <c r="AK120" s="997" t="s">
        <v>446</v>
      </c>
      <c r="AL120" s="995"/>
      <c r="AM120" s="995"/>
      <c r="AN120" s="995"/>
      <c r="AO120" s="996"/>
      <c r="AP120" s="998" t="s">
        <v>446</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3973010</v>
      </c>
      <c r="BR120" s="967"/>
      <c r="BS120" s="967"/>
      <c r="BT120" s="967"/>
      <c r="BU120" s="967"/>
      <c r="BV120" s="967">
        <v>5449227</v>
      </c>
      <c r="BW120" s="967"/>
      <c r="BX120" s="967"/>
      <c r="BY120" s="967"/>
      <c r="BZ120" s="967"/>
      <c r="CA120" s="967">
        <v>5555728</v>
      </c>
      <c r="CB120" s="967"/>
      <c r="CC120" s="967"/>
      <c r="CD120" s="967"/>
      <c r="CE120" s="967"/>
      <c r="CF120" s="980">
        <v>574.20000000000005</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t="s">
        <v>446</v>
      </c>
      <c r="DH120" s="967"/>
      <c r="DI120" s="967"/>
      <c r="DJ120" s="967"/>
      <c r="DK120" s="967"/>
      <c r="DL120" s="967" t="s">
        <v>469</v>
      </c>
      <c r="DM120" s="967"/>
      <c r="DN120" s="967"/>
      <c r="DO120" s="967"/>
      <c r="DP120" s="967"/>
      <c r="DQ120" s="967" t="s">
        <v>446</v>
      </c>
      <c r="DR120" s="967"/>
      <c r="DS120" s="967"/>
      <c r="DT120" s="967"/>
      <c r="DU120" s="967"/>
      <c r="DV120" s="968" t="s">
        <v>469</v>
      </c>
      <c r="DW120" s="968"/>
      <c r="DX120" s="968"/>
      <c r="DY120" s="968"/>
      <c r="DZ120" s="969"/>
    </row>
    <row r="121" spans="1:130" s="230" customFormat="1" ht="26.25" customHeight="1" x14ac:dyDescent="0.2">
      <c r="A121" s="1094"/>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446</v>
      </c>
      <c r="AB121" s="995"/>
      <c r="AC121" s="995"/>
      <c r="AD121" s="995"/>
      <c r="AE121" s="996"/>
      <c r="AF121" s="997" t="s">
        <v>446</v>
      </c>
      <c r="AG121" s="995"/>
      <c r="AH121" s="995"/>
      <c r="AI121" s="995"/>
      <c r="AJ121" s="996"/>
      <c r="AK121" s="997" t="s">
        <v>446</v>
      </c>
      <c r="AL121" s="995"/>
      <c r="AM121" s="995"/>
      <c r="AN121" s="995"/>
      <c r="AO121" s="996"/>
      <c r="AP121" s="998" t="s">
        <v>446</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t="s">
        <v>446</v>
      </c>
      <c r="BR121" s="962"/>
      <c r="BS121" s="962"/>
      <c r="BT121" s="962"/>
      <c r="BU121" s="962"/>
      <c r="BV121" s="962" t="s">
        <v>446</v>
      </c>
      <c r="BW121" s="962"/>
      <c r="BX121" s="962"/>
      <c r="BY121" s="962"/>
      <c r="BZ121" s="962"/>
      <c r="CA121" s="962" t="s">
        <v>446</v>
      </c>
      <c r="CB121" s="962"/>
      <c r="CC121" s="962"/>
      <c r="CD121" s="962"/>
      <c r="CE121" s="962"/>
      <c r="CF121" s="956" t="s">
        <v>446</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t="s">
        <v>446</v>
      </c>
      <c r="DH121" s="962"/>
      <c r="DI121" s="962"/>
      <c r="DJ121" s="962"/>
      <c r="DK121" s="962"/>
      <c r="DL121" s="962" t="s">
        <v>446</v>
      </c>
      <c r="DM121" s="962"/>
      <c r="DN121" s="962"/>
      <c r="DO121" s="962"/>
      <c r="DP121" s="962"/>
      <c r="DQ121" s="962" t="s">
        <v>446</v>
      </c>
      <c r="DR121" s="962"/>
      <c r="DS121" s="962"/>
      <c r="DT121" s="962"/>
      <c r="DU121" s="962"/>
      <c r="DV121" s="963" t="s">
        <v>469</v>
      </c>
      <c r="DW121" s="963"/>
      <c r="DX121" s="963"/>
      <c r="DY121" s="963"/>
      <c r="DZ121" s="964"/>
    </row>
    <row r="122" spans="1:130" s="230" customFormat="1" ht="26.25" customHeight="1" x14ac:dyDescent="0.2">
      <c r="A122" s="1094"/>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446</v>
      </c>
      <c r="AB122" s="995"/>
      <c r="AC122" s="995"/>
      <c r="AD122" s="995"/>
      <c r="AE122" s="996"/>
      <c r="AF122" s="997" t="s">
        <v>446</v>
      </c>
      <c r="AG122" s="995"/>
      <c r="AH122" s="995"/>
      <c r="AI122" s="995"/>
      <c r="AJ122" s="996"/>
      <c r="AK122" s="997" t="s">
        <v>469</v>
      </c>
      <c r="AL122" s="995"/>
      <c r="AM122" s="995"/>
      <c r="AN122" s="995"/>
      <c r="AO122" s="996"/>
      <c r="AP122" s="998" t="s">
        <v>446</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1408431</v>
      </c>
      <c r="BR122" s="1036"/>
      <c r="BS122" s="1036"/>
      <c r="BT122" s="1036"/>
      <c r="BU122" s="1036"/>
      <c r="BV122" s="1036">
        <v>1331689</v>
      </c>
      <c r="BW122" s="1036"/>
      <c r="BX122" s="1036"/>
      <c r="BY122" s="1036"/>
      <c r="BZ122" s="1036"/>
      <c r="CA122" s="1036">
        <v>1253983</v>
      </c>
      <c r="CB122" s="1036"/>
      <c r="CC122" s="1036"/>
      <c r="CD122" s="1036"/>
      <c r="CE122" s="1036"/>
      <c r="CF122" s="1053">
        <v>129.6</v>
      </c>
      <c r="CG122" s="1054"/>
      <c r="CH122" s="1054"/>
      <c r="CI122" s="1054"/>
      <c r="CJ122" s="1054"/>
      <c r="CK122" s="1045"/>
      <c r="CL122" s="1046"/>
      <c r="CM122" s="1046"/>
      <c r="CN122" s="1046"/>
      <c r="CO122" s="1047"/>
      <c r="CP122" s="1055" t="s">
        <v>482</v>
      </c>
      <c r="CQ122" s="1056"/>
      <c r="CR122" s="1056"/>
      <c r="CS122" s="1056"/>
      <c r="CT122" s="1056"/>
      <c r="CU122" s="1056"/>
      <c r="CV122" s="1056"/>
      <c r="CW122" s="1056"/>
      <c r="CX122" s="1056"/>
      <c r="CY122" s="1056"/>
      <c r="CZ122" s="1056"/>
      <c r="DA122" s="1056"/>
      <c r="DB122" s="1056"/>
      <c r="DC122" s="1056"/>
      <c r="DD122" s="1056"/>
      <c r="DE122" s="1056"/>
      <c r="DF122" s="1057"/>
      <c r="DG122" s="961" t="s">
        <v>446</v>
      </c>
      <c r="DH122" s="962"/>
      <c r="DI122" s="962"/>
      <c r="DJ122" s="962"/>
      <c r="DK122" s="962"/>
      <c r="DL122" s="962" t="s">
        <v>446</v>
      </c>
      <c r="DM122" s="962"/>
      <c r="DN122" s="962"/>
      <c r="DO122" s="962"/>
      <c r="DP122" s="962"/>
      <c r="DQ122" s="962" t="s">
        <v>446</v>
      </c>
      <c r="DR122" s="962"/>
      <c r="DS122" s="962"/>
      <c r="DT122" s="962"/>
      <c r="DU122" s="962"/>
      <c r="DV122" s="963" t="s">
        <v>446</v>
      </c>
      <c r="DW122" s="963"/>
      <c r="DX122" s="963"/>
      <c r="DY122" s="963"/>
      <c r="DZ122" s="964"/>
    </row>
    <row r="123" spans="1:130" s="230" customFormat="1" ht="26.25" customHeight="1" x14ac:dyDescent="0.2">
      <c r="A123" s="1094"/>
      <c r="B123" s="985"/>
      <c r="C123" s="958" t="s">
        <v>465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446</v>
      </c>
      <c r="AB123" s="995"/>
      <c r="AC123" s="995"/>
      <c r="AD123" s="995"/>
      <c r="AE123" s="996"/>
      <c r="AF123" s="997" t="s">
        <v>446</v>
      </c>
      <c r="AG123" s="995"/>
      <c r="AH123" s="995"/>
      <c r="AI123" s="995"/>
      <c r="AJ123" s="996"/>
      <c r="AK123" s="997" t="s">
        <v>446</v>
      </c>
      <c r="AL123" s="995"/>
      <c r="AM123" s="995"/>
      <c r="AN123" s="995"/>
      <c r="AO123" s="996"/>
      <c r="AP123" s="998" t="s">
        <v>446</v>
      </c>
      <c r="AQ123" s="999"/>
      <c r="AR123" s="999"/>
      <c r="AS123" s="999"/>
      <c r="AT123" s="1000"/>
      <c r="AU123" s="1033"/>
      <c r="AV123" s="1034"/>
      <c r="AW123" s="1034"/>
      <c r="AX123" s="1034"/>
      <c r="AY123" s="1034"/>
      <c r="AZ123" s="251" t="s">
        <v>195</v>
      </c>
      <c r="BA123" s="251"/>
      <c r="BB123" s="251"/>
      <c r="BC123" s="251"/>
      <c r="BD123" s="251"/>
      <c r="BE123" s="251"/>
      <c r="BF123" s="251"/>
      <c r="BG123" s="251"/>
      <c r="BH123" s="251"/>
      <c r="BI123" s="251"/>
      <c r="BJ123" s="251"/>
      <c r="BK123" s="251"/>
      <c r="BL123" s="251"/>
      <c r="BM123" s="251"/>
      <c r="BN123" s="251"/>
      <c r="BO123" s="1013" t="s">
        <v>483</v>
      </c>
      <c r="BP123" s="1041"/>
      <c r="BQ123" s="1100">
        <v>5381441</v>
      </c>
      <c r="BR123" s="1067"/>
      <c r="BS123" s="1067"/>
      <c r="BT123" s="1067"/>
      <c r="BU123" s="1067"/>
      <c r="BV123" s="1067">
        <v>6780916</v>
      </c>
      <c r="BW123" s="1067"/>
      <c r="BX123" s="1067"/>
      <c r="BY123" s="1067"/>
      <c r="BZ123" s="1067"/>
      <c r="CA123" s="1067">
        <v>6809711</v>
      </c>
      <c r="CB123" s="1067"/>
      <c r="CC123" s="1067"/>
      <c r="CD123" s="1067"/>
      <c r="CE123" s="1067"/>
      <c r="CF123" s="1037"/>
      <c r="CG123" s="1038"/>
      <c r="CH123" s="1038"/>
      <c r="CI123" s="1038"/>
      <c r="CJ123" s="1039"/>
      <c r="CK123" s="1045"/>
      <c r="CL123" s="1046"/>
      <c r="CM123" s="1046"/>
      <c r="CN123" s="1046"/>
      <c r="CO123" s="1047"/>
      <c r="CP123" s="1055" t="s">
        <v>484</v>
      </c>
      <c r="CQ123" s="1056"/>
      <c r="CR123" s="1056"/>
      <c r="CS123" s="1056"/>
      <c r="CT123" s="1056"/>
      <c r="CU123" s="1056"/>
      <c r="CV123" s="1056"/>
      <c r="CW123" s="1056"/>
      <c r="CX123" s="1056"/>
      <c r="CY123" s="1056"/>
      <c r="CZ123" s="1056"/>
      <c r="DA123" s="1056"/>
      <c r="DB123" s="1056"/>
      <c r="DC123" s="1056"/>
      <c r="DD123" s="1056"/>
      <c r="DE123" s="1056"/>
      <c r="DF123" s="1057"/>
      <c r="DG123" s="994" t="s">
        <v>418</v>
      </c>
      <c r="DH123" s="995"/>
      <c r="DI123" s="995"/>
      <c r="DJ123" s="995"/>
      <c r="DK123" s="996"/>
      <c r="DL123" s="997" t="s">
        <v>418</v>
      </c>
      <c r="DM123" s="995"/>
      <c r="DN123" s="995"/>
      <c r="DO123" s="995"/>
      <c r="DP123" s="996"/>
      <c r="DQ123" s="997" t="s">
        <v>131</v>
      </c>
      <c r="DR123" s="995"/>
      <c r="DS123" s="995"/>
      <c r="DT123" s="995"/>
      <c r="DU123" s="996"/>
      <c r="DV123" s="998" t="s">
        <v>485</v>
      </c>
      <c r="DW123" s="999"/>
      <c r="DX123" s="999"/>
      <c r="DY123" s="999"/>
      <c r="DZ123" s="1000"/>
    </row>
    <row r="124" spans="1:130" s="230" customFormat="1" ht="26.25" customHeight="1" thickBot="1" x14ac:dyDescent="0.25">
      <c r="A124" s="1094"/>
      <c r="B124" s="985"/>
      <c r="C124" s="958" t="s">
        <v>468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418</v>
      </c>
      <c r="AG124" s="995"/>
      <c r="AH124" s="995"/>
      <c r="AI124" s="995"/>
      <c r="AJ124" s="996"/>
      <c r="AK124" s="997" t="s">
        <v>131</v>
      </c>
      <c r="AL124" s="995"/>
      <c r="AM124" s="995"/>
      <c r="AN124" s="995"/>
      <c r="AO124" s="996"/>
      <c r="AP124" s="998" t="s">
        <v>418</v>
      </c>
      <c r="AQ124" s="999"/>
      <c r="AR124" s="999"/>
      <c r="AS124" s="999"/>
      <c r="AT124" s="1000"/>
      <c r="AU124" s="1096" t="s">
        <v>486</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131</v>
      </c>
      <c r="BR124" s="1063"/>
      <c r="BS124" s="1063"/>
      <c r="BT124" s="1063"/>
      <c r="BU124" s="1063"/>
      <c r="BV124" s="1063" t="s">
        <v>418</v>
      </c>
      <c r="BW124" s="1063"/>
      <c r="BX124" s="1063"/>
      <c r="BY124" s="1063"/>
      <c r="BZ124" s="1063"/>
      <c r="CA124" s="1063" t="s">
        <v>487</v>
      </c>
      <c r="CB124" s="1063"/>
      <c r="CC124" s="1063"/>
      <c r="CD124" s="1063"/>
      <c r="CE124" s="1063"/>
      <c r="CF124" s="1064"/>
      <c r="CG124" s="1065"/>
      <c r="CH124" s="1065"/>
      <c r="CI124" s="1065"/>
      <c r="CJ124" s="1066"/>
      <c r="CK124" s="1048"/>
      <c r="CL124" s="1048"/>
      <c r="CM124" s="1048"/>
      <c r="CN124" s="1048"/>
      <c r="CO124" s="1049"/>
      <c r="CP124" s="1055" t="s">
        <v>488</v>
      </c>
      <c r="CQ124" s="1056"/>
      <c r="CR124" s="1056"/>
      <c r="CS124" s="1056"/>
      <c r="CT124" s="1056"/>
      <c r="CU124" s="1056"/>
      <c r="CV124" s="1056"/>
      <c r="CW124" s="1056"/>
      <c r="CX124" s="1056"/>
      <c r="CY124" s="1056"/>
      <c r="CZ124" s="1056"/>
      <c r="DA124" s="1056"/>
      <c r="DB124" s="1056"/>
      <c r="DC124" s="1056"/>
      <c r="DD124" s="1056"/>
      <c r="DE124" s="1056"/>
      <c r="DF124" s="1057"/>
      <c r="DG124" s="1040" t="s">
        <v>487</v>
      </c>
      <c r="DH124" s="1022"/>
      <c r="DI124" s="1022"/>
      <c r="DJ124" s="1022"/>
      <c r="DK124" s="1023"/>
      <c r="DL124" s="1021" t="s">
        <v>131</v>
      </c>
      <c r="DM124" s="1022"/>
      <c r="DN124" s="1022"/>
      <c r="DO124" s="1022"/>
      <c r="DP124" s="1023"/>
      <c r="DQ124" s="1021" t="s">
        <v>489</v>
      </c>
      <c r="DR124" s="1022"/>
      <c r="DS124" s="1022"/>
      <c r="DT124" s="1022"/>
      <c r="DU124" s="1023"/>
      <c r="DV124" s="1024" t="s">
        <v>487</v>
      </c>
      <c r="DW124" s="1025"/>
      <c r="DX124" s="1025"/>
      <c r="DY124" s="1025"/>
      <c r="DZ124" s="1026"/>
    </row>
    <row r="125" spans="1:130" s="230" customFormat="1" ht="26.25" customHeight="1" x14ac:dyDescent="0.2">
      <c r="A125" s="1094"/>
      <c r="B125" s="985"/>
      <c r="C125" s="958" t="s">
        <v>471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43"/>
      <c r="CM125" s="1043"/>
      <c r="CN125" s="1043"/>
      <c r="CO125" s="1044"/>
      <c r="CP125" s="965" t="s">
        <v>491</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418</v>
      </c>
      <c r="DW125" s="968"/>
      <c r="DX125" s="968"/>
      <c r="DY125" s="968"/>
      <c r="DZ125" s="969"/>
    </row>
    <row r="126" spans="1:130" s="230" customFormat="1" ht="26.25" customHeight="1" thickBot="1" x14ac:dyDescent="0.25">
      <c r="A126" s="1094"/>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418</v>
      </c>
      <c r="AB126" s="995"/>
      <c r="AC126" s="995"/>
      <c r="AD126" s="995"/>
      <c r="AE126" s="996"/>
      <c r="AF126" s="997" t="s">
        <v>418</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492</v>
      </c>
      <c r="CQ126" s="959"/>
      <c r="CR126" s="959"/>
      <c r="CS126" s="959"/>
      <c r="CT126" s="959"/>
      <c r="CU126" s="959"/>
      <c r="CV126" s="959"/>
      <c r="CW126" s="959"/>
      <c r="CX126" s="959"/>
      <c r="CY126" s="959"/>
      <c r="CZ126" s="959"/>
      <c r="DA126" s="959"/>
      <c r="DB126" s="959"/>
      <c r="DC126" s="959"/>
      <c r="DD126" s="959"/>
      <c r="DE126" s="959"/>
      <c r="DF126" s="960"/>
      <c r="DG126" s="961" t="s">
        <v>487</v>
      </c>
      <c r="DH126" s="962"/>
      <c r="DI126" s="962"/>
      <c r="DJ126" s="962"/>
      <c r="DK126" s="962"/>
      <c r="DL126" s="962" t="s">
        <v>418</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2">
      <c r="A127" s="1095"/>
      <c r="B127" s="987"/>
      <c r="C127" s="1009" t="s">
        <v>493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418</v>
      </c>
      <c r="AG127" s="995"/>
      <c r="AH127" s="995"/>
      <c r="AI127" s="995"/>
      <c r="AJ127" s="996"/>
      <c r="AK127" s="997" t="s">
        <v>131</v>
      </c>
      <c r="AL127" s="995"/>
      <c r="AM127" s="995"/>
      <c r="AN127" s="995"/>
      <c r="AO127" s="996"/>
      <c r="AP127" s="998" t="s">
        <v>131</v>
      </c>
      <c r="AQ127" s="999"/>
      <c r="AR127" s="999"/>
      <c r="AS127" s="999"/>
      <c r="AT127" s="1000"/>
      <c r="AU127" s="232"/>
      <c r="AV127" s="232"/>
      <c r="AW127" s="232"/>
      <c r="AX127" s="1068" t="s">
        <v>494</v>
      </c>
      <c r="AY127" s="1069"/>
      <c r="AZ127" s="1069"/>
      <c r="BA127" s="1069"/>
      <c r="BB127" s="1069"/>
      <c r="BC127" s="1069"/>
      <c r="BD127" s="1069"/>
      <c r="BE127" s="1070"/>
      <c r="BF127" s="1071" t="s">
        <v>495</v>
      </c>
      <c r="BG127" s="1069"/>
      <c r="BH127" s="1069"/>
      <c r="BI127" s="1069"/>
      <c r="BJ127" s="1069"/>
      <c r="BK127" s="1069"/>
      <c r="BL127" s="1070"/>
      <c r="BM127" s="1071" t="s">
        <v>496</v>
      </c>
      <c r="BN127" s="1069"/>
      <c r="BO127" s="1069"/>
      <c r="BP127" s="1069"/>
      <c r="BQ127" s="1069"/>
      <c r="BR127" s="1069"/>
      <c r="BS127" s="1070"/>
      <c r="BT127" s="1071" t="s">
        <v>497</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498</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418</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5">
      <c r="A128" s="1078" t="s">
        <v>499</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500</v>
      </c>
      <c r="X128" s="1080"/>
      <c r="Y128" s="1080"/>
      <c r="Z128" s="1081"/>
      <c r="AA128" s="1082" t="s">
        <v>131</v>
      </c>
      <c r="AB128" s="1083"/>
      <c r="AC128" s="1083"/>
      <c r="AD128" s="1083"/>
      <c r="AE128" s="1084"/>
      <c r="AF128" s="1085" t="s">
        <v>131</v>
      </c>
      <c r="AG128" s="1083"/>
      <c r="AH128" s="1083"/>
      <c r="AI128" s="1083"/>
      <c r="AJ128" s="1084"/>
      <c r="AK128" s="1085" t="s">
        <v>418</v>
      </c>
      <c r="AL128" s="1083"/>
      <c r="AM128" s="1083"/>
      <c r="AN128" s="1083"/>
      <c r="AO128" s="1084"/>
      <c r="AP128" s="1086"/>
      <c r="AQ128" s="1087"/>
      <c r="AR128" s="1087"/>
      <c r="AS128" s="1087"/>
      <c r="AT128" s="1088"/>
      <c r="AU128" s="232"/>
      <c r="AV128" s="232"/>
      <c r="AW128" s="232"/>
      <c r="AX128" s="932" t="s">
        <v>501</v>
      </c>
      <c r="AY128" s="933"/>
      <c r="AZ128" s="933"/>
      <c r="BA128" s="933"/>
      <c r="BB128" s="933"/>
      <c r="BC128" s="933"/>
      <c r="BD128" s="933"/>
      <c r="BE128" s="934"/>
      <c r="BF128" s="1089" t="s">
        <v>131</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502</v>
      </c>
      <c r="CQ128" s="762"/>
      <c r="CR128" s="762"/>
      <c r="CS128" s="762"/>
      <c r="CT128" s="762"/>
      <c r="CU128" s="762"/>
      <c r="CV128" s="762"/>
      <c r="CW128" s="762"/>
      <c r="CX128" s="762"/>
      <c r="CY128" s="762"/>
      <c r="CZ128" s="762"/>
      <c r="DA128" s="762"/>
      <c r="DB128" s="762"/>
      <c r="DC128" s="762"/>
      <c r="DD128" s="762"/>
      <c r="DE128" s="762"/>
      <c r="DF128" s="1073"/>
      <c r="DG128" s="1074" t="s">
        <v>131</v>
      </c>
      <c r="DH128" s="1075"/>
      <c r="DI128" s="1075"/>
      <c r="DJ128" s="1075"/>
      <c r="DK128" s="1075"/>
      <c r="DL128" s="1075" t="s">
        <v>131</v>
      </c>
      <c r="DM128" s="1075"/>
      <c r="DN128" s="1075"/>
      <c r="DO128" s="1075"/>
      <c r="DP128" s="1075"/>
      <c r="DQ128" s="1075" t="s">
        <v>131</v>
      </c>
      <c r="DR128" s="1075"/>
      <c r="DS128" s="1075"/>
      <c r="DT128" s="1075"/>
      <c r="DU128" s="1075"/>
      <c r="DV128" s="1076" t="s">
        <v>131</v>
      </c>
      <c r="DW128" s="1076"/>
      <c r="DX128" s="1076"/>
      <c r="DY128" s="1076"/>
      <c r="DZ128" s="1077"/>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1035615</v>
      </c>
      <c r="AB129" s="995"/>
      <c r="AC129" s="995"/>
      <c r="AD129" s="995"/>
      <c r="AE129" s="996"/>
      <c r="AF129" s="997">
        <v>1125222</v>
      </c>
      <c r="AG129" s="995"/>
      <c r="AH129" s="995"/>
      <c r="AI129" s="995"/>
      <c r="AJ129" s="996"/>
      <c r="AK129" s="997">
        <v>1096646</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128872</v>
      </c>
      <c r="AB130" s="995"/>
      <c r="AC130" s="995"/>
      <c r="AD130" s="995"/>
      <c r="AE130" s="996"/>
      <c r="AF130" s="997">
        <v>139677</v>
      </c>
      <c r="AG130" s="995"/>
      <c r="AH130" s="995"/>
      <c r="AI130" s="995"/>
      <c r="AJ130" s="996"/>
      <c r="AK130" s="997">
        <v>129156</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6.4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906743</v>
      </c>
      <c r="AB131" s="1022"/>
      <c r="AC131" s="1022"/>
      <c r="AD131" s="1022"/>
      <c r="AE131" s="1023"/>
      <c r="AF131" s="1021">
        <v>985545</v>
      </c>
      <c r="AG131" s="1022"/>
      <c r="AH131" s="1022"/>
      <c r="AI131" s="1022"/>
      <c r="AJ131" s="1023"/>
      <c r="AK131" s="1021">
        <v>967490</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3"/>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5.8058347289999999</v>
      </c>
      <c r="AB132" s="1133"/>
      <c r="AC132" s="1133"/>
      <c r="AD132" s="1133"/>
      <c r="AE132" s="1134"/>
      <c r="AF132" s="1135">
        <v>6.9751254380000001</v>
      </c>
      <c r="AG132" s="1133"/>
      <c r="AH132" s="1133"/>
      <c r="AI132" s="1133"/>
      <c r="AJ132" s="1134"/>
      <c r="AK132" s="1135">
        <v>6.4457513769999997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5</v>
      </c>
      <c r="AB133" s="1116"/>
      <c r="AC133" s="1116"/>
      <c r="AD133" s="1116"/>
      <c r="AE133" s="1117"/>
      <c r="AF133" s="1115">
        <v>5.8</v>
      </c>
      <c r="AG133" s="1116"/>
      <c r="AH133" s="1116"/>
      <c r="AI133" s="1116"/>
      <c r="AJ133" s="1117"/>
      <c r="AK133" s="1115">
        <v>6.4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tuae4pcjNSQRivz4QlJXyjnBTNFCiEL+7DeWh7CKoG7C/zHwJa6gfG+5eiqMb0U4Mv2Lxe7oNgKn1lirayAHg==" saltValue="oHheRRFqWvt21hJMpDV6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C6" sqref="AC6:AL8"/>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UkiDULYyalT2SPq+4KZENQG91FZljMuc95VcgmU+KijIec4gwGpslSX76rEoWbc56YVzAETTJ2ezsJbSrHryQ==" saltValue="FH9HhPa1/tPmzlJSmLt8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C6" sqref="AC6:AL8"/>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Nbic+vE+4+heMcVqNFNWmjqDnMTKmiqZ7qYQQgum897W7OCZ4U6iqAg7hAnjLKGDb0zeTfLy/3A0Kur1GxYaA==" saltValue="Muw5NV+XEEz0KLARvcAM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C6" sqref="AC6:AL8"/>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370649</v>
      </c>
      <c r="AP9" s="281">
        <v>283588</v>
      </c>
      <c r="AQ9" s="282">
        <v>239803</v>
      </c>
      <c r="AR9" s="283">
        <v>18.3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46141</v>
      </c>
      <c r="AP10" s="284">
        <v>35303</v>
      </c>
      <c r="AQ10" s="285">
        <v>35073</v>
      </c>
      <c r="AR10" s="286">
        <v>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t="s">
        <v>524</v>
      </c>
      <c r="AP11" s="284" t="s">
        <v>524</v>
      </c>
      <c r="AQ11" s="285">
        <v>3640</v>
      </c>
      <c r="AR11" s="286" t="s">
        <v>524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524</v>
      </c>
      <c r="AP12" s="284" t="s">
        <v>524</v>
      </c>
      <c r="AQ12" s="285" t="s">
        <v>524</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18282</v>
      </c>
      <c r="AP13" s="284">
        <v>13988</v>
      </c>
      <c r="AQ13" s="285">
        <v>11407</v>
      </c>
      <c r="AR13" s="286">
        <v>22.6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v>17012</v>
      </c>
      <c r="AP14" s="284">
        <v>13016</v>
      </c>
      <c r="AQ14" s="285">
        <v>4585</v>
      </c>
      <c r="AR14" s="286">
        <v>183.9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-26499</v>
      </c>
      <c r="AP15" s="284">
        <v>-20275</v>
      </c>
      <c r="AQ15" s="285">
        <v>-18839</v>
      </c>
      <c r="AR15" s="286">
        <v>7.6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195</v>
      </c>
      <c r="AL16" s="1156"/>
      <c r="AM16" s="1156"/>
      <c r="AN16" s="1157"/>
      <c r="AO16" s="284">
        <v>425585</v>
      </c>
      <c r="AP16" s="284">
        <v>325620</v>
      </c>
      <c r="AQ16" s="285">
        <v>275669</v>
      </c>
      <c r="AR16" s="286">
        <v>18.100000000000001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26.01</v>
      </c>
      <c r="AP21" s="298">
        <v>23.86</v>
      </c>
      <c r="AQ21" s="299">
        <v>2.15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90.7</v>
      </c>
      <c r="AP22" s="303">
        <v>95.5</v>
      </c>
      <c r="AQ22" s="304">
        <v>-4.8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187892</v>
      </c>
      <c r="AP32" s="312">
        <v>143758</v>
      </c>
      <c r="AQ32" s="313">
        <v>162926</v>
      </c>
      <c r="AR32" s="314">
        <v>-11.8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t="s">
        <v>524</v>
      </c>
      <c r="AP34" s="312" t="s">
        <v>524</v>
      </c>
      <c r="AQ34" s="313">
        <v>4</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t="s">
        <v>524</v>
      </c>
      <c r="AP35" s="312" t="s">
        <v>524</v>
      </c>
      <c r="AQ35" s="313">
        <v>33512</v>
      </c>
      <c r="AR35" s="314" t="s">
        <v>524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3626</v>
      </c>
      <c r="AP36" s="312">
        <v>2774</v>
      </c>
      <c r="AQ36" s="313">
        <v>2866</v>
      </c>
      <c r="AR36" s="314">
        <v>-3.2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t="s">
        <v>524</v>
      </c>
      <c r="AP37" s="312" t="s">
        <v>524</v>
      </c>
      <c r="AQ37" s="313">
        <v>1429</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t="s">
        <v>524</v>
      </c>
      <c r="AP38" s="315" t="s">
        <v>524</v>
      </c>
      <c r="AQ38" s="316">
        <v>30</v>
      </c>
      <c r="AR38" s="304" t="s">
        <v>524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t="s">
        <v>524</v>
      </c>
      <c r="AP39" s="312" t="s">
        <v>524</v>
      </c>
      <c r="AQ39" s="313">
        <v>-7390</v>
      </c>
      <c r="AR39" s="314" t="s">
        <v>524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-129156</v>
      </c>
      <c r="AP40" s="312">
        <v>-98819</v>
      </c>
      <c r="AQ40" s="313">
        <v>-136323</v>
      </c>
      <c r="AR40" s="314">
        <v>-27.5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310</v>
      </c>
      <c r="AL41" s="1173"/>
      <c r="AM41" s="1173"/>
      <c r="AN41" s="1174"/>
      <c r="AO41" s="312">
        <v>62362</v>
      </c>
      <c r="AP41" s="312">
        <v>47714</v>
      </c>
      <c r="AQ41" s="313">
        <v>57054</v>
      </c>
      <c r="AR41" s="314">
        <v>-16.399999999999999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1997310</v>
      </c>
      <c r="AN51" s="334">
        <v>1407548</v>
      </c>
      <c r="AO51" s="335">
        <v>-39.299999999999997</v>
      </c>
      <c r="AP51" s="336">
        <v>289738</v>
      </c>
      <c r="AQ51" s="337">
        <v>-8.6999999999999993</v>
      </c>
      <c r="AR51" s="338">
        <v>-30.6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111509</v>
      </c>
      <c r="AN52" s="342">
        <v>78583</v>
      </c>
      <c r="AO52" s="343">
        <v>-29.1</v>
      </c>
      <c r="AP52" s="344">
        <v>156238</v>
      </c>
      <c r="AQ52" s="345">
        <v>-4.9000000000000004</v>
      </c>
      <c r="AR52" s="346">
        <v>-24.2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1975021</v>
      </c>
      <c r="AN53" s="334">
        <v>1402714</v>
      </c>
      <c r="AO53" s="335">
        <v>-0.3</v>
      </c>
      <c r="AP53" s="336">
        <v>316937</v>
      </c>
      <c r="AQ53" s="337">
        <v>9.4</v>
      </c>
      <c r="AR53" s="338">
        <v>-9.6999999999999993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240006</v>
      </c>
      <c r="AN54" s="342">
        <v>170459</v>
      </c>
      <c r="AO54" s="343">
        <v>116.9</v>
      </c>
      <c r="AP54" s="344">
        <v>199150</v>
      </c>
      <c r="AQ54" s="345">
        <v>27.5</v>
      </c>
      <c r="AR54" s="346">
        <v>89.4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2914353</v>
      </c>
      <c r="AN55" s="334">
        <v>2122617</v>
      </c>
      <c r="AO55" s="335">
        <v>51.3</v>
      </c>
      <c r="AP55" s="336">
        <v>332350</v>
      </c>
      <c r="AQ55" s="337">
        <v>4.9000000000000004</v>
      </c>
      <c r="AR55" s="338">
        <v>46.4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302696</v>
      </c>
      <c r="AN56" s="342">
        <v>220463</v>
      </c>
      <c r="AO56" s="343">
        <v>29.3</v>
      </c>
      <c r="AP56" s="344">
        <v>200453</v>
      </c>
      <c r="AQ56" s="345">
        <v>0.7</v>
      </c>
      <c r="AR56" s="346">
        <v>28.6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1799348</v>
      </c>
      <c r="AN57" s="334">
        <v>1347826</v>
      </c>
      <c r="AO57" s="335">
        <v>-36.5</v>
      </c>
      <c r="AP57" s="336">
        <v>277467</v>
      </c>
      <c r="AQ57" s="337">
        <v>-16.5</v>
      </c>
      <c r="AR57" s="338">
        <v>-20</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212777</v>
      </c>
      <c r="AN58" s="342">
        <v>159384</v>
      </c>
      <c r="AO58" s="343">
        <v>-27.7</v>
      </c>
      <c r="AP58" s="344">
        <v>128378</v>
      </c>
      <c r="AQ58" s="345">
        <v>-36</v>
      </c>
      <c r="AR58" s="346">
        <v>8.3000000000000007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2986096</v>
      </c>
      <c r="AN59" s="334">
        <v>2284695</v>
      </c>
      <c r="AO59" s="335">
        <v>69.5</v>
      </c>
      <c r="AP59" s="336">
        <v>282256</v>
      </c>
      <c r="AQ59" s="337">
        <v>1.7</v>
      </c>
      <c r="AR59" s="338">
        <v>67.8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106738</v>
      </c>
      <c r="AN60" s="342">
        <v>81666</v>
      </c>
      <c r="AO60" s="343">
        <v>-48.8</v>
      </c>
      <c r="AP60" s="344">
        <v>145453</v>
      </c>
      <c r="AQ60" s="345">
        <v>13.3</v>
      </c>
      <c r="AR60" s="346">
        <v>-62.1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2334426</v>
      </c>
      <c r="AN61" s="349">
        <v>1713080</v>
      </c>
      <c r="AO61" s="350">
        <v>8.9</v>
      </c>
      <c r="AP61" s="351">
        <v>299750</v>
      </c>
      <c r="AQ61" s="352">
        <v>-1.8</v>
      </c>
      <c r="AR61" s="338">
        <v>10.7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194745</v>
      </c>
      <c r="AN62" s="342">
        <v>142111</v>
      </c>
      <c r="AO62" s="343">
        <v>8.1</v>
      </c>
      <c r="AP62" s="344">
        <v>165934</v>
      </c>
      <c r="AQ62" s="345">
        <v>0.1</v>
      </c>
      <c r="AR62" s="346">
        <v>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1Sbc4da6Mq45Ql+ANEwAlyAqhujkasoDb/clYaDD1M+K7ZJ/nRgEss3SfwGcAezEENN8bSgnZIW/gA2dTM+g==" saltValue="U0MlbsyXV+bwrkYs2NoX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C6" sqref="AC6:AL8"/>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0" spans="125:125" ht="13.5" hidden="1" customHeight="1" x14ac:dyDescent="0.2"/>
    <row r="121" spans="125:125" ht="13.5" hidden="1" customHeight="1" x14ac:dyDescent="0.2">
      <c r="DU121" s="259"/>
    </row>
  </sheetData>
  <sheetProtection algorithmName="SHA-512" hashValue="7yTQ7qgM9zvj55dc4uE5ZHaaO4ehcVEA9TxutgDxe/Mt6NIqUBzZPBfIfPfo5ymY/03Ht0DNo68iTPcbXCNF3Q==" saltValue="6bNPOz4XnL2RoBjyGRZg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C6" sqref="AC6:AL8"/>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G+4CONv6prD0BChM+ScgRYIpbDMuBBNnI+niSjjPua35SCf2M90/7r6mZnsC7fGvF3ycfl0muuoaXjh3wo4gug==" saltValue="Tp9FngWDO/OAd/auwlXp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C6" sqref="AC6:AL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75" t="s">
        <v>3</v>
      </c>
      <c r="D47" s="1175"/>
      <c r="E47" s="1176"/>
      <c r="F47" s="11">
        <v>56.07</v>
      </c>
      <c r="G47" s="12">
        <v>63.94</v>
      </c>
      <c r="H47" s="12">
        <v>67.7</v>
      </c>
      <c r="I47" s="12">
        <v>80.88</v>
      </c>
      <c r="J47" s="13">
        <v>98.5</v>
      </c>
    </row>
    <row r="48" spans="2:10" ht="57.75" customHeight="1" x14ac:dyDescent="0.2">
      <c r="B48" s="14"/>
      <c r="C48" s="1177" t="s">
        <v>4</v>
      </c>
      <c r="D48" s="1177"/>
      <c r="E48" s="1178"/>
      <c r="F48" s="15">
        <v>54.18</v>
      </c>
      <c r="G48" s="16">
        <v>17.899999999999999</v>
      </c>
      <c r="H48" s="16">
        <v>6.05</v>
      </c>
      <c r="I48" s="16">
        <v>16.2</v>
      </c>
      <c r="J48" s="17">
        <v>25.56</v>
      </c>
    </row>
    <row r="49" spans="2:10" ht="57.75" customHeight="1" thickBot="1" x14ac:dyDescent="0.25">
      <c r="B49" s="18"/>
      <c r="C49" s="1179" t="s">
        <v>5</v>
      </c>
      <c r="D49" s="1179"/>
      <c r="E49" s="1180"/>
      <c r="F49" s="19">
        <v>24.8</v>
      </c>
      <c r="G49" s="20" t="s">
        <v>571</v>
      </c>
      <c r="H49" s="20" t="s">
        <v>572</v>
      </c>
      <c r="I49" s="20">
        <v>26.27</v>
      </c>
      <c r="J49" s="21">
        <v>8.94</v>
      </c>
    </row>
    <row r="50" spans="2:10" ht="13.2" x14ac:dyDescent="0.2"/>
  </sheetData>
  <sheetProtection algorithmName="SHA-512" hashValue="aguzkQMjvAzY/eazOyW37nVjBrRCJkIBwum82yt2ZxK6Ysmdz9gMGZO2XYI4wntM6Hd7l2SaCCbFd/YOAkeWRg==" saltValue="aymuOQK7HAOjH8TCk4vx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2024-03-17T23:52:16Z</cp:lastPrinted>
  <dcterms:created xsi:type="dcterms:W3CDTF">2024-03-14T01:23:20Z</dcterms:created>
  <dcterms:modified xsi:type="dcterms:W3CDTF">2024-09-24T06:17:25Z</dcterms:modified>
  <cp:category/>
</cp:coreProperties>
</file>