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5双葉町_0827\"/>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BW34" i="10"/>
  <c r="CO34" i="10" s="1"/>
  <c r="AM34" i="10"/>
  <c r="C34" i="10"/>
  <c r="C35" i="10" s="1"/>
  <c r="BE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<sst xmlns="http://schemas.openxmlformats.org/spreadsheetml/2006/main" count="1213" uniqueCount="619">
  <si>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</si>
  <si>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</si>
  <si>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</si>
  <si>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</si>
  <si>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</si>
  <si>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</si>
  <si>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</si>
  <si>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</si>
  <si>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</si>
  <si>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</si>
  <si>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</si>
  <si>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</si>
  <si>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</si>
  <si>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</si>
  <si>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</si>
  <si>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</si>
  <si>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</si>
  <si>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</si>
  <si>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</si>
  <si>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</si>
  <si>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</si>
  <si>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</si>
  <si>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</si>
  <si>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</si>
  <si>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</si>
  <si>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</si>
  <si>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</si>
  <si>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</si>
  <si>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</si>
  <si>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</si>
  <si>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</si>
  <si>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</si>
  <si>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</si>
  <si>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</si>
  <si>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</si>
  <si>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</si>
  <si>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</si>
  <si>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</si>
  <si>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</si>
  <si>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</si>
  <si>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</si>
  <si>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</si>
  <si>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</si>
  <si>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</si>
  <si>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</si>
  <si>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</si>
  <si>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</si>
  <si>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</si>
  <si>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</si>
  <si>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</si>
  <si>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</si>
  <si>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</si>
  <si>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</si>
  <si>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</si>
  <si>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</si>
  <si>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</si>
  <si>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</si>
  <si>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</si>
  <si>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</si>
  <si>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</si>
  <si>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</si>
  <si>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</si>
  <si>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</si>
  <si>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</si>
  <si>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</si>
  <si>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</si>
  <si>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</si>
  <si>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</si>
  <si>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</si>
  <si>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</si>
  <si>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</si>
  <si>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</si>
  <si>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</si>
  <si>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</si>
  <si>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</si>
  <si>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</si>
  <si>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</si>
  <si>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</si>
  <si>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</si>
  <si>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</si>
  <si>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</si>
  <si>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</si>
  <si>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</si>
  <si>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</si>
  <si>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</si>
  <si>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</si>
  <si>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</si>
  <si>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</si>
  <si>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</si>
  <si>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</si>
  <si>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</si>
  <si>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</si>
  <si>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</si>
  <si>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</si>
  <si>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</si>
  <si>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</si>
  <si>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</si>
  <si>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</si>
  <si>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</si>
  <si>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</si>
  <si>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</si>
  <si>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</si>
  <si>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</si>
  <si>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</si>
  <si>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</si>
  <si>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</si>
  <si>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</si>
  <si>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</si>
  <si>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</si>
  <si>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</si>
  <si>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</si>
  <si>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</si>
  <si>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</si>
  <si>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</si>
  <si>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</si>
  <si>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</si>
  <si>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</si>
  <si>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</si>
  <si>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</si>
  <si>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</si>
  <si>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</si>
  <si>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</si>
  <si>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</si>
  <si>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</si>
  <si>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</si>
  <si>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</si>
  <si>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</si>
  <si>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</si>
  <si>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</si>
  <si>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</si>
  <si>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</si>
  <si>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</si>
  <si>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</si>
  <si>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</si>
  <si>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</si>
  <si>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</si>
  <si>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</si>
  <si>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</si>
  <si>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</si>
  <si>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</si>
  <si>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</si>
  <si>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</si>
  <si>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</si>
  <si>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</si>
  <si>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</si>
  <si>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</si>
  <si>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</si>
  <si>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</si>
  <si>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</si>
  <si>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</si>
  <si>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</si>
  <si>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</si>
  <si>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</si>
  <si>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</si>
  <si>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</si>
  <si>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</si>
  <si>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</si>
  <si>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</si>
  <si>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t>
    <phoneticPr fontId="5"/>
  </si>
  <si>
    <t>-</t>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</si>
  <si>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</si>
  <si>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</si>
  <si>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</si>
  <si>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</si>
  <si>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</si>
  <si>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</si>
  <si>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</si>
  <si>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</si>
  <si>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</si>
  <si>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</si>
  <si>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</si>
  <si>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</si>
  <si>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</si>
  <si>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</si>
  <si>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</si>
  <si>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</si>
  <si>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</si>
  <si>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</si>
  <si>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</si>
  <si>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</si>
  <si>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</si>
  <si>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</si>
  <si>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</si>
  <si>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</si>
  <si>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</si>
  <si>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</si>
  <si>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</si>
  <si>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</si>
  <si>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</si>
  <si>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</si>
  <si>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</si>
  <si>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</si>
  <si>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</si>
  <si>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</si>
  <si>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</si>
  <si>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</si>
  <si>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</si>
  <si>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</si>
  <si>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</si>
  <si>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</si>
  <si>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</si>
  <si>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</si>
  <si>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</si>
  <si>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</si>
  <si>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</si>
  <si>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</si>
  <si>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</si>
  <si>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</si>
  <si>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</si>
  <si>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</si>
  <si>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</si>
  <si>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</si>
  <si>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</si>
  <si>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</si>
  <si>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</si>
  <si>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</si>
  <si>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</si>
  <si>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</si>
  <si>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</si>
  <si>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福島県双葉町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</si>
  <si>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</si>
  <si>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</si>
  <si>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</si>
  <si>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</si>
  <si>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</si>
  <si>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</si>
  <si>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</si>
  <si>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</si>
  <si>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</si>
  <si>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</si>
  <si>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</si>
  <si>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</si>
  <si>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</si>
  <si>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</si>
  <si>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</si>
  <si>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</si>
  <si>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</si>
  <si>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</si>
  <si>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</si>
  <si>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</si>
  <si>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</si>
  <si>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</si>
  <si>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</si>
  <si>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</si>
  <si>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</si>
  <si>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</si>
  <si>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</si>
  <si>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</si>
  <si>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</si>
  <si>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</si>
  <si>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</si>
  <si>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</si>
  <si>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</si>
  <si>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</si>
  <si>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</si>
  <si>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</si>
  <si>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</si>
  <si>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</si>
  <si>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</si>
  <si>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</si>
  <si>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</si>
  <si>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</si>
  <si>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</si>
  <si>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</si>
  <si>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</si>
  <si>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</si>
  <si>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</si>
  <si>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</si>
  <si>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</si>
  <si>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</si>
  <si>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</si>
  <si>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</si>
  <si>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</si>
  <si>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</si>
  <si>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</si>
  <si>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</si>
  <si>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</si>
  <si>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</si>
  <si>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</si>
  <si>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</si>
  <si>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</si>
  <si>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</si>
  <si>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</si>
  <si>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</si>
  <si>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</si>
  <si>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</si>
  <si>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</si>
  <si>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</si>
  <si>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</si>
  <si>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</si>
  <si>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</si>
  <si>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</si>
  <si>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</si>
  <si>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</si>
  <si>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</si>
  <si>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</si>
  <si>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</si>
  <si>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</si>
  <si>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</si>
  <si>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</si>
  <si>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</si>
  <si>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</si>
  <si>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</si>
  <si>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</si>
  <si>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</si>
  <si>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</si>
  <si>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</si>
  <si>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</si>
  <si>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</si>
  <si>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</si>
  <si>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</si>
  <si>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</si>
  <si>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</si>
  <si>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</si>
  <si>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</si>
  <si>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</si>
  <si>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</si>
  <si>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</si>
  <si>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</si>
  <si>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</si>
  <si>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</si>
  <si>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</si>
  <si>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</si>
  <si>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</si>
  <si>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</si>
  <si>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</si>
  <si>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</si>
  <si>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</si>
  <si>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</si>
  <si>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</si>
  <si>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</si>
  <si>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</si>
  <si>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</si>
  <si>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</si>
  <si>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</si>
  <si>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</si>
  <si>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</si>
  <si>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</si>
  <si>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</si>
  <si>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</si>
  <si>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</si>
  <si>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</si>
  <si>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</si>
  <si>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</si>
  <si>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</si>
  <si>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</si>
  <si>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</si>
  <si>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</si>
  <si>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</si>
  <si>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</si>
  <si>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</si>
  <si>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</si>
  <si>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</si>
  <si>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</si>
  <si>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</si>
  <si>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</si>
  <si>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</si>
  <si>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</si>
  <si>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</si>
  <si>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</si>
  <si>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</si>
  <si>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</si>
  <si>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</si>
  <si>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</si>
  <si>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</si>
  <si>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</si>
  <si>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</si>
  <si>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</si>
  <si>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</si>
  <si>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</si>
  <si>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福島県双葉町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</si>
  <si>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</si>
  <si>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</si>
  <si>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</si>
  <si>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</si>
  <si>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</si>
  <si>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</si>
  <si>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</si>
  <si>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</si>
  <si>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</si>
  <si>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</si>
  <si>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</si>
  <si>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</si>
  <si>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</si>
  <si>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</si>
  <si>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</si>
  <si>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</si>
  <si>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</si>
  <si>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</si>
  <si>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</si>
  <si>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</si>
  <si>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</si>
  <si>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</si>
  <si>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</si>
  <si>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</si>
  <si>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</si>
  <si>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</si>
  <si>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</si>
  <si>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</si>
  <si>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</si>
  <si>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</si>
  <si>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</si>
  <si>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</si>
  <si>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</si>
  <si>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</si>
  <si>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</si>
  <si>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</si>
  <si>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</si>
  <si>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</si>
  <si>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</si>
  <si>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</si>
  <si>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</si>
  <si>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</si>
  <si>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</si>
  <si>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</si>
  <si>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</si>
  <si>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</si>
  <si>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</si>
  <si>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</si>
  <si>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</si>
  <si>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</si>
  <si>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</si>
  <si>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</si>
  <si>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</si>
  <si>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</si>
  <si>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</si>
  <si>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</si>
  <si>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</si>
  <si>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</si>
  <si>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</si>
  <si>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</si>
  <si>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</si>
  <si>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</si>
  <si>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</si>
  <si>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</si>
  <si>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</si>
  <si>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</si>
  <si>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</si>
  <si>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</si>
  <si>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</si>
  <si>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</si>
  <si>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</si>
  <si>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</si>
  <si>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</si>
  <si>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</si>
  <si>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</si>
  <si>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</si>
  <si>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</si>
  <si>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</si>
  <si>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</si>
  <si>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</si>
  <si>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</si>
  <si>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</si>
  <si>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</si>
  <si>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</si>
  <si>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</si>
  <si>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</si>
  <si>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</si>
  <si>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</si>
  <si>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</si>
  <si>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</si>
  <si>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</si>
  <si>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</si>
  <si>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</si>
  <si>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</si>
  <si>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</si>
  <si>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</si>
  <si>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</si>
  <si>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</si>
  <si>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</si>
  <si>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</si>
  <si>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</si>
  <si>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</si>
  <si>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</si>
  <si>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</si>
  <si>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</si>
  <si>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</si>
  <si>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</si>
  <si>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</si>
  <si>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</si>
  <si>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</si>
  <si>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</si>
  <si>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介護保険特別会計（保険事業勘定）</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</si>
  <si>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</si>
  <si>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</si>
  <si>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</si>
  <si>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</si>
  <si>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国民健康保険特別会計（事業勘定）</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</si>
  <si>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</si>
  <si>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</si>
  <si>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</si>
  <si>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</si>
  <si>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</si>
  <si>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</si>
  <si>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</si>
  <si>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</si>
  <si>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</si>
  <si>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</si>
  <si>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</si>
  <si>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</si>
  <si>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</si>
  <si>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</si>
  <si>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</si>
  <si>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</si>
  <si>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</si>
  <si>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</si>
  <si>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</si>
  <si>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</si>
  <si>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</si>
  <si>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</si>
  <si>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</si>
  <si>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</si>
  <si>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</si>
  <si>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</si>
  <si>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</si>
  <si>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</si>
  <si>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</si>
  <si>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</si>
  <si>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</si>
  <si>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</si>
  <si>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</si>
  <si>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</si>
  <si>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</si>
  <si>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</si>
  <si>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</si>
  <si>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</si>
  <si>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</si>
  <si>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</si>
  <si>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</si>
  <si>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</si>
  <si>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</si>
  <si>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</si>
  <si>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</si>
  <si>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</si>
  <si>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</si>
  <si>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</si>
  <si>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</si>
  <si>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</si>
  <si>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</si>
  <si>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</si>
  <si>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</si>
  <si>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</si>
  <si>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</si>
  <si>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</si>
  <si>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</si>
  <si>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</si>
  <si>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</si>
  <si>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</si>
  <si>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</si>
  <si>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</si>
  <si>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</si>
  <si>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</si>
  <si>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</si>
  <si>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</si>
  <si>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</si>
  <si>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</si>
  <si>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</si>
  <si>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</si>
  <si>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</si>
  <si>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</si>
  <si>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</si>
  <si>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</si>
  <si>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</si>
  <si>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</si>
  <si>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</si>
  <si>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</si>
  <si>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</si>
  <si>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</si>
  <si>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</si>
  <si>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</si>
  <si>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</si>
  <si>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</si>
  <si>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一般会計</t>
  </si>
  <si>
    <t>国民健康保険特別会計（事業勘定）</t>
  </si>
  <si>
    <t>公共下水道事業特別会計</t>
  </si>
  <si>
    <t>介護保険特別会計（保険事業勘定）</t>
  </si>
  <si>
    <t>後期高齢者医療特別会計</t>
  </si>
  <si>
    <t>公有林整備事業特別会計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</si>
  <si>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</si>
  <si>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</si>
  <si>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</si>
  <si>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</si>
  <si>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</si>
  <si>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</si>
  <si>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</si>
  <si>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</si>
  <si>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</si>
  <si>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一般社団法人ふたばプロジェクト</t>
    <rPh sb="0" eb="6">
      <t>イッパンシャダンホウジン</t>
    </rPh>
    <phoneticPr fontId="2"/>
  </si>
  <si>
    <t>中間貯蔵施設整備等影響緩和交付金基金</t>
    <rPh sb="0" eb="6">
      <t>チュウカンチョゾウシセツ</t>
    </rPh>
    <rPh sb="6" eb="9">
      <t>セイビトウ</t>
    </rPh>
    <rPh sb="9" eb="16">
      <t>エイキョウカンワコウフキン</t>
    </rPh>
    <rPh sb="16" eb="18">
      <t>キキン</t>
    </rPh>
    <phoneticPr fontId="5"/>
  </si>
  <si>
    <t>福島再生加速化交付金基金</t>
    <rPh sb="0" eb="12">
      <t>フクシマサイセイカソクカコウフキンキキン</t>
    </rPh>
    <phoneticPr fontId="2"/>
  </si>
  <si>
    <t>東日本大震災復興基金</t>
    <rPh sb="0" eb="6">
      <t>ヒガシニホンダイシンサイ</t>
    </rPh>
    <rPh sb="6" eb="10">
      <t>フッコウキキン</t>
    </rPh>
    <phoneticPr fontId="2"/>
  </si>
  <si>
    <t>公共施設整備基金</t>
    <rPh sb="0" eb="4">
      <t>コウキョウシセツ</t>
    </rPh>
    <rPh sb="4" eb="8">
      <t>セイビキキン</t>
    </rPh>
    <phoneticPr fontId="2"/>
  </si>
  <si>
    <t>特定原子力施設地域振興事業公共用施設事業運営基金</t>
    <rPh sb="0" eb="7">
      <t>トクテイゲンシリョクシセツ</t>
    </rPh>
    <rPh sb="7" eb="13">
      <t>チイキシンコウジギョウ</t>
    </rPh>
    <rPh sb="13" eb="15">
      <t>コウキョウ</t>
    </rPh>
    <rPh sb="15" eb="16">
      <t>ヨウ</t>
    </rPh>
    <rPh sb="16" eb="18">
      <t>シセツ</t>
    </rPh>
    <rPh sb="18" eb="20">
      <t>ジギョウ</t>
    </rPh>
    <rPh sb="20" eb="22">
      <t>ウンエイ</t>
    </rPh>
    <rPh sb="22" eb="24">
      <t>キキン</t>
    </rPh>
    <phoneticPr fontId="2"/>
  </si>
  <si>
    <t>双葉地方広域市町村圏組合　一般会計</t>
    <rPh sb="0" eb="4">
      <t>フタバチホウ</t>
    </rPh>
    <rPh sb="4" eb="12">
      <t>コウイキシチョウソンケンクミアイ</t>
    </rPh>
    <rPh sb="13" eb="17">
      <t>イッパンカイケイ</t>
    </rPh>
    <phoneticPr fontId="2"/>
  </si>
  <si>
    <t>双葉地方広域市町村圏組合　下水道事業特別会計</t>
    <rPh sb="0" eb="4">
      <t>フタバチホウ</t>
    </rPh>
    <rPh sb="4" eb="12">
      <t>コウイキシチョウソンケンクミアイ</t>
    </rPh>
    <rPh sb="13" eb="16">
      <t>ゲスイドウ</t>
    </rPh>
    <rPh sb="16" eb="18">
      <t>ジギョウ</t>
    </rPh>
    <rPh sb="18" eb="22">
      <t>トクベツカイケイ</t>
    </rPh>
    <phoneticPr fontId="2"/>
  </si>
  <si>
    <t>双葉地方水道企業団　水道事業会計</t>
    <rPh sb="0" eb="9">
      <t>フタバチホウスイドウキギョウダン</t>
    </rPh>
    <rPh sb="10" eb="14">
      <t>スイドウジギョウ</t>
    </rPh>
    <rPh sb="14" eb="16">
      <t>カイケイ</t>
    </rPh>
    <phoneticPr fontId="2"/>
  </si>
  <si>
    <t>双葉地方水道企業団　工業用水道事業会計</t>
    <rPh sb="0" eb="9">
      <t>フタバチホウスイドウキギョウダン</t>
    </rPh>
    <rPh sb="10" eb="15">
      <t>コウギョウヨウスイドウ</t>
    </rPh>
    <rPh sb="15" eb="17">
      <t>ジギョウ</t>
    </rPh>
    <rPh sb="17" eb="19">
      <t>カイケイ</t>
    </rPh>
    <phoneticPr fontId="2"/>
  </si>
  <si>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</si>
  <si>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8">
      <t>ショウボウホショウトウ</t>
    </rPh>
    <rPh sb="18" eb="22">
      <t>トクベツカイケイ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</si>
  <si>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</si>
  <si>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12">
      <t>シチョウソンソウゴウジムクミアイ</t>
    </rPh>
    <rPh sb="13" eb="16">
      <t>ヒジョウキン</t>
    </rPh>
    <rPh sb="16" eb="18">
      <t>ショクイン</t>
    </rPh>
    <rPh sb="18" eb="22">
      <t>コウムサイガイ</t>
    </rPh>
    <rPh sb="22" eb="28">
      <t>ホショウトクベツカイケイ</t>
    </rPh>
    <phoneticPr fontId="2"/>
  </si>
  <si>
    <t>福島県市町村総合事務組合　自治会館管理特別会計</t>
    <rPh sb="0" eb="3">
      <t>フクシマケン</t>
    </rPh>
    <rPh sb="3" eb="12">
      <t>シチョウソンソウゴウジムクミアイ</t>
    </rPh>
    <rPh sb="13" eb="17">
      <t>ジチカイカン</t>
    </rPh>
    <rPh sb="17" eb="23">
      <t>カンリトクベツカイケイ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</si>
  <si>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</si>
  <si>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</si>
  <si>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</si>
  <si>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</si>
  <si>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</si>
  <si>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</si>
  <si>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</si>
  <si>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</si>
  <si>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将来負担比率は、財政調整基金や特定目的基金への積立により今後の地方債償還金等に充当可能な基金残高が増加したことから、算出されず。
一方、耐用年数の到来を迎える公共施設の更新・改修や新たな施設の整備により多額の事業費を要することが想定されるため、老朽化施設の処分・集約や事業費に対する基金の活用等により、将来的な財政負担軽減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</si>
  <si>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</si>
  <si>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</si>
  <si>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</si>
  <si>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</si>
  <si>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</si>
  <si>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</si>
  <si>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実質公債費比率は類似団体を下回っており、近年においては地方債の新規発行を抑制しているため、比率は今後も低下するものと想定している。
地方債の新規発行抑制の継続、将来的な財政負担を見据え、今後も計画的な財政運営に努めていく。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</si>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</sst>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6462-4342-916A-45E1470190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959345</c:v>
                </c:pt>
                <c:pt idx="1">
                  <c:v>1677475</c:v>
                </c:pt>
                <c:pt idx="2">
                  <c:v>1245792</c:v>
                </c:pt>
                <c:pt idx="3">
                  <c:v>1089783</c:v>
                </c:pt>
                <c:pt idx="4">
                  <c:v>1453148</c:v>
                </c:pt>
              </c:numCache>
            </c:numRef>
          </c:val>
          <c:smooth val="0"/>
          <c:extLst>
            <c:ext xmlns:c16="http://schemas.microsoft.com/office/drawing/2014/chart" uri="{C3380CC4-5D6E-409C-BE32-E72D297353CC}">
              <c16:uniqueId val="{00000001-6462-4342-916A-45E1470190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31.18</c:v>
                </c:pt>
                <c:pt idx="1">
                  <c:v>52.52</c:v>
                </c:pt>
                <c:pt idx="2">
                  <c:v>48.66</c:v>
                </c:pt>
                <c:pt idx="3">
                  <c:v>54.12</c:v>
                </c:pt>
                <c:pt idx="4">
                  <c:v>56.35</c:v>
                </c:pt>
              </c:numCache>
            </c:numRef>
          </c:val>
          <c:extLst>
            <c:ext xmlns:c16="http://schemas.microsoft.com/office/drawing/2014/chart" uri="{C3380CC4-5D6E-409C-BE32-E72D297353CC}">
              <c16:uniqueId val="{00000000-9D2D-4495-A13A-16DBCF31B4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134.44999999999999</c:v>
                </c:pt>
                <c:pt idx="1">
                  <c:v>130.91999999999999</c:v>
                </c:pt>
                <c:pt idx="2">
                  <c:v>130.80000000000001</c:v>
                </c:pt>
                <c:pt idx="3">
                  <c:v>125.14</c:v>
                </c:pt>
                <c:pt idx="4">
                  <c:v>139.9</c:v>
                </c:pt>
              </c:numCache>
            </c:numRef>
          </c:val>
          <c:extLst>
            <c:ext xmlns:c16="http://schemas.microsoft.com/office/drawing/2014/chart" uri="{C3380CC4-5D6E-409C-BE32-E72D297353CC}">
              <c16:uniqueId val="{00000001-9D2D-4495-A13A-16DBCF31B4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9.23</c:v>
                </c:pt>
                <c:pt idx="1">
                  <c:v>16.239999999999998</c:v>
                </c:pt>
                <c:pt idx="2">
                  <c:v>3.37</c:v>
                </c:pt>
                <c:pt idx="3">
                  <c:v>13.26</c:v>
                </c:pt>
                <c:pt idx="4">
                  <c:v>8.73</c:v>
                </c:pt>
              </c:numCache>
            </c:numRef>
          </c:val>
          <c:smooth val="0"/>
          <c:extLst>
            <c:ext xmlns:c16="http://schemas.microsoft.com/office/drawing/2014/chart" uri="{C3380CC4-5D6E-409C-BE32-E72D297353CC}">
              <c16:uniqueId val="{00000002-9D2D-4495-A13A-16DBCF31B4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0C-40EE-95B4-5E50448340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0C-40EE-95B4-5E50448340A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0C-40EE-95B4-5E50448340A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B0C-40EE-95B4-5E50448340AD}"/>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B0C-40EE-95B4-5E50448340A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0.12</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5-5B0C-40EE-95B4-5E50448340A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6.49</c:v>
                </c:pt>
                <c:pt idx="2">
                  <c:v>#N/A</c:v>
                </c:pt>
                <c:pt idx="3">
                  <c:v>7.66</c:v>
                </c:pt>
                <c:pt idx="4">
                  <c:v>#N/A</c:v>
                </c:pt>
                <c:pt idx="5">
                  <c:v>3.56</c:v>
                </c:pt>
                <c:pt idx="6">
                  <c:v>#N/A</c:v>
                </c:pt>
                <c:pt idx="7">
                  <c:v>0.31</c:v>
                </c:pt>
                <c:pt idx="8">
                  <c:v>#N/A</c:v>
                </c:pt>
                <c:pt idx="9">
                  <c:v>0.48</c:v>
                </c:pt>
              </c:numCache>
            </c:numRef>
          </c:val>
          <c:extLst>
            <c:ext xmlns:c16="http://schemas.microsoft.com/office/drawing/2014/chart" uri="{C3380CC4-5D6E-409C-BE32-E72D297353CC}">
              <c16:uniqueId val="{00000006-5B0C-40EE-95B4-5E50448340AD}"/>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0.01</c:v>
                </c:pt>
                <c:pt idx="2">
                  <c:v>#N/A</c:v>
                </c:pt>
                <c:pt idx="3">
                  <c:v>0.09</c:v>
                </c:pt>
                <c:pt idx="4">
                  <c:v>#N/A</c:v>
                </c:pt>
                <c:pt idx="5">
                  <c:v>0.56999999999999995</c:v>
                </c:pt>
                <c:pt idx="6">
                  <c:v>#N/A</c:v>
                </c:pt>
                <c:pt idx="7">
                  <c:v>1.33</c:v>
                </c:pt>
                <c:pt idx="8">
                  <c:v>#N/A</c:v>
                </c:pt>
                <c:pt idx="9">
                  <c:v>1.31</c:v>
                </c:pt>
              </c:numCache>
            </c:numRef>
          </c:val>
          <c:extLst>
            <c:ext xmlns:c16="http://schemas.microsoft.com/office/drawing/2014/chart" uri="{C3380CC4-5D6E-409C-BE32-E72D297353CC}">
              <c16:uniqueId val="{00000007-5B0C-40EE-95B4-5E50448340AD}"/>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0.37</c:v>
                </c:pt>
                <c:pt idx="2">
                  <c:v>#N/A</c:v>
                </c:pt>
                <c:pt idx="3">
                  <c:v>1.01</c:v>
                </c:pt>
                <c:pt idx="4">
                  <c:v>#N/A</c:v>
                </c:pt>
                <c:pt idx="5">
                  <c:v>2.2799999999999998</c:v>
                </c:pt>
                <c:pt idx="6">
                  <c:v>#N/A</c:v>
                </c:pt>
                <c:pt idx="7">
                  <c:v>2.37</c:v>
                </c:pt>
                <c:pt idx="8">
                  <c:v>#N/A</c:v>
                </c:pt>
                <c:pt idx="9">
                  <c:v>3.1</c:v>
                </c:pt>
              </c:numCache>
            </c:numRef>
          </c:val>
          <c:extLst>
            <c:ext xmlns:c16="http://schemas.microsoft.com/office/drawing/2014/chart" uri="{C3380CC4-5D6E-409C-BE32-E72D297353CC}">
              <c16:uniqueId val="{00000008-5B0C-40EE-95B4-5E50448340A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34.71</c:v>
                </c:pt>
                <c:pt idx="2">
                  <c:v>#N/A</c:v>
                </c:pt>
                <c:pt idx="3">
                  <c:v>52.52</c:v>
                </c:pt>
                <c:pt idx="4">
                  <c:v>#N/A</c:v>
                </c:pt>
                <c:pt idx="5">
                  <c:v>48.94</c:v>
                </c:pt>
                <c:pt idx="6">
                  <c:v>#N/A</c:v>
                </c:pt>
                <c:pt idx="7">
                  <c:v>54.11</c:v>
                </c:pt>
                <c:pt idx="8">
                  <c:v>#N/A</c:v>
                </c:pt>
                <c:pt idx="9">
                  <c:v>56.35</c:v>
                </c:pt>
              </c:numCache>
            </c:numRef>
          </c:val>
          <c:extLst>
            <c:ext xmlns:c16="http://schemas.microsoft.com/office/drawing/2014/chart" uri="{C3380CC4-5D6E-409C-BE32-E72D297353CC}">
              <c16:uniqueId val="{00000009-5B0C-40EE-95B4-5E50448340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291</c:v>
                </c:pt>
                <c:pt idx="5">
                  <c:v>290</c:v>
                </c:pt>
                <c:pt idx="8">
                  <c:v>290</c:v>
                </c:pt>
                <c:pt idx="11">
                  <c:v>287</c:v>
                </c:pt>
                <c:pt idx="14">
                  <c:v>280</c:v>
                </c:pt>
              </c:numCache>
            </c:numRef>
          </c:val>
          <c:extLst>
            <c:ext xmlns:c16="http://schemas.microsoft.com/office/drawing/2014/chart" uri="{C3380CC4-5D6E-409C-BE32-E72D297353CC}">
              <c16:uniqueId val="{00000000-B856-4077-A050-568AEBEA13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56-4077-A050-568AEBEA13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c:v>
                </c:pt>
                <c:pt idx="3">
                  <c:v>13</c:v>
                </c:pt>
                <c:pt idx="6">
                  <c:v>12</c:v>
                </c:pt>
                <c:pt idx="9">
                  <c:v>12</c:v>
                </c:pt>
                <c:pt idx="12">
                  <c:v>12</c:v>
                </c:pt>
              </c:numCache>
            </c:numRef>
          </c:val>
          <c:extLst>
            <c:ext xmlns:c16="http://schemas.microsoft.com/office/drawing/2014/chart" uri="{C3380CC4-5D6E-409C-BE32-E72D297353CC}">
              <c16:uniqueId val="{00000002-B856-4077-A050-568AEBEA13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28</c:v>
                </c:pt>
                <c:pt idx="3">
                  <c:v>24</c:v>
                </c:pt>
                <c:pt idx="6">
                  <c:v>25</c:v>
                </c:pt>
                <c:pt idx="9">
                  <c:v>33</c:v>
                </c:pt>
                <c:pt idx="12">
                  <c:v>32</c:v>
                </c:pt>
              </c:numCache>
            </c:numRef>
          </c:val>
          <c:extLst>
            <c:ext xmlns:c16="http://schemas.microsoft.com/office/drawing/2014/chart" uri="{C3380CC4-5D6E-409C-BE32-E72D297353CC}">
              <c16:uniqueId val="{00000003-B856-4077-A050-568AEBEA13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173</c:v>
                </c:pt>
                <c:pt idx="3">
                  <c:v>139</c:v>
                </c:pt>
                <c:pt idx="6">
                  <c:v>144</c:v>
                </c:pt>
                <c:pt idx="9">
                  <c:v>135</c:v>
                </c:pt>
                <c:pt idx="12">
                  <c:v>123</c:v>
                </c:pt>
              </c:numCache>
            </c:numRef>
          </c:val>
          <c:extLst>
            <c:ext xmlns:c16="http://schemas.microsoft.com/office/drawing/2014/chart" uri="{C3380CC4-5D6E-409C-BE32-E72D297353CC}">
              <c16:uniqueId val="{00000004-B856-4077-A050-568AEBEA13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56-4077-A050-568AEBEA13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856-4077-A050-568AEBEA13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234</c:v>
                </c:pt>
                <c:pt idx="3">
                  <c:v>217</c:v>
                </c:pt>
                <c:pt idx="6">
                  <c:v>208</c:v>
                </c:pt>
                <c:pt idx="9">
                  <c:v>204</c:v>
                </c:pt>
                <c:pt idx="12">
                  <c:v>195</c:v>
                </c:pt>
              </c:numCache>
            </c:numRef>
          </c:val>
          <c:extLst>
            <c:ext xmlns:c16="http://schemas.microsoft.com/office/drawing/2014/chart" uri="{C3380CC4-5D6E-409C-BE32-E72D297353CC}">
              <c16:uniqueId val="{00000007-B856-4077-A050-568AEBEA13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157</c:v>
                </c:pt>
                <c:pt idx="2">
                  <c:v>#N/A</c:v>
                </c:pt>
                <c:pt idx="3">
                  <c:v>#N/A</c:v>
                </c:pt>
                <c:pt idx="4">
                  <c:v>103</c:v>
                </c:pt>
                <c:pt idx="5">
                  <c:v>#N/A</c:v>
                </c:pt>
                <c:pt idx="6">
                  <c:v>#N/A</c:v>
                </c:pt>
                <c:pt idx="7">
                  <c:v>99</c:v>
                </c:pt>
                <c:pt idx="8">
                  <c:v>#N/A</c:v>
                </c:pt>
                <c:pt idx="9">
                  <c:v>#N/A</c:v>
                </c:pt>
                <c:pt idx="10">
                  <c:v>97</c:v>
                </c:pt>
                <c:pt idx="11">
                  <c:v>#N/A</c:v>
                </c:pt>
                <c:pt idx="12">
                  <c:v>#N/A</c:v>
                </c:pt>
                <c:pt idx="13">
                  <c:v>82</c:v>
                </c:pt>
                <c:pt idx="14">
                  <c:v>#N/A</c:v>
                </c:pt>
              </c:numCache>
            </c:numRef>
          </c:val>
          <c:smooth val="0"/>
          <c:extLst>
            <c:ext xmlns:c16="http://schemas.microsoft.com/office/drawing/2014/chart" uri="{C3380CC4-5D6E-409C-BE32-E72D297353CC}">
              <c16:uniqueId val="{00000008-B856-4077-A050-568AEBEA13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3197</c:v>
                </c:pt>
                <c:pt idx="5">
                  <c:v>3066</c:v>
                </c:pt>
                <c:pt idx="8">
                  <c:v>2935</c:v>
                </c:pt>
                <c:pt idx="11">
                  <c:v>2787</c:v>
                </c:pt>
                <c:pt idx="14">
                  <c:v>2573</c:v>
                </c:pt>
              </c:numCache>
            </c:numRef>
          </c:val>
          <c:extLst>
            <c:ext xmlns:c16="http://schemas.microsoft.com/office/drawing/2014/chart" uri="{C3380CC4-5D6E-409C-BE32-E72D297353CC}">
              <c16:uniqueId val="{00000000-4EA3-4881-A130-DF4BCAF171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EA3-4881-A130-DF4BCAF171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8208</c:v>
                </c:pt>
                <c:pt idx="5">
                  <c:v>10848</c:v>
                </c:pt>
                <c:pt idx="8">
                  <c:v>18690</c:v>
                </c:pt>
                <c:pt idx="11">
                  <c:v>18779</c:v>
                </c:pt>
                <c:pt idx="14">
                  <c:v>16939</c:v>
                </c:pt>
              </c:numCache>
            </c:numRef>
          </c:val>
          <c:extLst>
            <c:ext xmlns:c16="http://schemas.microsoft.com/office/drawing/2014/chart" uri="{C3380CC4-5D6E-409C-BE32-E72D297353CC}">
              <c16:uniqueId val="{00000002-4EA3-4881-A130-DF4BCAF171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A3-4881-A130-DF4BCAF171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A3-4881-A130-DF4BCAF171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A3-4881-A130-DF4BCAF171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EA3-4881-A130-DF4BCAF171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50</c:v>
                </c:pt>
                <c:pt idx="3">
                  <c:v>42</c:v>
                </c:pt>
                <c:pt idx="6">
                  <c:v>35</c:v>
                </c:pt>
                <c:pt idx="9">
                  <c:v>29</c:v>
                </c:pt>
                <c:pt idx="12">
                  <c:v>23</c:v>
                </c:pt>
              </c:numCache>
            </c:numRef>
          </c:val>
          <c:extLst>
            <c:ext xmlns:c16="http://schemas.microsoft.com/office/drawing/2014/chart" uri="{C3380CC4-5D6E-409C-BE32-E72D297353CC}">
              <c16:uniqueId val="{00000007-4EA3-4881-A130-DF4BCAF171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896</c:v>
                </c:pt>
                <c:pt idx="3">
                  <c:v>824</c:v>
                </c:pt>
                <c:pt idx="6">
                  <c:v>712</c:v>
                </c:pt>
                <c:pt idx="9">
                  <c:v>596</c:v>
                </c:pt>
                <c:pt idx="12">
                  <c:v>503</c:v>
                </c:pt>
              </c:numCache>
            </c:numRef>
          </c:val>
          <c:extLst>
            <c:ext xmlns:c16="http://schemas.microsoft.com/office/drawing/2014/chart" uri="{C3380CC4-5D6E-409C-BE32-E72D297353CC}">
              <c16:uniqueId val="{00000008-4EA3-4881-A130-DF4BCAF171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48</c:v>
                </c:pt>
                <c:pt idx="3">
                  <c:v>36</c:v>
                </c:pt>
                <c:pt idx="6">
                  <c:v>24</c:v>
                </c:pt>
                <c:pt idx="9">
                  <c:v>12</c:v>
                </c:pt>
                <c:pt idx="12">
                  <c:v>0</c:v>
                </c:pt>
              </c:numCache>
            </c:numRef>
          </c:val>
          <c:extLst>
            <c:ext xmlns:c16="http://schemas.microsoft.com/office/drawing/2014/chart" uri="{C3380CC4-5D6E-409C-BE32-E72D297353CC}">
              <c16:uniqueId val="{00000009-4EA3-4881-A130-DF4BCAF171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2025</c:v>
                </c:pt>
                <c:pt idx="3">
                  <c:v>1825</c:v>
                </c:pt>
                <c:pt idx="6">
                  <c:v>1635</c:v>
                </c:pt>
                <c:pt idx="9">
                  <c:v>1442</c:v>
                </c:pt>
                <c:pt idx="12">
                  <c:v>1256</c:v>
                </c:pt>
              </c:numCache>
            </c:numRef>
          </c:val>
          <c:extLst>
            <c:ext xmlns:c16="http://schemas.microsoft.com/office/drawing/2014/chart" uri="{C3380CC4-5D6E-409C-BE32-E72D297353CC}">
              <c16:uniqueId val="{0000000A-4EA3-4881-A130-DF4BCAF171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EA3-4881-A130-DF4BCAF171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3251</c:v>
                </c:pt>
                <c:pt idx="1">
                  <c:v>3363</c:v>
                </c:pt>
                <c:pt idx="2">
                  <c:v>3594</c:v>
                </c:pt>
              </c:numCache>
            </c:numRef>
          </c:val>
          <c:extLst>
            <c:ext xmlns:c16="http://schemas.microsoft.com/office/drawing/2014/chart" uri="{C3380CC4-5D6E-409C-BE32-E72D297353CC}">
              <c16:uniqueId val="{00000000-56C6-4664-A90D-C78373575A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56C6-4664-A90D-C78373575A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68632</c:v>
                </c:pt>
                <c:pt idx="1">
                  <c:v>73980</c:v>
                </c:pt>
                <c:pt idx="2">
                  <c:v>66327</c:v>
                </c:pt>
              </c:numCache>
            </c:numRef>
          </c:val>
          <c:extLst>
            <c:ext xmlns:c16="http://schemas.microsoft.com/office/drawing/2014/chart" uri="{C3380CC4-5D6E-409C-BE32-E72D297353CC}">
              <c16:uniqueId val="{00000002-56C6-4664-A90D-C78373575A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{F153E6A7-1004-4225-B5A0-3AE42920456F}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11A-4AAB-B5C8-246342E2E8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{D0B4901B-1D91-4A39-B19D-FCB536441AD9}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1A-4AAB-B5C8-246342E2E8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{F2A09241-325A-4E8A-9A35-BF78221EB40F}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1A-4AAB-B5C8-246342E2E8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{5AE781C2-A4D6-4EC7-86A6-8CC0DE63B4E8}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1A-4AAB-B5C8-246342E2E8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{B640632D-D680-4CA9-A200-A19B0FE6989C}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1A-4AAB-B5C8-246342E2E87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{9FC53762-CB90-4E5C-8A21-8451A62270BE}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11A-4AAB-B5C8-246342E2E87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{37880F4A-4CCC-4941-AD19-E8364BBDC2D1}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11A-4AAB-B5C8-246342E2E87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{7406C8F8-64EE-44CB-A044-020FF7D613EB}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11A-4AAB-B5C8-246342E2E87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{6E2C6FDA-F9CB-410B-96AA-BD206809F541}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11A-4AAB-B5C8-246342E2E8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68.900000000000006</c:v>
                </c:pt>
                <c:pt idx="16">
                  <c:v>47.2</c:v>
                </c:pt>
                <c:pt idx="24">
                  <c:v>41.2</c:v>
                </c:pt>
                <c:pt idx="32">
                  <c:v>38.200000000000003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11A-4AAB-B5C8-246342E2E8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{4B16D9D3-475C-42A3-A8B7-48DB18C09B13}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11A-4AAB-B5C8-246342E2E8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{BF3D8C0E-A55A-42A4-8C26-66022B2CA1BC}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1A-4AAB-B5C8-246342E2E8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{36115177-330B-4D75-B2A0-4533D7319B19}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1A-4AAB-B5C8-246342E2E8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{81FB323D-DE1E-4D21-9C6E-F800132A69A8}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1A-4AAB-B5C8-246342E2E8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{6DF05B0E-2414-4181-9C0D-C8B5DC6B0F53}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1A-4AAB-B5C8-246342E2E87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{49B43E8D-6917-4E71-8667-EF3C72458A46}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11A-4AAB-B5C8-246342E2E87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{53ECAB65-D260-41D9-8FE2-0C01B1D671B0}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11A-4AAB-B5C8-246342E2E87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{1299390B-34DE-457C-8D17-0926623FD780}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11A-4AAB-B5C8-246342E2E87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{A379BB65-3D2D-457B-8C5F-FAD9538AE1E7}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11A-4AAB-B5C8-246342E2E8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11A-4AAB-B5C8-246342E2E873}"/>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{836BDC75-19D7-43C9-BA7B-C03618C8521C}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455-484A-91F8-15D5F03D98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{1B6EA3B8-2A58-44F1-A19B-4848DD2CD8EB}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55-484A-91F8-15D5F03D98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{079B4087-4D5C-4D2F-BB55-1CCC52C8E8A6}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55-484A-91F8-15D5F03D98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{2E2640BB-570F-4EC2-B3A9-8DE6D3305BD1}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55-484A-91F8-15D5F03D98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{AAF84B4E-8E81-4688-88C7-2EB60DA7B7A2}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55-484A-91F8-15D5F03D986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{919DC138-2DA8-4647-95E3-C90B17F86478}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455-484A-91F8-15D5F03D986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{3574E5B3-C64A-41F5-9F3C-A9CF97B6E110}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455-484A-91F8-15D5F03D986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{6D28F7CF-2E82-4C1F-8A16-815638C13CAC}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455-484A-91F8-15D5F03D986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{1ADE1B14-EAEA-47E8-930D-AD42A30B8123}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455-484A-91F8-15D5F03D98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6.9</c:v>
                </c:pt>
                <c:pt idx="16">
                  <c:v>5.6</c:v>
                </c:pt>
                <c:pt idx="24">
                  <c:v>4.4000000000000004</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455-484A-91F8-15D5F03D98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{4CA79EC5-4269-4FA0-B620-A1DAAC9BD57B}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455-484A-91F8-15D5F03D98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{26F8905E-905C-4D0D-B951-EB21491EB518}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55-484A-91F8-15D5F03D98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{642CBDF6-A8CB-45EE-A3A2-B4A58EAB0183}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55-484A-91F8-15D5F03D98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{4A9AB87E-D631-450D-BC71-C35B97719CA1}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55-484A-91F8-15D5F03D98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{C5C5DACF-40AF-4386-BD1A-D02B5640A1E2}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55-484A-91F8-15D5F03D9864}"/>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{145ADDCB-7B02-40D6-8648-6A989A026E04}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455-484A-91F8-15D5F03D9864}"/>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{903BEC8D-9F93-4EC1-A998-9DCE042925D4}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455-484A-91F8-15D5F03D9864}"/>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{2CDAF224-D51D-4051-9D39-14F479C6D78F}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455-484A-91F8-15D5F03D9864}"/>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{F1A2991A-B359-42A3-92FD-C048090B4DE8}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455-484A-91F8-15D5F03D98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455-484A-91F8-15D5F03D9864}"/>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％となっており、単年度比較は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年度以降、大がかりな新規地方債の借入れを行っておらず、地方債全体の償還残高は年々減少傾向にあるため、引き続き計画的な財政運営に努める。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減債基金について、現在のところ積立は行っていない。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将来負担比率については、償還金充当可能基金の増や地方債残高の減等により、前年度同様に将来負担比率は算定されていない。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今後も地方債の借入を抑制し、計画的な財政運営に努める。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中野地区復興産業拠点整備、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双葉駅西地区復興拠点整備、双葉駅西地区公営住宅整備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事業の他、新庁舎整備事業に係る財源として、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福島再生加速化交付金基金、公共施設整備基金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から取り崩した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ことにより、基金全体では、前年度比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69,921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基金の多くは国庫支出金等を原資としていることから、事業目的に沿って適正な管理（積立・取崩し）を行っていく。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また、余剰金等については、財政調整基金や東日本大震災復興基金等への積立を行い、後年度の復旧・復興事業及び公共施設維持管理・運営経費の財源としていく。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・中間貯蔵施設整備等影響緩和交付金基金：中間貯蔵施設の整備に伴う影響を緩和するために必要な生活再建及び地域振興等に係る事業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・福島再生加速化交付金基金：福島再生特別措置法第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項に規定する帰還環境整備事業等</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・東日本大震災復興基金：東日本大震災からの復旧・復興の推進に資する事業</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・公共施設整備基金：公共施設（附属設備等含む）の整備その他維持補修経費</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・特定原子力施設地域振興事業公共用施設事業運営基金：公共用施設の事業運営経費の他東日本大震災からの復旧・復興を目的とする生活環境整備事業（人件費）</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・中間貯蔵施設整備等影響緩和交付金基金：避難住民への生活支援策として実施している生活サポート補助金事業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（事務費）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、産業交流センター維持運営事業等に係る財源として取り崩したため減。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・福島再生加速化交付金基金：双葉駅西地区復興拠点整備事業、双葉駅西地区公営住宅整備事業等に係る財源について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取り崩したため減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・東日本大震災復興基金：避難住民への生活支援策として実施している新生活サポート交付金事業等の復旧・復興事業に係る財源として取り崩したため減。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：新庁舎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整備事業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に係る財源について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・特定原子力施設地域振興事業公共用施設事業運営基金：東日本大震災からの復旧・復興を目的とする生活環境整備事業（人件費）に係る財源について積立を行ったため増。</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の多くは国庫支出金等を原資としていることから、事業目的に沿って適正な管理・取崩しを行っていくとともに、余剰金等については東日本大震災復興基金等へ積立を行い、後年度の復旧・復興事業に係る財源とする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中野地区復興産業拠点整備事業、双葉駅西地区復興拠点整備事業、双葉駅西地区公営住宅整備事業等大規模事業の年度末支払のため、財政調整基金を取り崩した一方、前年度繰越金の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を積み立てたため、前年度比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からの復旧・復興事業のため、国庫支出金等の活用や特定目的基金の取崩しにより財政運営を図ってきた一方で、その進捗に連れて一般財源の持出しが増加しており、今後は復旧・復興事業の他、公共施設・インフラ等の維持管理・運営経費の増加が見込まれることから、これら財源を確保するため、余剰金については計画的に財政調整基金へ積立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年度以降、大掛かりな新規地方債の借入を行っておらず、計画的に地方債を償還できているため、現状維持とする方針である。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なお、今後の新規地方債の借入状況等を踏まえ、積立を検討していくこととする。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2492CD-878E-4935-87DA-67F40B214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0D68BA-A71B-4A03-A613-2E16878E6A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9768B33-6542-40B1-AAE8-039D42A57D7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BE30DA3-5AB1-496A-B331-95351B5FD5B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7CA0107-FB0A-45E3-BB81-34694891E9F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A50EFD2-FD80-4F8E-B638-F2F175F38AC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5A8E7BD-DED7-4B4C-AE3A-F250148C152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9C5A7E6-2619-42FC-8CEC-E3000FF046E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4AF2E4E-C57F-4B61-BF72-33D1390EB42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38C2BFC-0AC6-4D95-A389-BA9B64EEFA6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53177D9-9A23-476C-A181-EA88BC5040F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08C0A5D-5E31-437D-9962-25732CBCFD7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AB42698F-B72E-4F5F-8751-DFC823F4F9E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DBC9C4B-4E12-4463-A626-24580365C0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A2DDBAD-01D4-4FE6-8D59-8784B56106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AFEB0AC-BD8E-4EBF-AA40-3F8C439C30B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12ECD59-6ADB-47EE-9283-A63699C9F63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B89123F-D0D9-4004-A38B-EED34357528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967938F-4096-4C7D-8E58-132CAC94684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F8FA528-B92E-4E88-B95A-5AC878D21D3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4F74098-0BD9-4A54-AA0B-0602D0ED00C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B568E3F-5EC8-4F15-963B-6C3C344ADB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426033D-7F71-4CB0-BF1C-6834A2ED872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AF0A8BF-CB18-408D-A1A9-7A3C073B6A6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E4B60CF-D168-440F-8D36-4208B54EB61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28BC96E-94DF-4AFA-8968-F0AEF677E8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1597212-D511-411A-887B-BC8EAA86BA0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D908E4AE-92EF-45D6-A57F-DF8476930D9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CD3A611-201C-49D1-AD10-1D9988F5DF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267E3A-F42B-4B0C-9B37-FB7ABC3BFC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D3B6457-F33A-494C-807D-49D8B87F880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BFC683E-B045-4D61-B961-1D5F2F2D138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F1E1DE7-335B-4B71-A0D2-EECE0F0434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3A8209C-7513-4EA3-93D4-733CB69847A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8E4ED540-8E42-4A2D-B1BB-2F7A5950E7F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5C28687-E738-4BA9-95FA-FB60E58F32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4071C3A-2F79-495E-82B2-3E55870CA41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5C8317E-6E33-4C6A-92BB-D588480BD0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4F358C7-7540-4B7A-BF91-9F0EFBD98F5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DC0D7C7-7035-4FBA-AFF9-3B6C7EC47DD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B34E833-789C-4EC8-BBEC-7C18BF15845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F8A0F51-24AB-40B6-99A4-135C0A464C7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C11F9AF9-A969-4E03-B86C-F6074E54079D}"/>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CFDF51E-3752-4ACA-A529-FF46D065195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955FD8B-26DD-4DAF-82D4-0E853463E23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669E13E-8801-421E-A994-49FD5087958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07FD8D0-AC4E-4C98-80BD-4DB759C82DB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B810E40-95BA-4AA8-BF7C-EF8B1A85067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C5ABD74-F88D-4820-BF4A-61904A6558F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B5B416F-CDD9-43D6-88DE-DDA435C6D83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89D188A-C50D-4928-9ECF-CA7757F5A0F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27A465A-F1D5-407F-8E34-328672ECB02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4F4D0CB-47FC-421A-8416-B0CFD92A7A6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91DC853-01F2-4FF6-9F4B-B6F9398716E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E948AE7-1E73-4776-87D8-3526E018F03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A109A52-059B-4124-BD0B-FBBAA3382C8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0A9EEF5-7100-48F2-BBD9-843523FA79E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年度に新たな公共施設（役場庁舎等）が完成し、償却資産が増えたことにより、有形固定資産減価償却率が類似団体・福島県平均と比較して低い数値となった。</a:t>
          </a:r>
        </a:p>
        <a:p>
          <a:r>
            <a:rPr kumimoji="1" lang="ja-JP" altLang="en-US" sz="1100">
              <a:latin typeface="ＭＳ Ｐゴシック" panose="020B0600070205080204" pitchFamily="50" charset="-128"/>
              <a:ea typeface="ＭＳ Ｐゴシック" panose="020B0600070205080204" pitchFamily="50" charset="-128"/>
            </a:rPr>
            <a:t>今後は施設の集約・廃止が進むと思われる一方で、残存する固定資産については更新・改修等に取り組んでいく。</a:t>
          </a:r>
          <a:r>
            <a:rPr kumimoji="1" lang="en-US" altLang="ja-JP" sz="110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B8278FB-555B-454F-A45A-788EA10C069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5420946-BFBC-41AE-A7A0-EDBDBF4CB92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EB79846-A3D6-4F01-A572-25003D5FB05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D47ACA9-CD03-445B-A5C5-D8A9C370F16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1186A2D-5E59-4E42-B03B-45AE1F72252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78B837B-F3A7-439E-87C2-0EEE5D0C46F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2798EFAA-EE59-4DC5-A637-D23BAEA15CE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4B33C2F5-C563-4829-A566-BA5D6DD0880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F1264D4E-6166-491B-9D7C-759AD3101E6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7A20FB5-9176-47E6-8D39-74A4D7A70CBF}"/>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AB9B22C-E28A-4232-87C1-6420D399A357}"/>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841C9D97-B8D6-46E9-9CD9-4700ABC4A5B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2275906-3F49-42A3-82E6-AD43D1AAA70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892BFB3-7488-41B1-A990-12BF8FFB192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B2E47EF-E558-4A47-981B-D9FF25A5406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65241A66-CF9A-4D11-837A-FA1F11AC77E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B4070E5-6926-4767-ABCD-43741988636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F0685F8-95DF-4F99-BE9F-D0A5953BE22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B7F368B9-A91D-4EB7-A96D-A37169BDE558}"/>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1285558C-4E5E-485F-8497-FCF289C905C8}"/>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506B50D4-312B-4EC1-B955-610FE8BBF55A}"/>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A2B42945-A96B-4CF6-8A86-FAE38537E468}"/>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7F3E26BA-277D-48CE-A5D0-89014C958A6E}"/>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141985</xdr:rowOff>
    </xdr:from>
    <xdr:ext cx="405111" cy="259045"/>
    <xdr:sp macro="" textlink="">
      <xdr:nvSpPr>
        <xdr:cNvPr id="82" name="有形固定資産減価償却率平均値テキスト">
          <a:extLst>
            <a:ext uri="{FF2B5EF4-FFF2-40B4-BE49-F238E27FC236}">
              <a16:creationId xmlns:a16="http://schemas.microsoft.com/office/drawing/2014/main" id="{5B85940F-3927-43F0-B9C6-09DC6EC327DD}"/>
            </a:ext>
          </a:extLst>
        </xdr:cNvPr>
        <xdr:cNvSpPr txBox="1"/>
      </xdr:nvSpPr>
      <xdr:spPr>
        <a:xfrm>
          <a:off x="4813300" y="6228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696DC59D-C262-461B-89A9-523FD839D631}"/>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EEA43978-65D1-4386-A082-85268EBA8440}"/>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2FF6CDE7-0E87-44B2-BD9F-23026920149B}"/>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1BCB71CA-4A8F-487C-922D-DCC8D9C53BA2}"/>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304BD908-0941-4F7E-8E79-24BD2906155A}"/>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6CE207F-5703-420C-889D-543061D4C57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EBF6193-3B49-40A7-B02C-5A938A4C017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C0BFBFF-BC97-47BE-A980-DDA1C258A75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557419B-FA29-4108-9BE7-EA7EF6A0744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4F01C9B-1AFE-4BD9-B396-77B5090B29A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62865</xdr:rowOff>
    </xdr:from>
    <xdr:to>
      <xdr:col>23</xdr:col>
      <xdr:colOff>136525</xdr:colOff>
      <xdr:row>27</xdr:row>
      <xdr:rowOff>164465</xdr:rowOff>
    </xdr:to>
    <xdr:sp macro="" textlink="">
      <xdr:nvSpPr>
        <xdr:cNvPr id="93" name="楕円 92">
          <a:extLst>
            <a:ext uri="{FF2B5EF4-FFF2-40B4-BE49-F238E27FC236}">
              <a16:creationId xmlns:a16="http://schemas.microsoft.com/office/drawing/2014/main" id="{672FF654-52EC-4F74-931B-6F1ED877D1F6}"/>
            </a:ext>
          </a:extLst>
        </xdr:cNvPr>
        <xdr:cNvSpPr/>
      </xdr:nvSpPr>
      <xdr:spPr>
        <a:xfrm>
          <a:off x="47117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85742</xdr:rowOff>
    </xdr:from>
    <xdr:ext cx="405111" cy="259045"/>
    <xdr:sp macro="" textlink="">
      <xdr:nvSpPr>
        <xdr:cNvPr id="94" name="有形固定資産減価償却率該当値テキスト">
          <a:extLst>
            <a:ext uri="{FF2B5EF4-FFF2-40B4-BE49-F238E27FC236}">
              <a16:creationId xmlns:a16="http://schemas.microsoft.com/office/drawing/2014/main" id="{9A605405-988C-4A2A-A7ED-CC142BC58CAD}"/>
            </a:ext>
          </a:extLst>
        </xdr:cNvPr>
        <xdr:cNvSpPr txBox="1"/>
      </xdr:nvSpPr>
      <xdr:spPr>
        <a:xfrm>
          <a:off x="4813300"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155394</xdr:rowOff>
    </xdr:from>
    <xdr:to>
      <xdr:col>19</xdr:col>
      <xdr:colOff>187325</xdr:colOff>
      <xdr:row>28</xdr:row>
      <xdr:rowOff>85544</xdr:rowOff>
    </xdr:to>
    <xdr:sp macro="" textlink="">
      <xdr:nvSpPr>
        <xdr:cNvPr id="95" name="楕円 94">
          <a:extLst>
            <a:ext uri="{FF2B5EF4-FFF2-40B4-BE49-F238E27FC236}">
              <a16:creationId xmlns:a16="http://schemas.microsoft.com/office/drawing/2014/main" id="{8D50988D-5B28-407A-A5E0-2B877D5F3542}"/>
            </a:ext>
          </a:extLst>
        </xdr:cNvPr>
        <xdr:cNvSpPr/>
      </xdr:nvSpPr>
      <xdr:spPr>
        <a:xfrm>
          <a:off x="4000500" y="555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113665</xdr:rowOff>
    </xdr:from>
    <xdr:to>
      <xdr:col>23</xdr:col>
      <xdr:colOff>85725</xdr:colOff>
      <xdr:row>28</xdr:row>
      <xdr:rowOff>34744</xdr:rowOff>
    </xdr:to>
    <xdr:cxnSp macro="">
      <xdr:nvCxnSpPr>
        <xdr:cNvPr id="96" name="直線コネクタ 95">
          <a:extLst>
            <a:ext uri="{FF2B5EF4-FFF2-40B4-BE49-F238E27FC236}">
              <a16:creationId xmlns:a16="http://schemas.microsoft.com/office/drawing/2014/main" id="{5F0EC22D-B55C-4850-9F61-B17702F8FD34}"/>
            </a:ext>
          </a:extLst>
        </xdr:cNvPr>
        <xdr:cNvCxnSpPr/>
      </xdr:nvCxnSpPr>
      <xdr:spPr>
        <a:xfrm flipV="1">
          <a:off x="4051300" y="5514340"/>
          <a:ext cx="71120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97" name="楕円 96">
          <a:extLst>
            <a:ext uri="{FF2B5EF4-FFF2-40B4-BE49-F238E27FC236}">
              <a16:creationId xmlns:a16="http://schemas.microsoft.com/office/drawing/2014/main" id="{1449621D-5742-4959-A757-FD788C178FF9}"/>
            </a:ext>
          </a:extLst>
        </xdr:cNvPr>
        <xdr:cNvSpPr/>
      </xdr:nvSpPr>
      <xdr:spPr>
        <a:xfrm>
          <a:off x="3238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34744</xdr:rowOff>
    </xdr:from>
    <xdr:to>
      <xdr:col>19</xdr:col>
      <xdr:colOff>136525</xdr:colOff>
      <xdr:row>29</xdr:row>
      <xdr:rowOff>48351</xdr:rowOff>
    </xdr:to>
    <xdr:cxnSp macro="">
      <xdr:nvCxnSpPr>
        <xdr:cNvPr id="98" name="直線コネクタ 97">
          <a:extLst>
            <a:ext uri="{FF2B5EF4-FFF2-40B4-BE49-F238E27FC236}">
              <a16:creationId xmlns:a16="http://schemas.microsoft.com/office/drawing/2014/main" id="{F8F3AAEB-76E6-4E27-BA24-AEBF23B4E07E}"/>
            </a:ext>
          </a:extLst>
        </xdr:cNvPr>
        <xdr:cNvCxnSpPr/>
      </xdr:nvCxnSpPr>
      <xdr:spPr>
        <a:xfrm flipV="1">
          <a:off x="3289300" y="5606869"/>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152491</xdr:rowOff>
    </xdr:from>
    <xdr:to>
      <xdr:col>11</xdr:col>
      <xdr:colOff>187325</xdr:colOff>
      <xdr:row>33</xdr:row>
      <xdr:rowOff>82641</xdr:rowOff>
    </xdr:to>
    <xdr:sp macro="" textlink="">
      <xdr:nvSpPr>
        <xdr:cNvPr id="99" name="楕円 98">
          <a:extLst>
            <a:ext uri="{FF2B5EF4-FFF2-40B4-BE49-F238E27FC236}">
              <a16:creationId xmlns:a16="http://schemas.microsoft.com/office/drawing/2014/main" id="{F4E98917-5F50-4B8E-A118-FFB9B379A2B4}"/>
            </a:ext>
          </a:extLst>
        </xdr:cNvPr>
        <xdr:cNvSpPr/>
      </xdr:nvSpPr>
      <xdr:spPr>
        <a:xfrm>
          <a:off x="2476500" y="64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48351</xdr:rowOff>
    </xdr:from>
    <xdr:to>
      <xdr:col>15</xdr:col>
      <xdr:colOff>136525</xdr:colOff>
      <xdr:row>33</xdr:row>
      <xdr:rowOff>31841</xdr:rowOff>
    </xdr:to>
    <xdr:cxnSp macro="">
      <xdr:nvCxnSpPr>
        <xdr:cNvPr id="100" name="直線コネクタ 99">
          <a:extLst>
            <a:ext uri="{FF2B5EF4-FFF2-40B4-BE49-F238E27FC236}">
              <a16:creationId xmlns:a16="http://schemas.microsoft.com/office/drawing/2014/main" id="{B281A871-33C8-490D-86BE-B97F1C46178A}"/>
            </a:ext>
          </a:extLst>
        </xdr:cNvPr>
        <xdr:cNvCxnSpPr/>
      </xdr:nvCxnSpPr>
      <xdr:spPr>
        <a:xfrm flipV="1">
          <a:off x="2527300" y="5791926"/>
          <a:ext cx="762000" cy="6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56878</xdr:rowOff>
    </xdr:from>
    <xdr:to>
      <xdr:col>7</xdr:col>
      <xdr:colOff>187325</xdr:colOff>
      <xdr:row>32</xdr:row>
      <xdr:rowOff>158478</xdr:rowOff>
    </xdr:to>
    <xdr:sp macro="" textlink="">
      <xdr:nvSpPr>
        <xdr:cNvPr id="101" name="楕円 100">
          <a:extLst>
            <a:ext uri="{FF2B5EF4-FFF2-40B4-BE49-F238E27FC236}">
              <a16:creationId xmlns:a16="http://schemas.microsoft.com/office/drawing/2014/main" id="{6DE657B5-3D4E-4EC8-AC63-15472680F98C}"/>
            </a:ext>
          </a:extLst>
        </xdr:cNvPr>
        <xdr:cNvSpPr/>
      </xdr:nvSpPr>
      <xdr:spPr>
        <a:xfrm>
          <a:off x="1714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107678</xdr:rowOff>
    </xdr:from>
    <xdr:to>
      <xdr:col>11</xdr:col>
      <xdr:colOff>136525</xdr:colOff>
      <xdr:row>33</xdr:row>
      <xdr:rowOff>31841</xdr:rowOff>
    </xdr:to>
    <xdr:cxnSp macro="">
      <xdr:nvCxnSpPr>
        <xdr:cNvPr id="102" name="直線コネクタ 101">
          <a:extLst>
            <a:ext uri="{FF2B5EF4-FFF2-40B4-BE49-F238E27FC236}">
              <a16:creationId xmlns:a16="http://schemas.microsoft.com/office/drawing/2014/main" id="{FB564D78-3E00-4C0B-A8DF-50024548BCC2}"/>
            </a:ext>
          </a:extLst>
        </xdr:cNvPr>
        <xdr:cNvCxnSpPr/>
      </xdr:nvCxnSpPr>
      <xdr:spPr>
        <a:xfrm>
          <a:off x="1765300" y="6365603"/>
          <a:ext cx="762000" cy="9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41655</xdr:rowOff>
    </xdr:from>
    <xdr:ext cx="405111" cy="259045"/>
    <xdr:sp macro="" textlink="">
      <xdr:nvSpPr>
        <xdr:cNvPr id="103" name="n_1aveValue有形固定資産減価償却率">
          <a:extLst>
            <a:ext uri="{FF2B5EF4-FFF2-40B4-BE49-F238E27FC236}">
              <a16:creationId xmlns:a16="http://schemas.microsoft.com/office/drawing/2014/main" id="{9628E8A5-51E8-46B4-AC06-AB83C611238E}"/>
            </a:ext>
          </a:extLst>
        </xdr:cNvPr>
        <xdr:cNvSpPr txBox="1"/>
      </xdr:nvSpPr>
      <xdr:spPr>
        <a:xfrm>
          <a:off x="3836044"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1559</xdr:rowOff>
    </xdr:from>
    <xdr:ext cx="405111" cy="259045"/>
    <xdr:sp macro="" textlink="">
      <xdr:nvSpPr>
        <xdr:cNvPr id="104" name="n_2aveValue有形固定資産減価償却率">
          <a:extLst>
            <a:ext uri="{FF2B5EF4-FFF2-40B4-BE49-F238E27FC236}">
              <a16:creationId xmlns:a16="http://schemas.microsoft.com/office/drawing/2014/main" id="{AD211AB4-5B5C-46EE-9EF1-7AE08AD1844E}"/>
            </a:ext>
          </a:extLst>
        </xdr:cNvPr>
        <xdr:cNvSpPr txBox="1"/>
      </xdr:nvSpPr>
      <xdr:spPr>
        <a:xfrm>
          <a:off x="30867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5" name="n_3aveValue有形固定資産減価償却率">
          <a:extLst>
            <a:ext uri="{FF2B5EF4-FFF2-40B4-BE49-F238E27FC236}">
              <a16:creationId xmlns:a16="http://schemas.microsoft.com/office/drawing/2014/main" id="{FF7EE9BF-6E46-47FD-A7D7-7C08B519E41D}"/>
            </a:ext>
          </a:extLst>
        </xdr:cNvPr>
        <xdr:cNvSpPr txBox="1"/>
      </xdr:nvSpPr>
      <xdr:spPr>
        <a:xfrm>
          <a:off x="2324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6" name="n_4aveValue有形固定資産減価償却率">
          <a:extLst>
            <a:ext uri="{FF2B5EF4-FFF2-40B4-BE49-F238E27FC236}">
              <a16:creationId xmlns:a16="http://schemas.microsoft.com/office/drawing/2014/main" id="{AC3D0428-10F5-4323-BA2A-E41EA950EB29}"/>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102071</xdr:rowOff>
    </xdr:from>
    <xdr:ext cx="405111" cy="259045"/>
    <xdr:sp macro="" textlink="">
      <xdr:nvSpPr>
        <xdr:cNvPr id="107" name="n_1mainValue有形固定資産減価償却率">
          <a:extLst>
            <a:ext uri="{FF2B5EF4-FFF2-40B4-BE49-F238E27FC236}">
              <a16:creationId xmlns:a16="http://schemas.microsoft.com/office/drawing/2014/main" id="{AE988575-C899-4F7F-B8C1-4CC0340C9E47}"/>
            </a:ext>
          </a:extLst>
        </xdr:cNvPr>
        <xdr:cNvSpPr txBox="1"/>
      </xdr:nvSpPr>
      <xdr:spPr>
        <a:xfrm>
          <a:off x="3836044" y="5331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108" name="n_2mainValue有形固定資産減価償却率">
          <a:extLst>
            <a:ext uri="{FF2B5EF4-FFF2-40B4-BE49-F238E27FC236}">
              <a16:creationId xmlns:a16="http://schemas.microsoft.com/office/drawing/2014/main" id="{81F5DD8A-9283-4CF4-8D96-A3D1FC268BDA}"/>
            </a:ext>
          </a:extLst>
        </xdr:cNvPr>
        <xdr:cNvSpPr txBox="1"/>
      </xdr:nvSpPr>
      <xdr:spPr>
        <a:xfrm>
          <a:off x="3086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73768</xdr:rowOff>
    </xdr:from>
    <xdr:ext cx="405111" cy="259045"/>
    <xdr:sp macro="" textlink="">
      <xdr:nvSpPr>
        <xdr:cNvPr id="109" name="n_3mainValue有形固定資産減価償却率">
          <a:extLst>
            <a:ext uri="{FF2B5EF4-FFF2-40B4-BE49-F238E27FC236}">
              <a16:creationId xmlns:a16="http://schemas.microsoft.com/office/drawing/2014/main" id="{5DE010C0-6D2A-43F8-816F-3FB5EFA24020}"/>
            </a:ext>
          </a:extLst>
        </xdr:cNvPr>
        <xdr:cNvSpPr txBox="1"/>
      </xdr:nvSpPr>
      <xdr:spPr>
        <a:xfrm>
          <a:off x="2324744" y="650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149605</xdr:rowOff>
    </xdr:from>
    <xdr:ext cx="405111" cy="259045"/>
    <xdr:sp macro="" textlink="">
      <xdr:nvSpPr>
        <xdr:cNvPr id="110" name="n_4mainValue有形固定資産減価償却率">
          <a:extLst>
            <a:ext uri="{FF2B5EF4-FFF2-40B4-BE49-F238E27FC236}">
              <a16:creationId xmlns:a16="http://schemas.microsoft.com/office/drawing/2014/main" id="{599D51FC-25A1-45AF-8EDB-218165CE5C41}"/>
            </a:ext>
          </a:extLst>
        </xdr:cNvPr>
        <xdr:cNvSpPr txBox="1"/>
      </xdr:nvSpPr>
      <xdr:spPr>
        <a:xfrm>
          <a:off x="15627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D78B4F4-07DF-44CE-865F-DBB9D33CFDF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09A48BF-2132-49F0-9C30-06FC73B1AEB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D82490A8-2E6E-4258-83C6-B210843D93C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19978F4-9B60-40B1-9F6F-4C9CBE31060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DF64F70-5867-4470-900B-05FAC744456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108A8CA9-4D82-4CDE-A48A-7F8BFA9EE27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3C456672-6D79-4E77-B253-F513A553266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246E86E-212F-477D-AA18-BE96DC3138B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9406AD8-720C-43CA-8F50-CD1A4ADCE8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8D2266D-A656-4CAC-BDF6-D7FE7B7630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3D295E7-7C66-4BB2-B2AF-AC98E15E76C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16F2CDC-F7A6-4A4F-AC33-78A12EEE943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BB656A38-D872-4B12-B127-36611F64C6D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債務償還比率は算出されず。</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31BE0747-C1CC-4F44-AE6B-6B263E4D0BC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33D9791-F903-44C3-B85A-9018A52670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1BC99A3-1BFC-4437-AF58-E4D26E95E97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BA1D2B86-4291-4554-9BC2-1377B5AE244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D99D35D4-C556-4535-9110-40744FA4047A}"/>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2DCBD90E-0B92-454D-BA66-5BE22B13A7A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EB62C16F-1B2F-428E-B835-D3E6EA2FD5A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B6B9E9C1-4339-4E3B-95E9-F971F948012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61A01CE-8FE8-4324-A006-0DF4ED614B1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BC105A00-D8E7-4FCE-BEBF-5C2C5CA9AB3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B4D25DA3-2BFD-48AF-BCFF-DE939443CCB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7BFC76BE-8C07-443C-A333-3533A3A8F51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FB305186-DCC4-48ED-BAAC-9DC9D9A77D5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DEE08B6E-A3DC-40C8-AF8E-B46A1A08065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C9FB7D7-F13D-4B0D-93CC-6588D9A9AC5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2706E3DA-3457-47CF-9408-318726C7D6AC}"/>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9CCCD03F-6FF0-4CFD-8FB8-67E9FA7CA11B}"/>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ABFE2B01-381C-4B74-B59B-61A52AFB1CA1}"/>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4D9C32BD-18CD-41E4-9FE1-EA0F776B40F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C802FDA5-6149-4D1D-B9AA-8057C242DA1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a:extLst>
            <a:ext uri="{FF2B5EF4-FFF2-40B4-BE49-F238E27FC236}">
              <a16:creationId xmlns:a16="http://schemas.microsoft.com/office/drawing/2014/main" id="{208D9E05-BF80-4268-830A-CF656A2DAEE2}"/>
            </a:ext>
          </a:extLst>
        </xdr:cNvPr>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C887266D-165F-42EF-AFC7-7B8304480589}"/>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16CCD1BB-0222-473E-B05C-591214BCEC67}"/>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7CD53D9F-CCD3-43DF-8026-B820999AC076}"/>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CBFDEF34-12AE-4FCF-9168-3C754A8615B9}"/>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D85E451D-5F0C-4FC7-BB23-DA90BFB90770}"/>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B770972-3BC0-451B-B837-4BA393A92BA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C0E2C0E-6E41-4985-90F6-C18096B9ED6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31C2235-D3FA-4505-86C8-F500757A1A3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2C133710-9BA6-42E3-B7C3-714125E5045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BD872D1-7246-4967-8244-EB4CCE0847D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17829</xdr:rowOff>
    </xdr:from>
    <xdr:ext cx="469744" cy="259045"/>
    <xdr:sp macro="" textlink="">
      <xdr:nvSpPr>
        <xdr:cNvPr id="155" name="n_1aveValue債務償還比率">
          <a:extLst>
            <a:ext uri="{FF2B5EF4-FFF2-40B4-BE49-F238E27FC236}">
              <a16:creationId xmlns:a16="http://schemas.microsoft.com/office/drawing/2014/main" id="{F8267796-8ACA-4F5A-BD20-4452DF7F3825}"/>
            </a:ext>
          </a:extLst>
        </xdr:cNvPr>
        <xdr:cNvSpPr txBox="1"/>
      </xdr:nvSpPr>
      <xdr:spPr>
        <a:xfrm>
          <a:off x="138367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56" name="n_2aveValue債務償還比率">
          <a:extLst>
            <a:ext uri="{FF2B5EF4-FFF2-40B4-BE49-F238E27FC236}">
              <a16:creationId xmlns:a16="http://schemas.microsoft.com/office/drawing/2014/main" id="{D4A927A2-DCB9-4205-ADBF-8FA30B483C47}"/>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57" name="n_3aveValue債務償還比率">
          <a:extLst>
            <a:ext uri="{FF2B5EF4-FFF2-40B4-BE49-F238E27FC236}">
              <a16:creationId xmlns:a16="http://schemas.microsoft.com/office/drawing/2014/main" id="{100377F6-6C65-4649-BCD2-F7AB62D020BF}"/>
            </a:ext>
          </a:extLst>
        </xdr:cNvPr>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133335</xdr:rowOff>
    </xdr:from>
    <xdr:ext cx="469744" cy="259045"/>
    <xdr:sp macro="" textlink="">
      <xdr:nvSpPr>
        <xdr:cNvPr id="158" name="n_4aveValue債務償還比率">
          <a:extLst>
            <a:ext uri="{FF2B5EF4-FFF2-40B4-BE49-F238E27FC236}">
              <a16:creationId xmlns:a16="http://schemas.microsoft.com/office/drawing/2014/main" id="{8A6F020C-8D39-4905-8477-B6C3C74042B8}"/>
            </a:ext>
          </a:extLst>
        </xdr:cNvPr>
        <xdr:cNvSpPr txBox="1"/>
      </xdr:nvSpPr>
      <xdr:spPr>
        <a:xfrm>
          <a:off x="11563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64C90E48-2E9C-4788-B022-5DBDAF7FEE8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B3AE493-E5C2-435D-A273-7C6B2D4D44B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1950F92-0D01-4C83-8BED-B918EBFAD1E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25BEC7A-F9C4-4B90-8D4B-E76825E3146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86A4229-A531-418B-A541-7E37FF47EA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B537A46F-936D-4139-8EA1-AB5A90665F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BF3E26-2408-41BF-8AE2-3E8CF038FD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1FBEB9-F15C-4C8B-A5C6-2307A9802C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2ABD72-1A30-4F12-A663-FFCA279CF3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9AC054-F349-4F07-B8A3-7ED08488982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C046F6B-D3A5-4B8E-AEFD-7C4B8007B2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270ABD-36BB-4D09-A0E2-2C98BC79309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89A52A-34BF-4322-A5EF-3D39F857A8B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8FE518-7CD4-4B2B-8F0E-A9E7A0CF80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35E270-2B04-4B82-BF84-B8BB9FF4F8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CC2B402-DA40-49F8-9F0E-4B263F4AAF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D95CF3-BD5D-487E-89B6-E3E87D31D9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7E0A93-6454-4409-BB4B-14D8991A46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348B91-BC36-434F-986A-CE1F02150F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8D0AB01-F278-4409-B25B-0C59780EDF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AF4C93-A20B-4148-816E-99C3CC3F1C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159844-E91B-45EB-8C00-E2726582272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A17129-A208-4447-A422-CCB7672C54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D30670-D424-43B9-B751-0574A12EBF4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7919FF-8DC0-4725-B932-5E0A297DF16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1266DE-A3A6-42DA-881D-59401FDD1A2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E158DA-CE82-4F57-A76F-7D0BAB5CDF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75B867-8C20-43AE-B6B4-67E748B71A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548CAE0-2035-42C0-91AF-936275E6B1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7A6164-832A-41E2-B55A-0EFB9A12C9F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958A7E-20BC-4FDF-BDBD-3422AA288B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DF61E4-2F32-4A27-832C-1FBD657659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569380-223A-42E8-ABFC-EA4BFA11C5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B4F442-F7B2-4914-8131-4EECAF1BC4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32C5F3-C252-4D13-B1E6-FC525E91E5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1DC6EE-0885-4587-AD6F-AC3B7C50E59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1BF4F5-63E1-4859-8402-E9533339867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8B4B86-5C3C-4BDD-AC00-12B9B588FB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904EB2-F630-47A2-ABE5-F7A80912CDE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600368-7F12-4471-B4A0-A54E31B565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BCB1BC-53D9-4030-8B77-E14949356C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56A09F-0120-4D15-8E2B-21A9D9D0174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096306-F649-4C40-9CA4-1376BD9661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AA5844-8BA1-4312-80C8-446D08E472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8B6424-440D-42CB-9FA3-53CB81DBCE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B746DCA-CCE3-4982-8812-DD68198411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79ADB3-14FC-4556-8F10-E192347AE8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ECEE1A-8AFC-49D2-8D8A-99645F6619B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6229FC-688A-45FB-8C03-EA651E8EA65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65010A5-4B7E-458D-A11C-712EC18EE48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D5005F-4072-41A5-99DC-ABC536F73AB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F5FD2A1-A341-46F3-AE18-8119B7F45F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5E8923-A50C-496A-ADEE-EF3C285868C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D74A91-D438-4339-9D39-0E9933CCFB0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2F52944-900C-4D51-9E0F-03723AA2268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79E03A0-9CB3-4718-B140-071E6EC03FA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DF91B9F-F3D7-47A8-A13B-3C5029F83B5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4EC93F6-AF0E-4FF9-9262-8246C04C0E6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663C2A1-D023-4B7D-8391-1DF8A278F9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3A02872-BA88-4013-935E-1C564A870D8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50EEBEC-70E0-4D62-A1B4-28504307C2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A728A5F-2F28-43B6-9077-9A47D6D6889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1544FA8D-9F76-4E09-B616-9E689124BB88}"/>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756D6155-1145-461D-9D56-3D58794556A4}"/>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B9B3E485-A727-40D9-9CF5-21A403487115}"/>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F907D07-85E5-4C3D-BD0D-B4115AFE27E7}"/>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F994D09-EC47-4AAD-B663-573A376BEB0C}"/>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252CC343-F0BA-4268-B4A1-3DEC733649C7}"/>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113982F8-B1CF-4E27-AF11-F88E3C461288}"/>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914F40ED-BB86-4CFA-921D-4E3762D1E833}"/>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DA086800-E2D9-425C-9F8A-16ED1661B983}"/>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AEF440FC-1C8D-47F8-B99D-720FE3ABC284}"/>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5B3D1300-4987-4408-A149-4EB98E0C89B4}"/>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F3559A-B760-498D-AC46-A1411021EC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0DFDB7-EAE4-4617-9F2B-BA04683517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4C6277-4A5E-4F32-84F2-C89D2B2DA0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60D871-4590-4368-B666-1BA7CE1E2D9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37639A3-7DB6-4D7F-B362-0F4610D2A7A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43361</xdr:rowOff>
    </xdr:from>
    <xdr:to>
      <xdr:col>24</xdr:col>
      <xdr:colOff>114300</xdr:colOff>
      <xdr:row>36</xdr:row>
      <xdr:rowOff>144961</xdr:rowOff>
    </xdr:to>
    <xdr:sp macro="" textlink="">
      <xdr:nvSpPr>
        <xdr:cNvPr id="74" name="楕円 73">
          <a:extLst>
            <a:ext uri="{FF2B5EF4-FFF2-40B4-BE49-F238E27FC236}">
              <a16:creationId xmlns:a16="http://schemas.microsoft.com/office/drawing/2014/main" id="{AFDB0986-6F89-43A1-A265-7651B53E8952}"/>
            </a:ext>
          </a:extLst>
        </xdr:cNvPr>
        <xdr:cNvSpPr/>
      </xdr:nvSpPr>
      <xdr:spPr>
        <a:xfrm>
          <a:off x="45847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66238</xdr:rowOff>
    </xdr:from>
    <xdr:ext cx="405111" cy="259045"/>
    <xdr:sp macro="" textlink="">
      <xdr:nvSpPr>
        <xdr:cNvPr id="75" name="【道路】&#10;有形固定資産減価償却率該当値テキスト">
          <a:extLst>
            <a:ext uri="{FF2B5EF4-FFF2-40B4-BE49-F238E27FC236}">
              <a16:creationId xmlns:a16="http://schemas.microsoft.com/office/drawing/2014/main" id="{CCA557F3-93DC-4CD8-9E53-BDC7F84AE25B}"/>
            </a:ext>
          </a:extLst>
        </xdr:cNvPr>
        <xdr:cNvSpPr txBox="1"/>
      </xdr:nvSpPr>
      <xdr:spPr>
        <a:xfrm>
          <a:off x="4673600" y="60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23767</xdr:rowOff>
    </xdr:from>
    <xdr:to>
      <xdr:col>20</xdr:col>
      <xdr:colOff>38100</xdr:colOff>
      <xdr:row>36</xdr:row>
      <xdr:rowOff>125367</xdr:rowOff>
    </xdr:to>
    <xdr:sp macro="" textlink="">
      <xdr:nvSpPr>
        <xdr:cNvPr id="76" name="楕円 75">
          <a:extLst>
            <a:ext uri="{FF2B5EF4-FFF2-40B4-BE49-F238E27FC236}">
              <a16:creationId xmlns:a16="http://schemas.microsoft.com/office/drawing/2014/main" id="{BEEE41C6-8564-4537-9E6A-C2D4CF83E964}"/>
            </a:ext>
          </a:extLst>
        </xdr:cNvPr>
        <xdr:cNvSpPr/>
      </xdr:nvSpPr>
      <xdr:spPr>
        <a:xfrm>
          <a:off x="3746500" y="61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74567</xdr:rowOff>
    </xdr:from>
    <xdr:to>
      <xdr:col>24</xdr:col>
      <xdr:colOff>63500</xdr:colOff>
      <xdr:row>36</xdr:row>
      <xdr:rowOff>94161</xdr:rowOff>
    </xdr:to>
    <xdr:cxnSp macro="">
      <xdr:nvCxnSpPr>
        <xdr:cNvPr id="77" name="直線コネクタ 76">
          <a:extLst>
            <a:ext uri="{FF2B5EF4-FFF2-40B4-BE49-F238E27FC236}">
              <a16:creationId xmlns:a16="http://schemas.microsoft.com/office/drawing/2014/main" id="{C08BE8B6-DD99-48F0-86A6-32B3817E0B41}"/>
            </a:ext>
          </a:extLst>
        </xdr:cNvPr>
        <xdr:cNvCxnSpPr/>
      </xdr:nvCxnSpPr>
      <xdr:spPr>
        <a:xfrm>
          <a:off x="3797300" y="624676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157661</xdr:rowOff>
    </xdr:from>
    <xdr:to>
      <xdr:col>15</xdr:col>
      <xdr:colOff>101600</xdr:colOff>
      <xdr:row>38</xdr:row>
      <xdr:rowOff>87812</xdr:rowOff>
    </xdr:to>
    <xdr:sp macro="" textlink="">
      <xdr:nvSpPr>
        <xdr:cNvPr id="78" name="楕円 77">
          <a:extLst>
            <a:ext uri="{FF2B5EF4-FFF2-40B4-BE49-F238E27FC236}">
              <a16:creationId xmlns:a16="http://schemas.microsoft.com/office/drawing/2014/main" id="{5A4D255B-7B2C-4EEC-958A-159252F0C662}"/>
            </a:ext>
          </a:extLst>
        </xdr:cNvPr>
        <xdr:cNvSpPr/>
      </xdr:nvSpPr>
      <xdr:spPr>
        <a:xfrm>
          <a:off x="2857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74567</xdr:rowOff>
    </xdr:from>
    <xdr:to>
      <xdr:col>19</xdr:col>
      <xdr:colOff>177800</xdr:colOff>
      <xdr:row>38</xdr:row>
      <xdr:rowOff>37012</xdr:rowOff>
    </xdr:to>
    <xdr:cxnSp macro="">
      <xdr:nvCxnSpPr>
        <xdr:cNvPr id="79" name="直線コネクタ 78">
          <a:extLst>
            <a:ext uri="{FF2B5EF4-FFF2-40B4-BE49-F238E27FC236}">
              <a16:creationId xmlns:a16="http://schemas.microsoft.com/office/drawing/2014/main" id="{81230C75-7A0E-4C35-994F-AC8D645E8A18}"/>
            </a:ext>
          </a:extLst>
        </xdr:cNvPr>
        <xdr:cNvCxnSpPr/>
      </xdr:nvCxnSpPr>
      <xdr:spPr>
        <a:xfrm flipV="1">
          <a:off x="2908300" y="6246767"/>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a:extLst>
            <a:ext uri="{FF2B5EF4-FFF2-40B4-BE49-F238E27FC236}">
              <a16:creationId xmlns:a16="http://schemas.microsoft.com/office/drawing/2014/main" id="{A9B50459-9225-4C59-A7DB-2613620A1C57}"/>
            </a:ext>
          </a:extLst>
        </xdr:cNvPr>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37012</xdr:rowOff>
    </xdr:from>
    <xdr:to>
      <xdr:col>15</xdr:col>
      <xdr:colOff>50800</xdr:colOff>
      <xdr:row>38</xdr:row>
      <xdr:rowOff>151312</xdr:rowOff>
    </xdr:to>
    <xdr:cxnSp macro="">
      <xdr:nvCxnSpPr>
        <xdr:cNvPr id="81" name="直線コネクタ 80">
          <a:extLst>
            <a:ext uri="{FF2B5EF4-FFF2-40B4-BE49-F238E27FC236}">
              <a16:creationId xmlns:a16="http://schemas.microsoft.com/office/drawing/2014/main" id="{AF42A764-BA18-4613-B721-24B3E63DABEC}"/>
            </a:ext>
          </a:extLst>
        </xdr:cNvPr>
        <xdr:cNvCxnSpPr/>
      </xdr:nvCxnSpPr>
      <xdr:spPr>
        <a:xfrm flipV="1">
          <a:off x="2019300" y="655211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69487</xdr:rowOff>
    </xdr:from>
    <xdr:to>
      <xdr:col>6</xdr:col>
      <xdr:colOff>38100</xdr:colOff>
      <xdr:row>38</xdr:row>
      <xdr:rowOff>171087</xdr:rowOff>
    </xdr:to>
    <xdr:sp macro="" textlink="">
      <xdr:nvSpPr>
        <xdr:cNvPr id="82" name="楕円 81">
          <a:extLst>
            <a:ext uri="{FF2B5EF4-FFF2-40B4-BE49-F238E27FC236}">
              <a16:creationId xmlns:a16="http://schemas.microsoft.com/office/drawing/2014/main" id="{0AA83EC5-6E79-4FA6-A03E-974BC50358AF}"/>
            </a:ext>
          </a:extLst>
        </xdr:cNvPr>
        <xdr:cNvSpPr/>
      </xdr:nvSpPr>
      <xdr:spPr>
        <a:xfrm>
          <a:off x="1079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120287</xdr:rowOff>
    </xdr:from>
    <xdr:to>
      <xdr:col>10</xdr:col>
      <xdr:colOff>114300</xdr:colOff>
      <xdr:row>38</xdr:row>
      <xdr:rowOff>151312</xdr:rowOff>
    </xdr:to>
    <xdr:cxnSp macro="">
      <xdr:nvCxnSpPr>
        <xdr:cNvPr id="83" name="直線コネクタ 82">
          <a:extLst>
            <a:ext uri="{FF2B5EF4-FFF2-40B4-BE49-F238E27FC236}">
              <a16:creationId xmlns:a16="http://schemas.microsoft.com/office/drawing/2014/main" id="{73DBEAA6-318C-4529-9D5E-5C053533205D}"/>
            </a:ext>
          </a:extLst>
        </xdr:cNvPr>
        <xdr:cNvCxnSpPr/>
      </xdr:nvCxnSpPr>
      <xdr:spPr>
        <a:xfrm>
          <a:off x="1130300" y="66353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77305</xdr:rowOff>
    </xdr:from>
    <xdr:ext cx="405111" cy="259045"/>
    <xdr:sp macro="" textlink="">
      <xdr:nvSpPr>
        <xdr:cNvPr id="84" name="n_1aveValue【道路】&#10;有形固定資産減価償却率">
          <a:extLst>
            <a:ext uri="{FF2B5EF4-FFF2-40B4-BE49-F238E27FC236}">
              <a16:creationId xmlns:a16="http://schemas.microsoft.com/office/drawing/2014/main" id="{082E8999-9FDD-46FD-B998-0FBBB3FA8BF8}"/>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5" name="n_2aveValue【道路】&#10;有形固定資産減価償却率">
          <a:extLst>
            <a:ext uri="{FF2B5EF4-FFF2-40B4-BE49-F238E27FC236}">
              <a16:creationId xmlns:a16="http://schemas.microsoft.com/office/drawing/2014/main" id="{CA540D62-38E7-4A3F-97E5-FDFFE26088DF}"/>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2BDF27DA-32EB-4133-AC9E-F9518671897A}"/>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87" name="n_4aveValue【道路】&#10;有形固定資産減価償却率">
          <a:extLst>
            <a:ext uri="{FF2B5EF4-FFF2-40B4-BE49-F238E27FC236}">
              <a16:creationId xmlns:a16="http://schemas.microsoft.com/office/drawing/2014/main" id="{96DACC00-4756-46B4-A4AE-4E79C9CD2B24}"/>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141894</xdr:rowOff>
    </xdr:from>
    <xdr:ext cx="405111" cy="259045"/>
    <xdr:sp macro="" textlink="">
      <xdr:nvSpPr>
        <xdr:cNvPr id="88" name="n_1mainValue【道路】&#10;有形固定資産減価償却率">
          <a:extLst>
            <a:ext uri="{FF2B5EF4-FFF2-40B4-BE49-F238E27FC236}">
              <a16:creationId xmlns:a16="http://schemas.microsoft.com/office/drawing/2014/main" id="{F8E02543-6BC5-4B21-896D-E66F7CD82F58}"/>
            </a:ext>
          </a:extLst>
        </xdr:cNvPr>
        <xdr:cNvSpPr txBox="1"/>
      </xdr:nvSpPr>
      <xdr:spPr>
        <a:xfrm>
          <a:off x="358204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89" name="n_2mainValue【道路】&#10;有形固定資産減価償却率">
          <a:extLst>
            <a:ext uri="{FF2B5EF4-FFF2-40B4-BE49-F238E27FC236}">
              <a16:creationId xmlns:a16="http://schemas.microsoft.com/office/drawing/2014/main" id="{3499B9E7-D660-4DD2-BFED-DBACD46F4C6B}"/>
            </a:ext>
          </a:extLst>
        </xdr:cNvPr>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47188</xdr:rowOff>
    </xdr:from>
    <xdr:ext cx="405111" cy="259045"/>
    <xdr:sp macro="" textlink="">
      <xdr:nvSpPr>
        <xdr:cNvPr id="90" name="n_3mainValue【道路】&#10;有形固定資産減価償却率">
          <a:extLst>
            <a:ext uri="{FF2B5EF4-FFF2-40B4-BE49-F238E27FC236}">
              <a16:creationId xmlns:a16="http://schemas.microsoft.com/office/drawing/2014/main" id="{7E399399-3CD1-4DD9-9F26-488C2F7B9F40}"/>
            </a:ext>
          </a:extLst>
        </xdr:cNvPr>
        <xdr:cNvSpPr txBox="1"/>
      </xdr:nvSpPr>
      <xdr:spPr>
        <a:xfrm>
          <a:off x="1816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91" name="n_4mainValue【道路】&#10;有形固定資産減価償却率">
          <a:extLst>
            <a:ext uri="{FF2B5EF4-FFF2-40B4-BE49-F238E27FC236}">
              <a16:creationId xmlns:a16="http://schemas.microsoft.com/office/drawing/2014/main" id="{1CAF6E61-E785-4117-BA29-DC065D16EC42}"/>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C2DA91-9FF8-461C-AA42-46C530A6EE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C1E1E9C-26BC-4A31-AFCE-D3578670D2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8E71E1A-AE9B-4F6B-BBDD-568740782D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AB2FF1D-173C-4F1E-9A49-36E95C4995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76C0372-FD2C-4DB1-8551-319E19B6467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9129A62-E643-4074-9A4D-58555A76274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E167C34-B2A7-4FD4-BB31-C9FA70C3DE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4A5E0E2-B29F-4D31-A39D-C068EE2D53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AFFBE36-65E4-4C1E-9F8A-996BC1DAC61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8D74D8D-62D7-41DF-81A8-82F8D9F4F8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B41EBE1-B650-45E5-BF94-407E2C61194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55DD9E5-F11B-47CE-994A-29157CE99CB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478EC9E-F46F-47F2-BA1E-CFB77873F69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2D4101-41CB-4BAC-8C1A-7769E3DF158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3F1EB21-C079-46A2-87F5-0D8B7DCDBC2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461F9AF-44BA-42AE-9BC8-5CA90255EB8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116E3DB-4BF6-421E-A62C-03C74F1057C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E963A98-37A0-4327-9ECC-2D581F753B1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088FC76-161B-4605-813A-0763F21F2CF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475A9F58-CE92-4156-BAFC-E9AA60D3634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4BD9836-82C4-4D59-8D9E-A15C34DAB89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56B67504-AA59-45EE-BFBD-0B627D1ADA7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3D41A60-6B9F-4C7B-A52A-2ED4BF4AE4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4F1C9C6E-8DA1-490D-9EA5-B3F482D9389B}"/>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A9C45A37-7FCC-4BA3-B71C-C0D120C132F6}"/>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D55E6FC1-CF9B-437F-BA13-FC9CBA1B8E1A}"/>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B68805CE-60FF-43D5-A954-EC932169C0D3}"/>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33A310E0-0004-4CFF-BD01-007ECB5280AB}"/>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6FF06661-0B6D-4666-A590-FED1562CC452}"/>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430B8A2C-63AA-4018-85EA-5EE0AB5AC570}"/>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B680B58B-9DDE-4474-8E9A-198C7133786E}"/>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2A774FDB-E29A-4BA1-9839-2A965BF1E8B6}"/>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D2B06DFF-9F8A-474D-B168-B8337A1E50B5}"/>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CCF3036F-13AA-493A-9754-13DFB1EC5CEC}"/>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3C3BA0-6EF5-4747-BA97-1A31811498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1FB83F-4512-4A3B-A027-C48B63FDB4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7160BB1-ADA4-48F3-B362-1DC576C3361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14D5F0-D2F3-42FD-9C8D-C6D2153460C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D48A02E-1175-461E-8D4B-FFCA248E20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88564</xdr:rowOff>
    </xdr:from>
    <xdr:to>
      <xdr:col>55</xdr:col>
      <xdr:colOff>50800</xdr:colOff>
      <xdr:row>42</xdr:row>
      <xdr:rowOff>18714</xdr:rowOff>
    </xdr:to>
    <xdr:sp macro="" textlink="">
      <xdr:nvSpPr>
        <xdr:cNvPr id="131" name="楕円 130">
          <a:extLst>
            <a:ext uri="{FF2B5EF4-FFF2-40B4-BE49-F238E27FC236}">
              <a16:creationId xmlns:a16="http://schemas.microsoft.com/office/drawing/2014/main" id="{ECBAA17B-367F-4D0C-A187-A8309DA0869A}"/>
            </a:ext>
          </a:extLst>
        </xdr:cNvPr>
        <xdr:cNvSpPr/>
      </xdr:nvSpPr>
      <xdr:spPr>
        <a:xfrm>
          <a:off x="10426700" y="71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3491</xdr:rowOff>
    </xdr:from>
    <xdr:ext cx="534377" cy="259045"/>
    <xdr:sp macro="" textlink="">
      <xdr:nvSpPr>
        <xdr:cNvPr id="132" name="【道路】&#10;一人当たり延長該当値テキスト">
          <a:extLst>
            <a:ext uri="{FF2B5EF4-FFF2-40B4-BE49-F238E27FC236}">
              <a16:creationId xmlns:a16="http://schemas.microsoft.com/office/drawing/2014/main" id="{9979644A-5EC4-4757-8CEC-F4B2FAFF35FF}"/>
            </a:ext>
          </a:extLst>
        </xdr:cNvPr>
        <xdr:cNvSpPr txBox="1"/>
      </xdr:nvSpPr>
      <xdr:spPr>
        <a:xfrm>
          <a:off x="10515600" y="70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90309</xdr:rowOff>
    </xdr:from>
    <xdr:to>
      <xdr:col>50</xdr:col>
      <xdr:colOff>165100</xdr:colOff>
      <xdr:row>42</xdr:row>
      <xdr:rowOff>20459</xdr:rowOff>
    </xdr:to>
    <xdr:sp macro="" textlink="">
      <xdr:nvSpPr>
        <xdr:cNvPr id="133" name="楕円 132">
          <a:extLst>
            <a:ext uri="{FF2B5EF4-FFF2-40B4-BE49-F238E27FC236}">
              <a16:creationId xmlns:a16="http://schemas.microsoft.com/office/drawing/2014/main" id="{C38EB675-E596-45EF-89BF-F415ED44B870}"/>
            </a:ext>
          </a:extLst>
        </xdr:cNvPr>
        <xdr:cNvSpPr/>
      </xdr:nvSpPr>
      <xdr:spPr>
        <a:xfrm>
          <a:off x="9588500" y="71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139364</xdr:rowOff>
    </xdr:from>
    <xdr:to>
      <xdr:col>55</xdr:col>
      <xdr:colOff>0</xdr:colOff>
      <xdr:row>41</xdr:row>
      <xdr:rowOff>141109</xdr:rowOff>
    </xdr:to>
    <xdr:cxnSp macro="">
      <xdr:nvCxnSpPr>
        <xdr:cNvPr id="134" name="直線コネクタ 133">
          <a:extLst>
            <a:ext uri="{FF2B5EF4-FFF2-40B4-BE49-F238E27FC236}">
              <a16:creationId xmlns:a16="http://schemas.microsoft.com/office/drawing/2014/main" id="{DB6AD26E-CDB7-4B60-AA72-4AE0CC7F0B65}"/>
            </a:ext>
          </a:extLst>
        </xdr:cNvPr>
        <xdr:cNvCxnSpPr/>
      </xdr:nvCxnSpPr>
      <xdr:spPr>
        <a:xfrm flipV="1">
          <a:off x="9639300" y="7168814"/>
          <a:ext cx="838200" cy="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93307</xdr:rowOff>
    </xdr:from>
    <xdr:to>
      <xdr:col>46</xdr:col>
      <xdr:colOff>38100</xdr:colOff>
      <xdr:row>42</xdr:row>
      <xdr:rowOff>23457</xdr:rowOff>
    </xdr:to>
    <xdr:sp macro="" textlink="">
      <xdr:nvSpPr>
        <xdr:cNvPr id="135" name="楕円 134">
          <a:extLst>
            <a:ext uri="{FF2B5EF4-FFF2-40B4-BE49-F238E27FC236}">
              <a16:creationId xmlns:a16="http://schemas.microsoft.com/office/drawing/2014/main" id="{DFDC5B70-4C64-4C87-9513-6213F2A20619}"/>
            </a:ext>
          </a:extLst>
        </xdr:cNvPr>
        <xdr:cNvSpPr/>
      </xdr:nvSpPr>
      <xdr:spPr>
        <a:xfrm>
          <a:off x="8699500" y="712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141109</xdr:rowOff>
    </xdr:from>
    <xdr:to>
      <xdr:col>50</xdr:col>
      <xdr:colOff>114300</xdr:colOff>
      <xdr:row>41</xdr:row>
      <xdr:rowOff>144107</xdr:rowOff>
    </xdr:to>
    <xdr:cxnSp macro="">
      <xdr:nvCxnSpPr>
        <xdr:cNvPr id="136" name="直線コネクタ 135">
          <a:extLst>
            <a:ext uri="{FF2B5EF4-FFF2-40B4-BE49-F238E27FC236}">
              <a16:creationId xmlns:a16="http://schemas.microsoft.com/office/drawing/2014/main" id="{0B424A81-D6A3-4A25-84D7-0154E8DED97E}"/>
            </a:ext>
          </a:extLst>
        </xdr:cNvPr>
        <xdr:cNvCxnSpPr/>
      </xdr:nvCxnSpPr>
      <xdr:spPr>
        <a:xfrm flipV="1">
          <a:off x="8750300" y="7170559"/>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95827</xdr:rowOff>
    </xdr:from>
    <xdr:to>
      <xdr:col>41</xdr:col>
      <xdr:colOff>101600</xdr:colOff>
      <xdr:row>42</xdr:row>
      <xdr:rowOff>25977</xdr:rowOff>
    </xdr:to>
    <xdr:sp macro="" textlink="">
      <xdr:nvSpPr>
        <xdr:cNvPr id="137" name="楕円 136">
          <a:extLst>
            <a:ext uri="{FF2B5EF4-FFF2-40B4-BE49-F238E27FC236}">
              <a16:creationId xmlns:a16="http://schemas.microsoft.com/office/drawing/2014/main" id="{3109322C-F3AF-48BE-83A5-2FFA9088C2F0}"/>
            </a:ext>
          </a:extLst>
        </xdr:cNvPr>
        <xdr:cNvSpPr/>
      </xdr:nvSpPr>
      <xdr:spPr>
        <a:xfrm>
          <a:off x="78105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144107</xdr:rowOff>
    </xdr:from>
    <xdr:to>
      <xdr:col>45</xdr:col>
      <xdr:colOff>177800</xdr:colOff>
      <xdr:row>41</xdr:row>
      <xdr:rowOff>146627</xdr:rowOff>
    </xdr:to>
    <xdr:cxnSp macro="">
      <xdr:nvCxnSpPr>
        <xdr:cNvPr id="138" name="直線コネクタ 137">
          <a:extLst>
            <a:ext uri="{FF2B5EF4-FFF2-40B4-BE49-F238E27FC236}">
              <a16:creationId xmlns:a16="http://schemas.microsoft.com/office/drawing/2014/main" id="{147CF648-29FA-43D9-81E4-A4CDCE57BA72}"/>
            </a:ext>
          </a:extLst>
        </xdr:cNvPr>
        <xdr:cNvCxnSpPr/>
      </xdr:nvCxnSpPr>
      <xdr:spPr>
        <a:xfrm flipV="1">
          <a:off x="7861300" y="7173557"/>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97018</xdr:rowOff>
    </xdr:from>
    <xdr:to>
      <xdr:col>36</xdr:col>
      <xdr:colOff>165100</xdr:colOff>
      <xdr:row>42</xdr:row>
      <xdr:rowOff>27168</xdr:rowOff>
    </xdr:to>
    <xdr:sp macro="" textlink="">
      <xdr:nvSpPr>
        <xdr:cNvPr id="139" name="楕円 138">
          <a:extLst>
            <a:ext uri="{FF2B5EF4-FFF2-40B4-BE49-F238E27FC236}">
              <a16:creationId xmlns:a16="http://schemas.microsoft.com/office/drawing/2014/main" id="{622C8427-5C6A-4F12-8978-4FF5192CCA49}"/>
            </a:ext>
          </a:extLst>
        </xdr:cNvPr>
        <xdr:cNvSpPr/>
      </xdr:nvSpPr>
      <xdr:spPr>
        <a:xfrm>
          <a:off x="6921500" y="71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146627</xdr:rowOff>
    </xdr:from>
    <xdr:to>
      <xdr:col>41</xdr:col>
      <xdr:colOff>50800</xdr:colOff>
      <xdr:row>41</xdr:row>
      <xdr:rowOff>147818</xdr:rowOff>
    </xdr:to>
    <xdr:cxnSp macro="">
      <xdr:nvCxnSpPr>
        <xdr:cNvPr id="140" name="直線コネクタ 139">
          <a:extLst>
            <a:ext uri="{FF2B5EF4-FFF2-40B4-BE49-F238E27FC236}">
              <a16:creationId xmlns:a16="http://schemas.microsoft.com/office/drawing/2014/main" id="{B2F52C31-9AA3-4397-BE9A-DA9FEFFDC018}"/>
            </a:ext>
          </a:extLst>
        </xdr:cNvPr>
        <xdr:cNvCxnSpPr/>
      </xdr:nvCxnSpPr>
      <xdr:spPr>
        <a:xfrm flipV="1">
          <a:off x="6972300" y="7176077"/>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4CD603CA-27B6-4D10-A52A-6264AFF3EB48}"/>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F027D807-E6EC-40F9-9583-609F17FDDB17}"/>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C5E1E62D-C4A0-40C2-B9EA-E9A65A596FC0}"/>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E660B3F9-3325-4CDA-B596-0FC4DABB1BA3}"/>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11586</xdr:rowOff>
    </xdr:from>
    <xdr:ext cx="534377" cy="259045"/>
    <xdr:sp macro="" textlink="">
      <xdr:nvSpPr>
        <xdr:cNvPr id="145" name="n_1mainValue【道路】&#10;一人当たり延長">
          <a:extLst>
            <a:ext uri="{FF2B5EF4-FFF2-40B4-BE49-F238E27FC236}">
              <a16:creationId xmlns:a16="http://schemas.microsoft.com/office/drawing/2014/main" id="{BE608639-7421-4D99-BA16-FC90561ABDBE}"/>
            </a:ext>
          </a:extLst>
        </xdr:cNvPr>
        <xdr:cNvSpPr txBox="1"/>
      </xdr:nvSpPr>
      <xdr:spPr>
        <a:xfrm>
          <a:off x="9359411" y="72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14584</xdr:rowOff>
    </xdr:from>
    <xdr:ext cx="534377" cy="259045"/>
    <xdr:sp macro="" textlink="">
      <xdr:nvSpPr>
        <xdr:cNvPr id="146" name="n_2mainValue【道路】&#10;一人当たり延長">
          <a:extLst>
            <a:ext uri="{FF2B5EF4-FFF2-40B4-BE49-F238E27FC236}">
              <a16:creationId xmlns:a16="http://schemas.microsoft.com/office/drawing/2014/main" id="{9108BE15-2F19-4773-9E9F-E72136CA1BAA}"/>
            </a:ext>
          </a:extLst>
        </xdr:cNvPr>
        <xdr:cNvSpPr txBox="1"/>
      </xdr:nvSpPr>
      <xdr:spPr>
        <a:xfrm>
          <a:off x="8483111" y="721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17104</xdr:rowOff>
    </xdr:from>
    <xdr:ext cx="534377" cy="259045"/>
    <xdr:sp macro="" textlink="">
      <xdr:nvSpPr>
        <xdr:cNvPr id="147" name="n_3mainValue【道路】&#10;一人当たり延長">
          <a:extLst>
            <a:ext uri="{FF2B5EF4-FFF2-40B4-BE49-F238E27FC236}">
              <a16:creationId xmlns:a16="http://schemas.microsoft.com/office/drawing/2014/main" id="{D7269D61-0B17-469A-95AF-03BB145119C5}"/>
            </a:ext>
          </a:extLst>
        </xdr:cNvPr>
        <xdr:cNvSpPr txBox="1"/>
      </xdr:nvSpPr>
      <xdr:spPr>
        <a:xfrm>
          <a:off x="7594111" y="72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18295</xdr:rowOff>
    </xdr:from>
    <xdr:ext cx="534377" cy="259045"/>
    <xdr:sp macro="" textlink="">
      <xdr:nvSpPr>
        <xdr:cNvPr id="148" name="n_4mainValue【道路】&#10;一人当たり延長">
          <a:extLst>
            <a:ext uri="{FF2B5EF4-FFF2-40B4-BE49-F238E27FC236}">
              <a16:creationId xmlns:a16="http://schemas.microsoft.com/office/drawing/2014/main" id="{699E9FD2-16CE-47FA-BEAB-20D147321786}"/>
            </a:ext>
          </a:extLst>
        </xdr:cNvPr>
        <xdr:cNvSpPr txBox="1"/>
      </xdr:nvSpPr>
      <xdr:spPr>
        <a:xfrm>
          <a:off x="6705111" y="7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BCA0405-163F-4EA9-85AA-FB0A3BB5B50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574CD94-8699-4527-B66D-7D5A55E89D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47E7328-922B-478E-BA14-F5840F7AEF2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2013A62-295F-4A45-A625-1393C4D64C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9567BCC-D80E-4A9B-911F-0B059C1526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E8CEC7F-2531-4ACD-A6FB-689FAFC47F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07A6AE0-D257-4021-8C10-D944D70FF03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387CD90-2E89-4E92-8119-8E97680661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CC9AF13-0E86-44DC-88BB-792815BF98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1D4965C-D555-4338-BC61-A3A2368DE5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E54E02F-83AA-49EE-895C-4CA4502BD8C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E6538A5-7026-4677-AA32-5BF7252B538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B80D4F3-AD4A-490A-8A2B-780B492201C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38E7A6C-0AAB-4AE0-A7AC-6C41215D4BB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7E8A71D-5E87-40E0-A8D4-0590CDE3A4F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4D0ABFC5-CCF8-4F74-B706-57278C5C79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3CD74D8-E22E-4C7B-B5F3-4865E54B7C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7771175-632D-4AAB-8E01-9C689327474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B298859-D5AA-417A-A4BD-DD63A0C006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7DA2F8C-2B74-40F9-88BC-0CA8A148D8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480EDF5F-213E-4B80-AB39-ED9B1559674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167A526-C880-493A-A847-940F6E5D687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62F0EC3-B470-47E0-9FCB-FF89CDFAB8C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7351293-CB60-442A-958A-A95B92C827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585C3252-EE44-4741-8910-AADCBA17B72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0A9F9EFB-06B0-4BC6-AAEC-94D388DFEDA0}"/>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88D4E69-F25F-415E-831F-255984317C2A}"/>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C23A5F13-EB8D-4736-8D6E-D542E13B3E77}"/>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28B2883-2232-42EF-BEF8-B38BBFAD7E47}"/>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44CBD932-4A07-4AE4-A5DC-F98464D24727}"/>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D91B2803-95BF-4DD0-B565-C7F72BCC4422}"/>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58D71356-A59C-48BB-B993-E95A56118AF9}"/>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3D2C76C8-4BFE-4B03-A674-23397319B7FB}"/>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E09D06AE-DF42-4713-9232-2FE4568DF528}"/>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72E9A853-B82A-4C8D-BF03-0306592D5A32}"/>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89748302-76A1-4B37-9121-B93E049B66BA}"/>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0F9E9A1-B517-4380-8808-EA371354172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7F3CD6F-9CD7-4717-BD01-85A36C0F665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0CAF51D-2645-45FE-8302-19AE040C46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812DF56-35B1-485E-93DD-39793EFE627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47EE64A-E6B5-47E3-A3C2-26BCE9B6C8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90" name="楕円 189">
          <a:extLst>
            <a:ext uri="{FF2B5EF4-FFF2-40B4-BE49-F238E27FC236}">
              <a16:creationId xmlns:a16="http://schemas.microsoft.com/office/drawing/2014/main" id="{F1930ECB-A700-46FC-82B1-FB3400D5B96B}"/>
            </a:ext>
          </a:extLst>
        </xdr:cNvPr>
        <xdr:cNvSpPr/>
      </xdr:nvSpPr>
      <xdr:spPr>
        <a:xfrm>
          <a:off x="45847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76217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461405D-CF17-4918-8143-FBA5D0D2AC0F}"/>
            </a:ext>
          </a:extLst>
        </xdr:cNvPr>
        <xdr:cNvSpPr txBox="1"/>
      </xdr:nvSpPr>
      <xdr:spPr>
        <a:xfrm>
          <a:off x="467360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164737</xdr:rowOff>
    </xdr:from>
    <xdr:to>
      <xdr:col>20</xdr:col>
      <xdr:colOff>38100</xdr:colOff>
      <xdr:row>63</xdr:row>
      <xdr:rowOff>94887</xdr:rowOff>
    </xdr:to>
    <xdr:sp macro="" textlink="">
      <xdr:nvSpPr>
        <xdr:cNvPr id="192" name="楕円 191">
          <a:extLst>
            <a:ext uri="{FF2B5EF4-FFF2-40B4-BE49-F238E27FC236}">
              <a16:creationId xmlns:a16="http://schemas.microsoft.com/office/drawing/2014/main" id="{D3420497-EE62-49BB-BD57-DDC3C69A7461}"/>
            </a:ext>
          </a:extLst>
        </xdr:cNvPr>
        <xdr:cNvSpPr/>
      </xdr:nvSpPr>
      <xdr:spPr>
        <a:xfrm>
          <a:off x="3746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148590</xdr:rowOff>
    </xdr:from>
    <xdr:to>
      <xdr:col>24</xdr:col>
      <xdr:colOff>63500</xdr:colOff>
      <xdr:row>63</xdr:row>
      <xdr:rowOff>44087</xdr:rowOff>
    </xdr:to>
    <xdr:cxnSp macro="">
      <xdr:nvCxnSpPr>
        <xdr:cNvPr id="193" name="直線コネクタ 192">
          <a:extLst>
            <a:ext uri="{FF2B5EF4-FFF2-40B4-BE49-F238E27FC236}">
              <a16:creationId xmlns:a16="http://schemas.microsoft.com/office/drawing/2014/main" id="{ED15C634-A043-44C0-8008-CE82ABF0C60C}"/>
            </a:ext>
          </a:extLst>
        </xdr:cNvPr>
        <xdr:cNvCxnSpPr/>
      </xdr:nvCxnSpPr>
      <xdr:spPr>
        <a:xfrm flipV="1">
          <a:off x="3797300" y="10778490"/>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128815</xdr:rowOff>
    </xdr:from>
    <xdr:to>
      <xdr:col>15</xdr:col>
      <xdr:colOff>101600</xdr:colOff>
      <xdr:row>63</xdr:row>
      <xdr:rowOff>58965</xdr:rowOff>
    </xdr:to>
    <xdr:sp macro="" textlink="">
      <xdr:nvSpPr>
        <xdr:cNvPr id="194" name="楕円 193">
          <a:extLst>
            <a:ext uri="{FF2B5EF4-FFF2-40B4-BE49-F238E27FC236}">
              <a16:creationId xmlns:a16="http://schemas.microsoft.com/office/drawing/2014/main" id="{AF1E8928-323E-4212-B0D0-884DD5236CF9}"/>
            </a:ext>
          </a:extLst>
        </xdr:cNvPr>
        <xdr:cNvSpPr/>
      </xdr:nvSpPr>
      <xdr:spPr>
        <a:xfrm>
          <a:off x="2857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8165</xdr:rowOff>
    </xdr:from>
    <xdr:to>
      <xdr:col>19</xdr:col>
      <xdr:colOff>177800</xdr:colOff>
      <xdr:row>63</xdr:row>
      <xdr:rowOff>44087</xdr:rowOff>
    </xdr:to>
    <xdr:cxnSp macro="">
      <xdr:nvCxnSpPr>
        <xdr:cNvPr id="195" name="直線コネクタ 194">
          <a:extLst>
            <a:ext uri="{FF2B5EF4-FFF2-40B4-BE49-F238E27FC236}">
              <a16:creationId xmlns:a16="http://schemas.microsoft.com/office/drawing/2014/main" id="{DEEDEF22-1BDB-41B8-89E1-22C06C38D8CA}"/>
            </a:ext>
          </a:extLst>
        </xdr:cNvPr>
        <xdr:cNvCxnSpPr/>
      </xdr:nvCxnSpPr>
      <xdr:spPr>
        <a:xfrm>
          <a:off x="2908300" y="108095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146776</xdr:rowOff>
    </xdr:from>
    <xdr:to>
      <xdr:col>10</xdr:col>
      <xdr:colOff>165100</xdr:colOff>
      <xdr:row>63</xdr:row>
      <xdr:rowOff>76926</xdr:rowOff>
    </xdr:to>
    <xdr:sp macro="" textlink="">
      <xdr:nvSpPr>
        <xdr:cNvPr id="196" name="楕円 195">
          <a:extLst>
            <a:ext uri="{FF2B5EF4-FFF2-40B4-BE49-F238E27FC236}">
              <a16:creationId xmlns:a16="http://schemas.microsoft.com/office/drawing/2014/main" id="{A35F8BF3-7386-4212-B85E-D010722561FB}"/>
            </a:ext>
          </a:extLst>
        </xdr:cNvPr>
        <xdr:cNvSpPr/>
      </xdr:nvSpPr>
      <xdr:spPr>
        <a:xfrm>
          <a:off x="1968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8165</xdr:rowOff>
    </xdr:from>
    <xdr:to>
      <xdr:col>15</xdr:col>
      <xdr:colOff>50800</xdr:colOff>
      <xdr:row>63</xdr:row>
      <xdr:rowOff>26126</xdr:rowOff>
    </xdr:to>
    <xdr:cxnSp macro="">
      <xdr:nvCxnSpPr>
        <xdr:cNvPr id="197" name="直線コネクタ 196">
          <a:extLst>
            <a:ext uri="{FF2B5EF4-FFF2-40B4-BE49-F238E27FC236}">
              <a16:creationId xmlns:a16="http://schemas.microsoft.com/office/drawing/2014/main" id="{25349B2F-10F8-470F-876E-CC50ED4534F1}"/>
            </a:ext>
          </a:extLst>
        </xdr:cNvPr>
        <xdr:cNvCxnSpPr/>
      </xdr:nvCxnSpPr>
      <xdr:spPr>
        <a:xfrm flipV="1">
          <a:off x="2019300" y="10809515"/>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135346</xdr:rowOff>
    </xdr:from>
    <xdr:to>
      <xdr:col>6</xdr:col>
      <xdr:colOff>38100</xdr:colOff>
      <xdr:row>63</xdr:row>
      <xdr:rowOff>65496</xdr:rowOff>
    </xdr:to>
    <xdr:sp macro="" textlink="">
      <xdr:nvSpPr>
        <xdr:cNvPr id="198" name="楕円 197">
          <a:extLst>
            <a:ext uri="{FF2B5EF4-FFF2-40B4-BE49-F238E27FC236}">
              <a16:creationId xmlns:a16="http://schemas.microsoft.com/office/drawing/2014/main" id="{E954DA85-3A91-41A9-976E-62DCCDB1048A}"/>
            </a:ext>
          </a:extLst>
        </xdr:cNvPr>
        <xdr:cNvSpPr/>
      </xdr:nvSpPr>
      <xdr:spPr>
        <a:xfrm>
          <a:off x="1079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14696</xdr:rowOff>
    </xdr:from>
    <xdr:to>
      <xdr:col>10</xdr:col>
      <xdr:colOff>114300</xdr:colOff>
      <xdr:row>63</xdr:row>
      <xdr:rowOff>26126</xdr:rowOff>
    </xdr:to>
    <xdr:cxnSp macro="">
      <xdr:nvCxnSpPr>
        <xdr:cNvPr id="199" name="直線コネクタ 198">
          <a:extLst>
            <a:ext uri="{FF2B5EF4-FFF2-40B4-BE49-F238E27FC236}">
              <a16:creationId xmlns:a16="http://schemas.microsoft.com/office/drawing/2014/main" id="{816514FB-B5F8-475C-8BD7-B15A28C91D1F}"/>
            </a:ext>
          </a:extLst>
        </xdr:cNvPr>
        <xdr:cNvCxnSpPr/>
      </xdr:nvCxnSpPr>
      <xdr:spPr>
        <a:xfrm>
          <a:off x="1130300" y="108160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70593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7E1C043-1612-4782-8C2B-5E413E20D6A9}"/>
            </a:ext>
          </a:extLst>
        </xdr:cNvPr>
        <xdr:cNvSpPr txBox="1"/>
      </xdr:nvSpPr>
      <xdr:spPr>
        <a:xfrm>
          <a:off x="35820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EB0ED6B-7F87-4947-AAB0-9C685B371A88}"/>
            </a:ext>
          </a:extLst>
        </xdr:cNvPr>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DA4E8A08-3A5A-4FC7-BF70-BF792C4AF338}"/>
            </a:ext>
          </a:extLst>
        </xdr:cNvPr>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ABEE2FC3-5065-4616-BF43-BC6F505B8265}"/>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86014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298AFAD-1E32-471A-82CF-AE6500B6903B}"/>
            </a:ext>
          </a:extLst>
        </xdr:cNvPr>
        <xdr:cNvSpPr txBox="1"/>
      </xdr:nvSpPr>
      <xdr:spPr>
        <a:xfrm>
          <a:off x="3582044" y="1088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50092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F068624-B72B-44B5-A849-175CC83157FE}"/>
            </a:ext>
          </a:extLst>
        </xdr:cNvPr>
        <xdr:cNvSpPr txBox="1"/>
      </xdr:nvSpPr>
      <xdr:spPr>
        <a:xfrm>
          <a:off x="2705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68053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B0FEDB1D-2B52-4B09-A9C5-26821501F124}"/>
            </a:ext>
          </a:extLst>
        </xdr:cNvPr>
        <xdr:cNvSpPr txBox="1"/>
      </xdr:nvSpPr>
      <xdr:spPr>
        <a:xfrm>
          <a:off x="1816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56623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DDB5E40-F981-4B6D-8E9B-785053D6661C}"/>
            </a:ext>
          </a:extLst>
        </xdr:cNvPr>
        <xdr:cNvSpPr txBox="1"/>
      </xdr:nvSpPr>
      <xdr:spPr>
        <a:xfrm>
          <a:off x="927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3A2FF32-E4E6-4E44-A51B-1E43EB001E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A06AE602-93F6-4727-90C4-73733CC529C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B20FBA7-9FE8-48AA-882E-A73D5B9962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6C89D6E-91A8-43A0-8F3B-F204C252836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6BEAA0B-6C3D-4B1F-B1F2-578DBF0D993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B2107B4-D4EA-46C8-A946-984D0E1E41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0906B92-DF22-436C-9167-5BC37221D0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D5BD6E5-CAE5-48BF-85F9-7435BF8D00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7E40714-D736-4B8C-BE95-4145189119E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8664878-0A89-481F-8F6B-77E2B128DD1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EF1C1E74-0F1A-4059-8C9C-E25B7B9F9B4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ABBBBFB-2AF7-45F3-9CE3-293327F1759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82DA4E6-1855-4B79-B217-97502C92267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5BCE5965-6548-4E7A-ACA4-796FBC151E6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8631526-6C26-4222-A432-DA8C8A6BB7B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5FB2F31-9C87-41BB-A734-7AC8D9D75E4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B177FAEF-9702-48DD-A212-6FD487659E5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7BB1024-14D9-4752-A6F8-00FD38DCBB7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2E27C4F-4C5A-4930-BBA0-BE31D1C303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771783AA-70F3-4496-9EEA-99D8B0FDBA1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370C876-F3E1-4C25-8DDF-192D27E36C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BB119D83-2417-43B3-8AE1-141129135BC2}"/>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F57B8935-A5BF-4A28-9E4E-3F85C9ECB2D3}"/>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6277A43D-758F-4EE8-8CB6-962A52C55DB3}"/>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5EF4CFA-84AD-4403-94C5-A1D0D9E926D5}"/>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4DE7E5A0-90C9-4B4E-90B5-33115F19FA27}"/>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88B8DE2C-6FFA-4DC0-B836-1FDC4497A216}"/>
            </a:ext>
          </a:extLst>
        </xdr:cNvPr>
        <xdr:cNvSpPr txBox="1"/>
      </xdr:nvSpPr>
      <xdr:spPr>
        <a:xfrm>
          <a:off x="10515600" y="10627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711B75C0-D947-4205-9C36-AF70609AF775}"/>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781EC509-9523-4E63-B27C-82C966D18CCB}"/>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2C2F29DB-F37D-4F4F-9182-E58F91E8B094}"/>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935332D1-1EFE-4AF0-B80B-7E48E6C1B86E}"/>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990654C4-9CB5-4536-801E-8F0C76A8ABFF}"/>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28F5934-DBA0-42AA-B5ED-94C13EE1C0C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B85A63-CE9F-4DCF-8C01-7802FC1602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03AF19-CC08-4C8F-A80A-1C3844E23F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676FE4-8010-45A8-B094-957A0B66EE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7B46FE-EB72-4E21-AF73-08F2C2EE2C8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165225</xdr:rowOff>
    </xdr:from>
    <xdr:to>
      <xdr:col>55</xdr:col>
      <xdr:colOff>50800</xdr:colOff>
      <xdr:row>61</xdr:row>
      <xdr:rowOff>95375</xdr:rowOff>
    </xdr:to>
    <xdr:sp macro="" textlink="">
      <xdr:nvSpPr>
        <xdr:cNvPr id="245" name="楕円 244">
          <a:extLst>
            <a:ext uri="{FF2B5EF4-FFF2-40B4-BE49-F238E27FC236}">
              <a16:creationId xmlns:a16="http://schemas.microsoft.com/office/drawing/2014/main" id="{9D3DF134-C8ED-4CC2-8DAA-54853CB95953}"/>
            </a:ext>
          </a:extLst>
        </xdr:cNvPr>
        <xdr:cNvSpPr/>
      </xdr:nvSpPr>
      <xdr:spPr>
        <a:xfrm>
          <a:off x="10426700" y="104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16652</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3B3C1F0E-6236-4EE5-B01A-AD5D761F9279}"/>
            </a:ext>
          </a:extLst>
        </xdr:cNvPr>
        <xdr:cNvSpPr txBox="1"/>
      </xdr:nvSpPr>
      <xdr:spPr>
        <a:xfrm>
          <a:off x="10515600" y="10303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28587</xdr:rowOff>
    </xdr:from>
    <xdr:to>
      <xdr:col>50</xdr:col>
      <xdr:colOff>165100</xdr:colOff>
      <xdr:row>61</xdr:row>
      <xdr:rowOff>130187</xdr:rowOff>
    </xdr:to>
    <xdr:sp macro="" textlink="">
      <xdr:nvSpPr>
        <xdr:cNvPr id="247" name="楕円 246">
          <a:extLst>
            <a:ext uri="{FF2B5EF4-FFF2-40B4-BE49-F238E27FC236}">
              <a16:creationId xmlns:a16="http://schemas.microsoft.com/office/drawing/2014/main" id="{760A6A1A-9868-4ADA-8CFC-9D8AB1FC0F99}"/>
            </a:ext>
          </a:extLst>
        </xdr:cNvPr>
        <xdr:cNvSpPr/>
      </xdr:nvSpPr>
      <xdr:spPr>
        <a:xfrm>
          <a:off x="9588500" y="104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44575</xdr:rowOff>
    </xdr:from>
    <xdr:to>
      <xdr:col>55</xdr:col>
      <xdr:colOff>0</xdr:colOff>
      <xdr:row>61</xdr:row>
      <xdr:rowOff>79387</xdr:rowOff>
    </xdr:to>
    <xdr:cxnSp macro="">
      <xdr:nvCxnSpPr>
        <xdr:cNvPr id="248" name="直線コネクタ 247">
          <a:extLst>
            <a:ext uri="{FF2B5EF4-FFF2-40B4-BE49-F238E27FC236}">
              <a16:creationId xmlns:a16="http://schemas.microsoft.com/office/drawing/2014/main" id="{1A98DB61-725C-43A0-BA95-D1CE37C1973B}"/>
            </a:ext>
          </a:extLst>
        </xdr:cNvPr>
        <xdr:cNvCxnSpPr/>
      </xdr:nvCxnSpPr>
      <xdr:spPr>
        <a:xfrm flipV="1">
          <a:off x="9639300" y="10503025"/>
          <a:ext cx="838200" cy="3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61097</xdr:rowOff>
    </xdr:from>
    <xdr:to>
      <xdr:col>46</xdr:col>
      <xdr:colOff>38100</xdr:colOff>
      <xdr:row>61</xdr:row>
      <xdr:rowOff>162697</xdr:rowOff>
    </xdr:to>
    <xdr:sp macro="" textlink="">
      <xdr:nvSpPr>
        <xdr:cNvPr id="249" name="楕円 248">
          <a:extLst>
            <a:ext uri="{FF2B5EF4-FFF2-40B4-BE49-F238E27FC236}">
              <a16:creationId xmlns:a16="http://schemas.microsoft.com/office/drawing/2014/main" id="{8786568B-2464-4770-B416-4F06BD8DA97F}"/>
            </a:ext>
          </a:extLst>
        </xdr:cNvPr>
        <xdr:cNvSpPr/>
      </xdr:nvSpPr>
      <xdr:spPr>
        <a:xfrm>
          <a:off x="8699500" y="105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79387</xdr:rowOff>
    </xdr:from>
    <xdr:to>
      <xdr:col>50</xdr:col>
      <xdr:colOff>114300</xdr:colOff>
      <xdr:row>61</xdr:row>
      <xdr:rowOff>111897</xdr:rowOff>
    </xdr:to>
    <xdr:cxnSp macro="">
      <xdr:nvCxnSpPr>
        <xdr:cNvPr id="250" name="直線コネクタ 249">
          <a:extLst>
            <a:ext uri="{FF2B5EF4-FFF2-40B4-BE49-F238E27FC236}">
              <a16:creationId xmlns:a16="http://schemas.microsoft.com/office/drawing/2014/main" id="{8294D999-E631-4056-96CD-A955F0718584}"/>
            </a:ext>
          </a:extLst>
        </xdr:cNvPr>
        <xdr:cNvCxnSpPr/>
      </xdr:nvCxnSpPr>
      <xdr:spPr>
        <a:xfrm flipV="1">
          <a:off x="8750300" y="10537837"/>
          <a:ext cx="889000" cy="3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46711</xdr:rowOff>
    </xdr:from>
    <xdr:to>
      <xdr:col>41</xdr:col>
      <xdr:colOff>101600</xdr:colOff>
      <xdr:row>61</xdr:row>
      <xdr:rowOff>148311</xdr:rowOff>
    </xdr:to>
    <xdr:sp macro="" textlink="">
      <xdr:nvSpPr>
        <xdr:cNvPr id="251" name="楕円 250">
          <a:extLst>
            <a:ext uri="{FF2B5EF4-FFF2-40B4-BE49-F238E27FC236}">
              <a16:creationId xmlns:a16="http://schemas.microsoft.com/office/drawing/2014/main" id="{FFCC3BF6-74FB-4C1E-8457-3E1ECCF5A5F6}"/>
            </a:ext>
          </a:extLst>
        </xdr:cNvPr>
        <xdr:cNvSpPr/>
      </xdr:nvSpPr>
      <xdr:spPr>
        <a:xfrm>
          <a:off x="7810500" y="105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97511</xdr:rowOff>
    </xdr:from>
    <xdr:to>
      <xdr:col>45</xdr:col>
      <xdr:colOff>177800</xdr:colOff>
      <xdr:row>61</xdr:row>
      <xdr:rowOff>111897</xdr:rowOff>
    </xdr:to>
    <xdr:cxnSp macro="">
      <xdr:nvCxnSpPr>
        <xdr:cNvPr id="252" name="直線コネクタ 251">
          <a:extLst>
            <a:ext uri="{FF2B5EF4-FFF2-40B4-BE49-F238E27FC236}">
              <a16:creationId xmlns:a16="http://schemas.microsoft.com/office/drawing/2014/main" id="{8DF37D43-2D36-43E5-A148-0D03460E182F}"/>
            </a:ext>
          </a:extLst>
        </xdr:cNvPr>
        <xdr:cNvCxnSpPr/>
      </xdr:nvCxnSpPr>
      <xdr:spPr>
        <a:xfrm>
          <a:off x="7861300" y="10555961"/>
          <a:ext cx="889000" cy="1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54598</xdr:rowOff>
    </xdr:from>
    <xdr:to>
      <xdr:col>36</xdr:col>
      <xdr:colOff>165100</xdr:colOff>
      <xdr:row>61</xdr:row>
      <xdr:rowOff>156198</xdr:rowOff>
    </xdr:to>
    <xdr:sp macro="" textlink="">
      <xdr:nvSpPr>
        <xdr:cNvPr id="253" name="楕円 252">
          <a:extLst>
            <a:ext uri="{FF2B5EF4-FFF2-40B4-BE49-F238E27FC236}">
              <a16:creationId xmlns:a16="http://schemas.microsoft.com/office/drawing/2014/main" id="{CE43F285-31C4-4CE5-88CF-8B04AE21BF28}"/>
            </a:ext>
          </a:extLst>
        </xdr:cNvPr>
        <xdr:cNvSpPr/>
      </xdr:nvSpPr>
      <xdr:spPr>
        <a:xfrm>
          <a:off x="6921500" y="105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97511</xdr:rowOff>
    </xdr:from>
    <xdr:to>
      <xdr:col>41</xdr:col>
      <xdr:colOff>50800</xdr:colOff>
      <xdr:row>61</xdr:row>
      <xdr:rowOff>105398</xdr:rowOff>
    </xdr:to>
    <xdr:cxnSp macro="">
      <xdr:nvCxnSpPr>
        <xdr:cNvPr id="254" name="直線コネクタ 253">
          <a:extLst>
            <a:ext uri="{FF2B5EF4-FFF2-40B4-BE49-F238E27FC236}">
              <a16:creationId xmlns:a16="http://schemas.microsoft.com/office/drawing/2014/main" id="{9AC7923B-DD49-470A-B141-78DF01A842F2}"/>
            </a:ext>
          </a:extLst>
        </xdr:cNvPr>
        <xdr:cNvCxnSpPr/>
      </xdr:nvCxnSpPr>
      <xdr:spPr>
        <a:xfrm flipV="1">
          <a:off x="6972300" y="1055596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122746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3E80D80-87AF-4E98-A012-980B20781DCA}"/>
            </a:ext>
          </a:extLst>
        </xdr:cNvPr>
        <xdr:cNvSpPr txBox="1"/>
      </xdr:nvSpPr>
      <xdr:spPr>
        <a:xfrm>
          <a:off x="9281505" y="10752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130998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CECBDDA7-9AEC-42EE-9993-B642D4A02640}"/>
            </a:ext>
          </a:extLst>
        </xdr:cNvPr>
        <xdr:cNvSpPr txBox="1"/>
      </xdr:nvSpPr>
      <xdr:spPr>
        <a:xfrm>
          <a:off x="8405205" y="107608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98196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A1BFC58-E80E-4E52-8A69-A250ED6625DE}"/>
            </a:ext>
          </a:extLst>
        </xdr:cNvPr>
        <xdr:cNvSpPr txBox="1"/>
      </xdr:nvSpPr>
      <xdr:spPr>
        <a:xfrm>
          <a:off x="7516205" y="10728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141773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B00CFC9-E606-440F-8846-3B2A8F35CFAF}"/>
            </a:ext>
          </a:extLst>
        </xdr:cNvPr>
        <xdr:cNvSpPr txBox="1"/>
      </xdr:nvSpPr>
      <xdr:spPr>
        <a:xfrm>
          <a:off x="6627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146714</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25A42551-EBBD-4D3F-94F3-5E32FF655CFC}"/>
            </a:ext>
          </a:extLst>
        </xdr:cNvPr>
        <xdr:cNvSpPr txBox="1"/>
      </xdr:nvSpPr>
      <xdr:spPr>
        <a:xfrm>
          <a:off x="9281505" y="10262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7774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F99627F5-4F3A-48C7-A53D-E2E82FE75358}"/>
            </a:ext>
          </a:extLst>
        </xdr:cNvPr>
        <xdr:cNvSpPr txBox="1"/>
      </xdr:nvSpPr>
      <xdr:spPr>
        <a:xfrm>
          <a:off x="8405205" y="10294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164838</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5927AF63-5B35-476C-85C6-27E01BEE8826}"/>
            </a:ext>
          </a:extLst>
        </xdr:cNvPr>
        <xdr:cNvSpPr txBox="1"/>
      </xdr:nvSpPr>
      <xdr:spPr>
        <a:xfrm>
          <a:off x="7516205" y="10280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1275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D67BF326-D1F8-44F7-810A-2527F5803919}"/>
            </a:ext>
          </a:extLst>
        </xdr:cNvPr>
        <xdr:cNvSpPr txBox="1"/>
      </xdr:nvSpPr>
      <xdr:spPr>
        <a:xfrm>
          <a:off x="6627205" y="10288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FA88376-4E35-4BD8-BFD5-7A5781AA78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8CC761D-498D-4A0A-84D8-1A22BC8600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116FC04-CE58-460A-A346-F5B4C47ABA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DB93A76-E0E8-4705-B8DD-F7315CE552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875D851-CBEF-4F7A-BDFA-6141B2D4CA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901FFEE-3B7E-45D3-8FD7-87F7989DE3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DA4596C-32F8-468C-9160-F91E3A0D548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06ED500-2266-493B-AAA2-44757290491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22E91E0-467E-4AC6-A77A-0F666723C3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101003F-54B3-4798-A3B4-FD2ABCAEB8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F1FED10-EBAD-4F19-8F65-F4643685E52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0455CDB-C321-4487-8A68-146269D9841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9F9B4BE-6DA1-4F37-84DA-E4DE0774D94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1CA23881-1C75-4C81-9969-F8DDB4628C9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D2914B6F-B025-4BA7-9BC5-066AD541EB9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2A6EEE2-7BD2-41F0-9278-EEBBEFF41F9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FD535AA-E568-4018-8136-63B0674AD60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BC0F2529-5510-422D-B663-64446BA0638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FA1BBA0-28AA-4FA1-AD61-782B04D85E7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E66B5DE-E36F-471F-B9D2-516F32DF14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EFC262F-22BA-4EE0-9884-B48881B0F31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AA68102-48BA-4234-BC56-6828BDEE781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FA8C572C-778C-416F-8700-0282496961E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DCF2117-FB73-4429-9553-62E0F8BDF9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DDBF01B-3256-4505-87D6-85ED1DD3CE7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9BA047F8-D7AF-42C3-AB39-582E09D5D17B}"/>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C52860D-2EB4-42FA-80BC-92C6F59BE7FD}"/>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065013F3-3784-47D8-9040-7CB82E10A0A0}"/>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C5442C8C-252C-4EC7-81E6-29A0AC0EC7FF}"/>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3E3245A0-E514-4EE3-9AFC-360AB2001FA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46530DC-F34F-40CD-A9E7-48D99AA7D8B4}"/>
            </a:ext>
          </a:extLst>
        </xdr:cNvPr>
        <xdr:cNvSpPr txBox="1"/>
      </xdr:nvSpPr>
      <xdr:spPr>
        <a:xfrm>
          <a:off x="4673600" y="1419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FE220B54-11DD-43ED-B2B9-B5D209D7DF0C}"/>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6526D0BF-6EC8-49CA-A519-0A0DCA44A679}"/>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87D5470E-76DD-4F61-88FE-7204836086AA}"/>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855A3BD2-8BD9-4913-B08C-F0512DD78F53}"/>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14A5BC55-8E8B-418F-9286-5EBD52B40FD7}"/>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BA9F0A6-BFC4-4DD9-9E62-982F5B27576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301D926-8106-4EAB-9AE0-229E45E2DA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24225B9-3031-4AD1-99A5-C29E2261CC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53CF0FD-48FF-4098-BDBB-8C546C3D051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5E34A25-0B5F-4012-9CFD-C4BFF5B372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304" name="楕円 303">
          <a:extLst>
            <a:ext uri="{FF2B5EF4-FFF2-40B4-BE49-F238E27FC236}">
              <a16:creationId xmlns:a16="http://schemas.microsoft.com/office/drawing/2014/main" id="{FF6DC50F-C063-4684-98ED-E7C25D014BF6}"/>
            </a:ext>
          </a:extLst>
        </xdr:cNvPr>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340478" cy="259045"/>
    <xdr:sp macro="" textlink="">
      <xdr:nvSpPr>
        <xdr:cNvPr id="305" name="【公営住宅】&#10;有形固定資産減価償却率該当値テキスト">
          <a:extLst>
            <a:ext uri="{FF2B5EF4-FFF2-40B4-BE49-F238E27FC236}">
              <a16:creationId xmlns:a16="http://schemas.microsoft.com/office/drawing/2014/main" id="{4B7B4E2C-A9E1-431C-9C25-D8F844950AB1}"/>
            </a:ext>
          </a:extLst>
        </xdr:cNvPr>
        <xdr:cNvSpPr txBox="1"/>
      </xdr:nvSpPr>
      <xdr:spPr>
        <a:xfrm>
          <a:off x="4673600" y="1318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145687</xdr:rowOff>
    </xdr:from>
    <xdr:to>
      <xdr:col>15</xdr:col>
      <xdr:colOff>101600</xdr:colOff>
      <xdr:row>86</xdr:row>
      <xdr:rowOff>75837</xdr:rowOff>
    </xdr:to>
    <xdr:sp macro="" textlink="">
      <xdr:nvSpPr>
        <xdr:cNvPr id="306" name="楕円 305">
          <a:extLst>
            <a:ext uri="{FF2B5EF4-FFF2-40B4-BE49-F238E27FC236}">
              <a16:creationId xmlns:a16="http://schemas.microsoft.com/office/drawing/2014/main" id="{54A59209-208E-4611-A627-DAC16843AD1E}"/>
            </a:ext>
          </a:extLst>
        </xdr:cNvPr>
        <xdr:cNvSpPr/>
      </xdr:nvSpPr>
      <xdr:spPr>
        <a:xfrm>
          <a:off x="2857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153851</xdr:rowOff>
    </xdr:from>
    <xdr:to>
      <xdr:col>10</xdr:col>
      <xdr:colOff>165100</xdr:colOff>
      <xdr:row>86</xdr:row>
      <xdr:rowOff>84001</xdr:rowOff>
    </xdr:to>
    <xdr:sp macro="" textlink="">
      <xdr:nvSpPr>
        <xdr:cNvPr id="307" name="楕円 306">
          <a:extLst>
            <a:ext uri="{FF2B5EF4-FFF2-40B4-BE49-F238E27FC236}">
              <a16:creationId xmlns:a16="http://schemas.microsoft.com/office/drawing/2014/main" id="{8585F467-876F-44C4-95C0-63A5783F6F7B}"/>
            </a:ext>
          </a:extLst>
        </xdr:cNvPr>
        <xdr:cNvSpPr/>
      </xdr:nvSpPr>
      <xdr:spPr>
        <a:xfrm>
          <a:off x="1968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25037</xdr:rowOff>
    </xdr:from>
    <xdr:to>
      <xdr:col>15</xdr:col>
      <xdr:colOff>50800</xdr:colOff>
      <xdr:row>86</xdr:row>
      <xdr:rowOff>33201</xdr:rowOff>
    </xdr:to>
    <xdr:cxnSp macro="">
      <xdr:nvCxnSpPr>
        <xdr:cNvPr id="308" name="直線コネクタ 307">
          <a:extLst>
            <a:ext uri="{FF2B5EF4-FFF2-40B4-BE49-F238E27FC236}">
              <a16:creationId xmlns:a16="http://schemas.microsoft.com/office/drawing/2014/main" id="{672BE9FE-347F-4CF0-BE06-9067B459DA3B}"/>
            </a:ext>
          </a:extLst>
        </xdr:cNvPr>
        <xdr:cNvCxnSpPr/>
      </xdr:nvCxnSpPr>
      <xdr:spPr>
        <a:xfrm flipV="1">
          <a:off x="2019300" y="1476973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139156</xdr:rowOff>
    </xdr:from>
    <xdr:to>
      <xdr:col>6</xdr:col>
      <xdr:colOff>38100</xdr:colOff>
      <xdr:row>86</xdr:row>
      <xdr:rowOff>69306</xdr:rowOff>
    </xdr:to>
    <xdr:sp macro="" textlink="">
      <xdr:nvSpPr>
        <xdr:cNvPr id="309" name="楕円 308">
          <a:extLst>
            <a:ext uri="{FF2B5EF4-FFF2-40B4-BE49-F238E27FC236}">
              <a16:creationId xmlns:a16="http://schemas.microsoft.com/office/drawing/2014/main" id="{E561AA82-707F-4F29-9D2E-7B2255765493}"/>
            </a:ext>
          </a:extLst>
        </xdr:cNvPr>
        <xdr:cNvSpPr/>
      </xdr:nvSpPr>
      <xdr:spPr>
        <a:xfrm>
          <a:off x="1079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18506</xdr:rowOff>
    </xdr:from>
    <xdr:to>
      <xdr:col>10</xdr:col>
      <xdr:colOff>114300</xdr:colOff>
      <xdr:row>86</xdr:row>
      <xdr:rowOff>33201</xdr:rowOff>
    </xdr:to>
    <xdr:cxnSp macro="">
      <xdr:nvCxnSpPr>
        <xdr:cNvPr id="310" name="直線コネクタ 309">
          <a:extLst>
            <a:ext uri="{FF2B5EF4-FFF2-40B4-BE49-F238E27FC236}">
              <a16:creationId xmlns:a16="http://schemas.microsoft.com/office/drawing/2014/main" id="{EB4C6E42-73DC-48F9-9335-7E931B85AE66}"/>
            </a:ext>
          </a:extLst>
        </xdr:cNvPr>
        <xdr:cNvCxnSpPr/>
      </xdr:nvCxnSpPr>
      <xdr:spPr>
        <a:xfrm>
          <a:off x="1130300" y="147632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1" name="n_1aveValue【公営住宅】&#10;有形固定資産減価償却率">
          <a:extLst>
            <a:ext uri="{FF2B5EF4-FFF2-40B4-BE49-F238E27FC236}">
              <a16:creationId xmlns:a16="http://schemas.microsoft.com/office/drawing/2014/main" id="{4CA00BE7-0E53-452C-9E46-B7A3B6BBE1E2}"/>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2" name="n_2aveValue【公営住宅】&#10;有形固定資産減価償却率">
          <a:extLst>
            <a:ext uri="{FF2B5EF4-FFF2-40B4-BE49-F238E27FC236}">
              <a16:creationId xmlns:a16="http://schemas.microsoft.com/office/drawing/2014/main" id="{4F9CD9B6-A050-471E-AB51-7163A80FEC23}"/>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3" name="n_3aveValue【公営住宅】&#10;有形固定資産減価償却率">
          <a:extLst>
            <a:ext uri="{FF2B5EF4-FFF2-40B4-BE49-F238E27FC236}">
              <a16:creationId xmlns:a16="http://schemas.microsoft.com/office/drawing/2014/main" id="{96DE72E2-F852-4D7F-99A1-245C05FCCCA7}"/>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4" name="n_4aveValue【公営住宅】&#10;有形固定資産減価償却率">
          <a:extLst>
            <a:ext uri="{FF2B5EF4-FFF2-40B4-BE49-F238E27FC236}">
              <a16:creationId xmlns:a16="http://schemas.microsoft.com/office/drawing/2014/main" id="{51BA1581-00E9-45A4-9EA2-4BD843C07A9B}"/>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66964</xdr:rowOff>
    </xdr:from>
    <xdr:ext cx="405111" cy="259045"/>
    <xdr:sp macro="" textlink="">
      <xdr:nvSpPr>
        <xdr:cNvPr id="315" name="n_2mainValue【公営住宅】&#10;有形固定資産減価償却率">
          <a:extLst>
            <a:ext uri="{FF2B5EF4-FFF2-40B4-BE49-F238E27FC236}">
              <a16:creationId xmlns:a16="http://schemas.microsoft.com/office/drawing/2014/main" id="{6D4397A6-E2EC-46D2-9E0F-50E4D17C478C}"/>
            </a:ext>
          </a:extLst>
        </xdr:cNvPr>
        <xdr:cNvSpPr txBox="1"/>
      </xdr:nvSpPr>
      <xdr:spPr>
        <a:xfrm>
          <a:off x="2705744" y="1481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75128</xdr:rowOff>
    </xdr:from>
    <xdr:ext cx="405111" cy="259045"/>
    <xdr:sp macro="" textlink="">
      <xdr:nvSpPr>
        <xdr:cNvPr id="316" name="n_3mainValue【公営住宅】&#10;有形固定資産減価償却率">
          <a:extLst>
            <a:ext uri="{FF2B5EF4-FFF2-40B4-BE49-F238E27FC236}">
              <a16:creationId xmlns:a16="http://schemas.microsoft.com/office/drawing/2014/main" id="{450B70D7-1516-4AA7-9647-A2FB91C2B4ED}"/>
            </a:ext>
          </a:extLst>
        </xdr:cNvPr>
        <xdr:cNvSpPr txBox="1"/>
      </xdr:nvSpPr>
      <xdr:spPr>
        <a:xfrm>
          <a:off x="1816744" y="148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60433</xdr:rowOff>
    </xdr:from>
    <xdr:ext cx="405111" cy="259045"/>
    <xdr:sp macro="" textlink="">
      <xdr:nvSpPr>
        <xdr:cNvPr id="317" name="n_4mainValue【公営住宅】&#10;有形固定資産減価償却率">
          <a:extLst>
            <a:ext uri="{FF2B5EF4-FFF2-40B4-BE49-F238E27FC236}">
              <a16:creationId xmlns:a16="http://schemas.microsoft.com/office/drawing/2014/main" id="{34D81CCC-9F4E-4648-B94C-6307E93348C1}"/>
            </a:ext>
          </a:extLst>
        </xdr:cNvPr>
        <xdr:cNvSpPr txBox="1"/>
      </xdr:nvSpPr>
      <xdr:spPr>
        <a:xfrm>
          <a:off x="927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E413B7E0-4CC9-47ED-93A1-1EB694A576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2E7D3C45-A8BC-40D4-B7B7-1BBEF72D8EF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D3D98A3-B85D-4A09-89FF-FDCF5D0F007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8D4AFE1-0607-474C-988A-B8C4289AF1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EA30DE9B-8CD0-42D1-98DB-BFA17DDAC5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F1B37EB-8E32-4E0A-992A-D539D985B65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EF7A175-6F06-4BFC-BD78-EA5DC2CCB80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6EF4CA90-64C0-4BBA-9B22-DD8F040C39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209DCDB-3E96-4867-8A76-126D08E84F2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83D4DB9-2FA9-4055-B1DA-66E936F6D5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FCF42B70-AB8A-4446-882C-3D9FF074E7F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06750EAD-9548-4474-B1B9-76B02AE3037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C2910086-FBC6-4B3C-8DDE-9EE30DAC420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B7D69F83-0C61-4B3B-86CF-4C51BF0B2EA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A3AECE6F-A2A0-4E21-8385-C43DF356CE2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78FF6C46-6232-445E-BCB6-B2F8A356C71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CCC94DA4-9006-4FAC-850D-3F389DB8413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4DAF368C-0205-457F-9715-14429231894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F6E25E5C-A4AA-42D6-9B4F-D913CE4E349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7" name="テキスト ボックス 336">
          <a:extLst>
            <a:ext uri="{FF2B5EF4-FFF2-40B4-BE49-F238E27FC236}">
              <a16:creationId xmlns:a16="http://schemas.microsoft.com/office/drawing/2014/main" id="{24F50CA0-8C32-4803-9E72-E6935F70C074}"/>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DE4D99CF-83E7-411E-A25D-2A0B1B66FFE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9" name="テキスト ボックス 338">
          <a:extLst>
            <a:ext uri="{FF2B5EF4-FFF2-40B4-BE49-F238E27FC236}">
              <a16:creationId xmlns:a16="http://schemas.microsoft.com/office/drawing/2014/main" id="{49667EE8-E1B1-46D4-B3B0-FAB2E7A1FD0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6D55CFB-677E-4F4A-872A-54C35F10D34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F9C1094-C715-4E04-8B29-73046AE698D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F915F79-DEEB-45B0-A136-CA7F4A513CF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3" name="直線コネクタ 342">
          <a:extLst>
            <a:ext uri="{FF2B5EF4-FFF2-40B4-BE49-F238E27FC236}">
              <a16:creationId xmlns:a16="http://schemas.microsoft.com/office/drawing/2014/main" id="{26D0228B-947C-435C-BEFB-386F7FCD3D3F}"/>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4" name="【公営住宅】&#10;一人当たり面積最小値テキスト">
          <a:extLst>
            <a:ext uri="{FF2B5EF4-FFF2-40B4-BE49-F238E27FC236}">
              <a16:creationId xmlns:a16="http://schemas.microsoft.com/office/drawing/2014/main" id="{7FF43429-3422-41E9-B81E-8C2C482FFD6B}"/>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5" name="直線コネクタ 344">
          <a:extLst>
            <a:ext uri="{FF2B5EF4-FFF2-40B4-BE49-F238E27FC236}">
              <a16:creationId xmlns:a16="http://schemas.microsoft.com/office/drawing/2014/main" id="{75C32DC5-F622-43D3-8739-348FC92385A2}"/>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46" name="【公営住宅】&#10;一人当たり面積最大値テキスト">
          <a:extLst>
            <a:ext uri="{FF2B5EF4-FFF2-40B4-BE49-F238E27FC236}">
              <a16:creationId xmlns:a16="http://schemas.microsoft.com/office/drawing/2014/main" id="{F71FFACA-DE06-419A-B1E2-0F2D8F158A00}"/>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47" name="直線コネクタ 346">
          <a:extLst>
            <a:ext uri="{FF2B5EF4-FFF2-40B4-BE49-F238E27FC236}">
              <a16:creationId xmlns:a16="http://schemas.microsoft.com/office/drawing/2014/main" id="{28EFB589-921D-4D53-9461-1330FDD76B8A}"/>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48" name="【公営住宅】&#10;一人当たり面積平均値テキスト">
          <a:extLst>
            <a:ext uri="{FF2B5EF4-FFF2-40B4-BE49-F238E27FC236}">
              <a16:creationId xmlns:a16="http://schemas.microsoft.com/office/drawing/2014/main" id="{70D17DFC-84F4-4BC1-9853-7CB80827BA85}"/>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49" name="フローチャート: 判断 348">
          <a:extLst>
            <a:ext uri="{FF2B5EF4-FFF2-40B4-BE49-F238E27FC236}">
              <a16:creationId xmlns:a16="http://schemas.microsoft.com/office/drawing/2014/main" id="{159EEA91-F131-4A08-8844-7107DA96327A}"/>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0" name="フローチャート: 判断 349">
          <a:extLst>
            <a:ext uri="{FF2B5EF4-FFF2-40B4-BE49-F238E27FC236}">
              <a16:creationId xmlns:a16="http://schemas.microsoft.com/office/drawing/2014/main" id="{AFEB84CB-9431-4B19-984E-D1BC3DBE3BFA}"/>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1" name="フローチャート: 判断 350">
          <a:extLst>
            <a:ext uri="{FF2B5EF4-FFF2-40B4-BE49-F238E27FC236}">
              <a16:creationId xmlns:a16="http://schemas.microsoft.com/office/drawing/2014/main" id="{7AE5B87B-8C29-4A54-A961-03FFCFB6BB4F}"/>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2" name="フローチャート: 判断 351">
          <a:extLst>
            <a:ext uri="{FF2B5EF4-FFF2-40B4-BE49-F238E27FC236}">
              <a16:creationId xmlns:a16="http://schemas.microsoft.com/office/drawing/2014/main" id="{B653F097-89D9-4096-822C-FF1790F2A016}"/>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3" name="フローチャート: 判断 352">
          <a:extLst>
            <a:ext uri="{FF2B5EF4-FFF2-40B4-BE49-F238E27FC236}">
              <a16:creationId xmlns:a16="http://schemas.microsoft.com/office/drawing/2014/main" id="{5DB0672D-196D-485B-8B9F-773E33477D2F}"/>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B55610C-D88E-409A-B663-AB1CF1FE06F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84F6B66-EE57-4B9A-A0FE-2D223CB108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0F5796-F9DC-4DA5-A861-E944440BDF1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2ED435-C08E-44FC-815C-3A011B493F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4A0F9A-3DD0-4277-8715-6ED3FB8D7A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53812</xdr:rowOff>
    </xdr:from>
    <xdr:to>
      <xdr:col>55</xdr:col>
      <xdr:colOff>50800</xdr:colOff>
      <xdr:row>86</xdr:row>
      <xdr:rowOff>155412</xdr:rowOff>
    </xdr:to>
    <xdr:sp macro="" textlink="">
      <xdr:nvSpPr>
        <xdr:cNvPr id="359" name="楕円 358">
          <a:extLst>
            <a:ext uri="{FF2B5EF4-FFF2-40B4-BE49-F238E27FC236}">
              <a16:creationId xmlns:a16="http://schemas.microsoft.com/office/drawing/2014/main" id="{5665A275-2CF5-41DE-B808-793ACBD75CC9}"/>
            </a:ext>
          </a:extLst>
        </xdr:cNvPr>
        <xdr:cNvSpPr/>
      </xdr:nvSpPr>
      <xdr:spPr>
        <a:xfrm>
          <a:off x="10426700" y="1479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140189</xdr:rowOff>
    </xdr:from>
    <xdr:ext cx="469744" cy="259045"/>
    <xdr:sp macro="" textlink="">
      <xdr:nvSpPr>
        <xdr:cNvPr id="360" name="【公営住宅】&#10;一人当たり面積該当値テキスト">
          <a:extLst>
            <a:ext uri="{FF2B5EF4-FFF2-40B4-BE49-F238E27FC236}">
              <a16:creationId xmlns:a16="http://schemas.microsoft.com/office/drawing/2014/main" id="{937FB8EB-7C62-4897-9BD9-A15D71DA6E1F}"/>
            </a:ext>
          </a:extLst>
        </xdr:cNvPr>
        <xdr:cNvSpPr txBox="1"/>
      </xdr:nvSpPr>
      <xdr:spPr>
        <a:xfrm>
          <a:off x="10515600" y="1471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39226</xdr:rowOff>
    </xdr:from>
    <xdr:to>
      <xdr:col>46</xdr:col>
      <xdr:colOff>38100</xdr:colOff>
      <xdr:row>85</xdr:row>
      <xdr:rowOff>140826</xdr:rowOff>
    </xdr:to>
    <xdr:sp macro="" textlink="">
      <xdr:nvSpPr>
        <xdr:cNvPr id="361" name="楕円 360">
          <a:extLst>
            <a:ext uri="{FF2B5EF4-FFF2-40B4-BE49-F238E27FC236}">
              <a16:creationId xmlns:a16="http://schemas.microsoft.com/office/drawing/2014/main" id="{4D2CFAED-E3D6-4FA5-9266-D6D6D83B38E7}"/>
            </a:ext>
          </a:extLst>
        </xdr:cNvPr>
        <xdr:cNvSpPr/>
      </xdr:nvSpPr>
      <xdr:spPr>
        <a:xfrm>
          <a:off x="8699500" y="146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44341</xdr:rowOff>
    </xdr:from>
    <xdr:to>
      <xdr:col>41</xdr:col>
      <xdr:colOff>101600</xdr:colOff>
      <xdr:row>85</xdr:row>
      <xdr:rowOff>145941</xdr:rowOff>
    </xdr:to>
    <xdr:sp macro="" textlink="">
      <xdr:nvSpPr>
        <xdr:cNvPr id="362" name="楕円 361">
          <a:extLst>
            <a:ext uri="{FF2B5EF4-FFF2-40B4-BE49-F238E27FC236}">
              <a16:creationId xmlns:a16="http://schemas.microsoft.com/office/drawing/2014/main" id="{7B8B6C39-4D68-4078-9480-AB897D682C4E}"/>
            </a:ext>
          </a:extLst>
        </xdr:cNvPr>
        <xdr:cNvSpPr/>
      </xdr:nvSpPr>
      <xdr:spPr>
        <a:xfrm>
          <a:off x="7810500" y="1461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90026</xdr:rowOff>
    </xdr:from>
    <xdr:to>
      <xdr:col>45</xdr:col>
      <xdr:colOff>177800</xdr:colOff>
      <xdr:row>85</xdr:row>
      <xdr:rowOff>95141</xdr:rowOff>
    </xdr:to>
    <xdr:cxnSp macro="">
      <xdr:nvCxnSpPr>
        <xdr:cNvPr id="363" name="直線コネクタ 362">
          <a:extLst>
            <a:ext uri="{FF2B5EF4-FFF2-40B4-BE49-F238E27FC236}">
              <a16:creationId xmlns:a16="http://schemas.microsoft.com/office/drawing/2014/main" id="{29C25E2F-362D-48B3-93AE-06D0FEAEE360}"/>
            </a:ext>
          </a:extLst>
        </xdr:cNvPr>
        <xdr:cNvCxnSpPr/>
      </xdr:nvCxnSpPr>
      <xdr:spPr>
        <a:xfrm flipV="1">
          <a:off x="7861300" y="14663276"/>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41184</xdr:rowOff>
    </xdr:from>
    <xdr:to>
      <xdr:col>36</xdr:col>
      <xdr:colOff>165100</xdr:colOff>
      <xdr:row>85</xdr:row>
      <xdr:rowOff>142784</xdr:rowOff>
    </xdr:to>
    <xdr:sp macro="" textlink="">
      <xdr:nvSpPr>
        <xdr:cNvPr id="364" name="楕円 363">
          <a:extLst>
            <a:ext uri="{FF2B5EF4-FFF2-40B4-BE49-F238E27FC236}">
              <a16:creationId xmlns:a16="http://schemas.microsoft.com/office/drawing/2014/main" id="{8C5B06BD-2AB0-4BAC-885E-034CFFDBC941}"/>
            </a:ext>
          </a:extLst>
        </xdr:cNvPr>
        <xdr:cNvSpPr/>
      </xdr:nvSpPr>
      <xdr:spPr>
        <a:xfrm>
          <a:off x="6921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91984</xdr:rowOff>
    </xdr:from>
    <xdr:to>
      <xdr:col>41</xdr:col>
      <xdr:colOff>50800</xdr:colOff>
      <xdr:row>85</xdr:row>
      <xdr:rowOff>95141</xdr:rowOff>
    </xdr:to>
    <xdr:cxnSp macro="">
      <xdr:nvCxnSpPr>
        <xdr:cNvPr id="365" name="直線コネクタ 364">
          <a:extLst>
            <a:ext uri="{FF2B5EF4-FFF2-40B4-BE49-F238E27FC236}">
              <a16:creationId xmlns:a16="http://schemas.microsoft.com/office/drawing/2014/main" id="{A7CDEDDE-05C0-44E3-974B-CD2A4B43662C}"/>
            </a:ext>
          </a:extLst>
        </xdr:cNvPr>
        <xdr:cNvCxnSpPr/>
      </xdr:nvCxnSpPr>
      <xdr:spPr>
        <a:xfrm>
          <a:off x="6972300" y="14665234"/>
          <a:ext cx="8890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66" name="n_1aveValue【公営住宅】&#10;一人当たり面積">
          <a:extLst>
            <a:ext uri="{FF2B5EF4-FFF2-40B4-BE49-F238E27FC236}">
              <a16:creationId xmlns:a16="http://schemas.microsoft.com/office/drawing/2014/main" id="{CBCE8EDF-7A27-4F71-BCAB-024A4443A1CE}"/>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67" name="n_2aveValue【公営住宅】&#10;一人当たり面積">
          <a:extLst>
            <a:ext uri="{FF2B5EF4-FFF2-40B4-BE49-F238E27FC236}">
              <a16:creationId xmlns:a16="http://schemas.microsoft.com/office/drawing/2014/main" id="{1735A38D-5E85-4F6E-ADBB-27A82DAA2EEF}"/>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68" name="n_3aveValue【公営住宅】&#10;一人当たり面積">
          <a:extLst>
            <a:ext uri="{FF2B5EF4-FFF2-40B4-BE49-F238E27FC236}">
              <a16:creationId xmlns:a16="http://schemas.microsoft.com/office/drawing/2014/main" id="{88EC16E6-EEB6-47B7-B569-8F670C7FC709}"/>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69" name="n_4aveValue【公営住宅】&#10;一人当たり面積">
          <a:extLst>
            <a:ext uri="{FF2B5EF4-FFF2-40B4-BE49-F238E27FC236}">
              <a16:creationId xmlns:a16="http://schemas.microsoft.com/office/drawing/2014/main" id="{45A497FA-FEF3-4D95-A9D7-C0896298715F}"/>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131953</xdr:rowOff>
    </xdr:from>
    <xdr:ext cx="469744" cy="259045"/>
    <xdr:sp macro="" textlink="">
      <xdr:nvSpPr>
        <xdr:cNvPr id="370" name="n_2mainValue【公営住宅】&#10;一人当たり面積">
          <a:extLst>
            <a:ext uri="{FF2B5EF4-FFF2-40B4-BE49-F238E27FC236}">
              <a16:creationId xmlns:a16="http://schemas.microsoft.com/office/drawing/2014/main" id="{7C33DA62-A428-4F04-A743-A696880E0093}"/>
            </a:ext>
          </a:extLst>
        </xdr:cNvPr>
        <xdr:cNvSpPr txBox="1"/>
      </xdr:nvSpPr>
      <xdr:spPr>
        <a:xfrm>
          <a:off x="8515427" y="147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137068</xdr:rowOff>
    </xdr:from>
    <xdr:ext cx="469744" cy="259045"/>
    <xdr:sp macro="" textlink="">
      <xdr:nvSpPr>
        <xdr:cNvPr id="371" name="n_3mainValue【公営住宅】&#10;一人当たり面積">
          <a:extLst>
            <a:ext uri="{FF2B5EF4-FFF2-40B4-BE49-F238E27FC236}">
              <a16:creationId xmlns:a16="http://schemas.microsoft.com/office/drawing/2014/main" id="{EDB4AF44-E212-40EB-AAAC-88D3AAB564D9}"/>
            </a:ext>
          </a:extLst>
        </xdr:cNvPr>
        <xdr:cNvSpPr txBox="1"/>
      </xdr:nvSpPr>
      <xdr:spPr>
        <a:xfrm>
          <a:off x="7626427" y="1471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133911</xdr:rowOff>
    </xdr:from>
    <xdr:ext cx="469744" cy="259045"/>
    <xdr:sp macro="" textlink="">
      <xdr:nvSpPr>
        <xdr:cNvPr id="372" name="n_4mainValue【公営住宅】&#10;一人当たり面積">
          <a:extLst>
            <a:ext uri="{FF2B5EF4-FFF2-40B4-BE49-F238E27FC236}">
              <a16:creationId xmlns:a16="http://schemas.microsoft.com/office/drawing/2014/main" id="{64A3F93E-F931-4819-A953-F298C485A574}"/>
            </a:ext>
          </a:extLst>
        </xdr:cNvPr>
        <xdr:cNvSpPr txBox="1"/>
      </xdr:nvSpPr>
      <xdr:spPr>
        <a:xfrm>
          <a:off x="6737427" y="1470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8E29C17-635D-457D-8BC2-F273706B6E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C73C83F6-66BC-4860-9881-0E932F6820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DAAE0FB3-4CB1-4474-A73F-6699722ADC4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CF7D642C-DCBA-4F3E-A7FF-C6951EE8AEA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61DA3B38-B5E3-4B29-ABE0-743DB296AA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BBA0D22-B7A2-4D57-9E51-834991BC9AB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2709842E-01C0-47FD-895F-B1F120BAEA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B0D9D79-FB92-4D91-BDDF-33F23A6D946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401A0D-5024-4C5C-AB9F-31E32C1E342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BA2F464B-06EB-4CBD-8271-B6992CC159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53D55ADD-E8DE-4B17-B7D0-831AA6FD8A0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499679EA-7FE7-4B57-A537-18CAEA3124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CE810D2B-5C38-4926-9947-20F58200E87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2CA199D5-BF31-46D0-8BE2-489D1FFB1F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3E02638B-14FE-4E8F-BFE7-C279B7AA08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693707FA-F128-4E0B-8FF0-BF1DF24B7F7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64CF7C2-3166-4354-A35C-B68E65EEAE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66C5E663-9353-4871-93BE-0CE035510C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77DDC7AC-3752-4C0C-8250-3436DD9985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FBADDC5E-A726-4202-80AB-A7336F0898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26FA146F-706C-4CEB-8157-3C9B237D62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15A076A3-A97E-4E61-9A89-7F7514F97FC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2AA63C8-EB7E-43C5-9FFA-E1CD7BDAE48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E23C5179-7067-4DDA-ABEC-41E5B198AF4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D1A0E4D8-04D9-4848-9C2C-F1C41A9D72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42975D5D-2A55-4E37-B72F-831D282870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5CF3CBA8-306B-4A22-8ABF-04DF98D4BE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4682E2CD-3517-498D-897A-F131C40C2DE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A7B334F8-84EB-4494-96CD-4256BA4EAB5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7D097E3-5059-403B-9A68-FDE0191DFA4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6FA17333-9B49-465D-A4F7-500AA912B97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C63C2EAA-E759-432D-ADA9-C4ECCD84C7C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DF03D16E-C395-4193-9DE6-7E149EDA73A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B98F3FD6-FB3B-4E99-BFCB-3DB2A8DBFB1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55524579-3211-4A76-9CDC-297A6B68C95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498EE4C1-E8B4-4DBA-B9E4-D9A6430AA5A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547DE921-8FF2-4585-840D-6EB15DDE28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58B2587-AA88-484E-AB49-79DCD5492EA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CA74D2CA-E4D5-40E2-A673-1B0692A22F3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9DE2B95-D478-4059-BE3A-67C84DF78F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8319FF5F-9D12-4A64-A7BF-5A0153328DD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14" name="直線コネクタ 413">
          <a:extLst>
            <a:ext uri="{FF2B5EF4-FFF2-40B4-BE49-F238E27FC236}">
              <a16:creationId xmlns:a16="http://schemas.microsoft.com/office/drawing/2014/main" id="{D6ACEC33-A6E5-4673-A0DB-673C57DF3E03}"/>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2DE5B0DC-200E-4F2A-94A7-9C4BE888BD2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6" name="直線コネクタ 415">
          <a:extLst>
            <a:ext uri="{FF2B5EF4-FFF2-40B4-BE49-F238E27FC236}">
              <a16:creationId xmlns:a16="http://schemas.microsoft.com/office/drawing/2014/main" id="{092C3B09-FA62-480E-8FD1-9E0060A43E4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A099AA88-7D4D-45F0-8DE0-2F9431CC227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18" name="直線コネクタ 417">
          <a:extLst>
            <a:ext uri="{FF2B5EF4-FFF2-40B4-BE49-F238E27FC236}">
              <a16:creationId xmlns:a16="http://schemas.microsoft.com/office/drawing/2014/main" id="{7FF09044-1CD7-4735-8697-68C72BA17E44}"/>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BE9341F-5A39-4BB9-B9E5-8B7A9B19E802}"/>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0" name="フローチャート: 判断 419">
          <a:extLst>
            <a:ext uri="{FF2B5EF4-FFF2-40B4-BE49-F238E27FC236}">
              <a16:creationId xmlns:a16="http://schemas.microsoft.com/office/drawing/2014/main" id="{E95D34AF-C9A2-4ADC-970D-5E8845E4DA3D}"/>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421" name="フローチャート: 判断 420">
          <a:extLst>
            <a:ext uri="{FF2B5EF4-FFF2-40B4-BE49-F238E27FC236}">
              <a16:creationId xmlns:a16="http://schemas.microsoft.com/office/drawing/2014/main" id="{1159DF3A-6C17-475A-A7D2-4C746C55405A}"/>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22" name="フローチャート: 判断 421">
          <a:extLst>
            <a:ext uri="{FF2B5EF4-FFF2-40B4-BE49-F238E27FC236}">
              <a16:creationId xmlns:a16="http://schemas.microsoft.com/office/drawing/2014/main" id="{B5B9A32E-52B3-45F7-978C-22990F48B054}"/>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3" name="フローチャート: 判断 422">
          <a:extLst>
            <a:ext uri="{FF2B5EF4-FFF2-40B4-BE49-F238E27FC236}">
              <a16:creationId xmlns:a16="http://schemas.microsoft.com/office/drawing/2014/main" id="{C8AA3D6A-AF74-4A16-A807-E5C4A894EBD4}"/>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24" name="フローチャート: 判断 423">
          <a:extLst>
            <a:ext uri="{FF2B5EF4-FFF2-40B4-BE49-F238E27FC236}">
              <a16:creationId xmlns:a16="http://schemas.microsoft.com/office/drawing/2014/main" id="{FD6A141B-8020-4C55-89BE-A3D2D58AE048}"/>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828C4FD-F486-4315-ABB5-8709ABD79BC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7D85F78-AA70-4904-82D4-9A900631FB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08999D2-00C1-4FAF-8E58-A0B4C1A201C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7BF6D03-9030-4F35-88F9-E1A099AB20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12538E8-40B4-416A-BD65-238A67FD84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22134</xdr:rowOff>
    </xdr:from>
    <xdr:to>
      <xdr:col>85</xdr:col>
      <xdr:colOff>177800</xdr:colOff>
      <xdr:row>37</xdr:row>
      <xdr:rowOff>123734</xdr:rowOff>
    </xdr:to>
    <xdr:sp macro="" textlink="">
      <xdr:nvSpPr>
        <xdr:cNvPr id="430" name="楕円 429">
          <a:extLst>
            <a:ext uri="{FF2B5EF4-FFF2-40B4-BE49-F238E27FC236}">
              <a16:creationId xmlns:a16="http://schemas.microsoft.com/office/drawing/2014/main" id="{9931F27F-8526-4EB1-8E94-0EE1C4D9ADF2}"/>
            </a:ext>
          </a:extLst>
        </xdr:cNvPr>
        <xdr:cNvSpPr/>
      </xdr:nvSpPr>
      <xdr:spPr>
        <a:xfrm>
          <a:off x="162687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45011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F40F9DD4-3E43-46EE-B4E1-F04560927BBC}"/>
            </a:ext>
          </a:extLst>
        </xdr:cNvPr>
        <xdr:cNvSpPr txBox="1"/>
      </xdr:nvSpPr>
      <xdr:spPr>
        <a:xfrm>
          <a:off x="16357600"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136434</xdr:rowOff>
    </xdr:from>
    <xdr:to>
      <xdr:col>81</xdr:col>
      <xdr:colOff>101600</xdr:colOff>
      <xdr:row>37</xdr:row>
      <xdr:rowOff>66584</xdr:rowOff>
    </xdr:to>
    <xdr:sp macro="" textlink="">
      <xdr:nvSpPr>
        <xdr:cNvPr id="432" name="楕円 431">
          <a:extLst>
            <a:ext uri="{FF2B5EF4-FFF2-40B4-BE49-F238E27FC236}">
              <a16:creationId xmlns:a16="http://schemas.microsoft.com/office/drawing/2014/main" id="{49241CE5-1125-4057-8E3A-7068B9D658FB}"/>
            </a:ext>
          </a:extLst>
        </xdr:cNvPr>
        <xdr:cNvSpPr/>
      </xdr:nvSpPr>
      <xdr:spPr>
        <a:xfrm>
          <a:off x="15430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xdr:rowOff>
    </xdr:from>
    <xdr:to>
      <xdr:col>85</xdr:col>
      <xdr:colOff>127000</xdr:colOff>
      <xdr:row>37</xdr:row>
      <xdr:rowOff>72934</xdr:rowOff>
    </xdr:to>
    <xdr:cxnSp macro="">
      <xdr:nvCxnSpPr>
        <xdr:cNvPr id="433" name="直線コネクタ 432">
          <a:extLst>
            <a:ext uri="{FF2B5EF4-FFF2-40B4-BE49-F238E27FC236}">
              <a16:creationId xmlns:a16="http://schemas.microsoft.com/office/drawing/2014/main" id="{F3E13515-FAB4-48F7-86CB-47FBD405B23E}"/>
            </a:ext>
          </a:extLst>
        </xdr:cNvPr>
        <xdr:cNvCxnSpPr/>
      </xdr:nvCxnSpPr>
      <xdr:spPr>
        <a:xfrm>
          <a:off x="15481300" y="635943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79284</xdr:rowOff>
    </xdr:from>
    <xdr:to>
      <xdr:col>76</xdr:col>
      <xdr:colOff>165100</xdr:colOff>
      <xdr:row>37</xdr:row>
      <xdr:rowOff>9434</xdr:rowOff>
    </xdr:to>
    <xdr:sp macro="" textlink="">
      <xdr:nvSpPr>
        <xdr:cNvPr id="434" name="楕円 433">
          <a:extLst>
            <a:ext uri="{FF2B5EF4-FFF2-40B4-BE49-F238E27FC236}">
              <a16:creationId xmlns:a16="http://schemas.microsoft.com/office/drawing/2014/main" id="{A183A872-7EC3-40E7-A63F-B450C94E7AE6}"/>
            </a:ext>
          </a:extLst>
        </xdr:cNvPr>
        <xdr:cNvSpPr/>
      </xdr:nvSpPr>
      <xdr:spPr>
        <a:xfrm>
          <a:off x="14541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130084</xdr:rowOff>
    </xdr:from>
    <xdr:to>
      <xdr:col>81</xdr:col>
      <xdr:colOff>50800</xdr:colOff>
      <xdr:row>37</xdr:row>
      <xdr:rowOff>15784</xdr:rowOff>
    </xdr:to>
    <xdr:cxnSp macro="">
      <xdr:nvCxnSpPr>
        <xdr:cNvPr id="435" name="直線コネクタ 434">
          <a:extLst>
            <a:ext uri="{FF2B5EF4-FFF2-40B4-BE49-F238E27FC236}">
              <a16:creationId xmlns:a16="http://schemas.microsoft.com/office/drawing/2014/main" id="{C4906B63-7448-43BD-AC94-119639CEBA67}"/>
            </a:ext>
          </a:extLst>
        </xdr:cNvPr>
        <xdr:cNvCxnSpPr/>
      </xdr:nvCxnSpPr>
      <xdr:spPr>
        <a:xfrm>
          <a:off x="14592300" y="630228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89081</xdr:rowOff>
    </xdr:from>
    <xdr:to>
      <xdr:col>72</xdr:col>
      <xdr:colOff>38100</xdr:colOff>
      <xdr:row>40</xdr:row>
      <xdr:rowOff>19231</xdr:rowOff>
    </xdr:to>
    <xdr:sp macro="" textlink="">
      <xdr:nvSpPr>
        <xdr:cNvPr id="436" name="楕円 435">
          <a:extLst>
            <a:ext uri="{FF2B5EF4-FFF2-40B4-BE49-F238E27FC236}">
              <a16:creationId xmlns:a16="http://schemas.microsoft.com/office/drawing/2014/main" id="{1A036633-C7E5-4D71-8336-3BB44D529DCC}"/>
            </a:ext>
          </a:extLst>
        </xdr:cNvPr>
        <xdr:cNvSpPr/>
      </xdr:nvSpPr>
      <xdr:spPr>
        <a:xfrm>
          <a:off x="13652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130084</xdr:rowOff>
    </xdr:from>
    <xdr:to>
      <xdr:col>76</xdr:col>
      <xdr:colOff>114300</xdr:colOff>
      <xdr:row>39</xdr:row>
      <xdr:rowOff>139881</xdr:rowOff>
    </xdr:to>
    <xdr:cxnSp macro="">
      <xdr:nvCxnSpPr>
        <xdr:cNvPr id="437" name="直線コネクタ 436">
          <a:extLst>
            <a:ext uri="{FF2B5EF4-FFF2-40B4-BE49-F238E27FC236}">
              <a16:creationId xmlns:a16="http://schemas.microsoft.com/office/drawing/2014/main" id="{D85316D8-E4F5-4A1F-938F-63B6A290FCE9}"/>
            </a:ext>
          </a:extLst>
        </xdr:cNvPr>
        <xdr:cNvCxnSpPr/>
      </xdr:nvCxnSpPr>
      <xdr:spPr>
        <a:xfrm flipV="1">
          <a:off x="13703300" y="6302284"/>
          <a:ext cx="889000" cy="52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41728</xdr:rowOff>
    </xdr:from>
    <xdr:to>
      <xdr:col>67</xdr:col>
      <xdr:colOff>101600</xdr:colOff>
      <xdr:row>39</xdr:row>
      <xdr:rowOff>143328</xdr:rowOff>
    </xdr:to>
    <xdr:sp macro="" textlink="">
      <xdr:nvSpPr>
        <xdr:cNvPr id="438" name="楕円 437">
          <a:extLst>
            <a:ext uri="{FF2B5EF4-FFF2-40B4-BE49-F238E27FC236}">
              <a16:creationId xmlns:a16="http://schemas.microsoft.com/office/drawing/2014/main" id="{1FA631B0-E6F6-4C09-BE0F-05F74B774E05}"/>
            </a:ext>
          </a:extLst>
        </xdr:cNvPr>
        <xdr:cNvSpPr/>
      </xdr:nvSpPr>
      <xdr:spPr>
        <a:xfrm>
          <a:off x="12763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92528</xdr:rowOff>
    </xdr:from>
    <xdr:to>
      <xdr:col>71</xdr:col>
      <xdr:colOff>177800</xdr:colOff>
      <xdr:row>39</xdr:row>
      <xdr:rowOff>139881</xdr:rowOff>
    </xdr:to>
    <xdr:cxnSp macro="">
      <xdr:nvCxnSpPr>
        <xdr:cNvPr id="439" name="直線コネクタ 438">
          <a:extLst>
            <a:ext uri="{FF2B5EF4-FFF2-40B4-BE49-F238E27FC236}">
              <a16:creationId xmlns:a16="http://schemas.microsoft.com/office/drawing/2014/main" id="{55515E45-DC5D-4C31-9D27-1D6D5C33D861}"/>
            </a:ext>
          </a:extLst>
        </xdr:cNvPr>
        <xdr:cNvCxnSpPr/>
      </xdr:nvCxnSpPr>
      <xdr:spPr>
        <a:xfrm>
          <a:off x="12814300" y="67790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2FBD0059-B794-433F-AE9B-477357734E10}"/>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DBD85B6D-4092-4BAA-9C42-47ADA6586045}"/>
            </a:ext>
          </a:extLst>
        </xdr:cNvPr>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322D85E6-818F-4DC3-998C-B81D31A2D559}"/>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B364310B-3678-4F19-9C81-A3DB89A987C1}"/>
            </a:ext>
          </a:extLst>
        </xdr:cNvPr>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83111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F273E5EC-BF17-4C91-B8B8-541A02CD42B2}"/>
            </a:ext>
          </a:extLst>
        </xdr:cNvPr>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25961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14EAEBF-D997-4579-83D1-0206CBD3B597}"/>
            </a:ext>
          </a:extLst>
        </xdr:cNvPr>
        <xdr:cNvSpPr txBox="1"/>
      </xdr:nvSpPr>
      <xdr:spPr>
        <a:xfrm>
          <a:off x="14389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10358</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DB359A67-1C7D-4736-94DB-DBD999857752}"/>
            </a:ext>
          </a:extLst>
        </xdr:cNvPr>
        <xdr:cNvSpPr txBox="1"/>
      </xdr:nvSpPr>
      <xdr:spPr>
        <a:xfrm>
          <a:off x="13500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134455</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E7985B7-5F32-41CF-9D52-B33C4AB3DE0D}"/>
            </a:ext>
          </a:extLst>
        </xdr:cNvPr>
        <xdr:cNvSpPr txBox="1"/>
      </xdr:nvSpPr>
      <xdr:spPr>
        <a:xfrm>
          <a:off x="12611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FA112AFA-C66B-4981-A002-D1171D1A68B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5777A80-5B82-4CF1-95DB-584A0C2A60B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511F9A1D-26B2-4EA9-8AAE-A87FD914F98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A3BC849-E794-4666-AA34-A2CADCCAFBF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948519BB-A825-42FB-9A62-C11D437A11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3CA5199B-2B30-4044-B99A-02448EC9BE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F462574-8336-4A41-A323-F64662446A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278AAED-4C5F-4A3C-A7EC-69E4CFAA85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747F992-D412-4D5E-B78F-F54A5E9764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DB9A64D-8A16-44FA-AB0E-CA60F394B0E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BDADADFC-E363-4F54-B532-3243859D279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63EA21DC-1481-44BE-8BC9-B29328562E5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1F032E25-CB7C-4845-9874-6ED31F9EBD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E8B3DA10-4D65-4E9F-B2C4-ED70287A8A5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EDAA8212-48D3-4736-B508-4B0924F1C35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6DE8D229-79B4-490B-8468-71DEFA5BC3E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CB217A13-3170-4B7D-85DA-0F22F9CAD63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579379D8-DF7A-43F5-8D9E-DF53258ED07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23725D7E-7E76-449E-BD7E-8B61FD80F4F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15F51302-CD53-436E-998F-5E3EB1E477A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2CAB34D2-DF12-4C63-ACF9-98D1C299FF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69" name="直線コネクタ 468">
          <a:extLst>
            <a:ext uri="{FF2B5EF4-FFF2-40B4-BE49-F238E27FC236}">
              <a16:creationId xmlns:a16="http://schemas.microsoft.com/office/drawing/2014/main" id="{E4A335AD-2819-46F4-8540-57133D5065E6}"/>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5078A018-B854-46CA-BF7A-467E506BD2F2}"/>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1" name="直線コネクタ 470">
          <a:extLst>
            <a:ext uri="{FF2B5EF4-FFF2-40B4-BE49-F238E27FC236}">
              <a16:creationId xmlns:a16="http://schemas.microsoft.com/office/drawing/2014/main" id="{46DFA352-DE83-4375-8441-1F8E52BEA7E3}"/>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9ADEACBA-87DB-4AA5-937D-B6B98195DFE6}"/>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73" name="直線コネクタ 472">
          <a:extLst>
            <a:ext uri="{FF2B5EF4-FFF2-40B4-BE49-F238E27FC236}">
              <a16:creationId xmlns:a16="http://schemas.microsoft.com/office/drawing/2014/main" id="{0D44CADE-8884-4C7A-A913-3322CF68A3FA}"/>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38676</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83B117A3-AB39-4DAE-B9C1-9CF50F9111CF}"/>
            </a:ext>
          </a:extLst>
        </xdr:cNvPr>
        <xdr:cNvSpPr txBox="1"/>
      </xdr:nvSpPr>
      <xdr:spPr>
        <a:xfrm>
          <a:off x="22199600" y="655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75" name="フローチャート: 判断 474">
          <a:extLst>
            <a:ext uri="{FF2B5EF4-FFF2-40B4-BE49-F238E27FC236}">
              <a16:creationId xmlns:a16="http://schemas.microsoft.com/office/drawing/2014/main" id="{CA6DBE4B-8F99-4C04-91A1-9E86798A94A6}"/>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76" name="フローチャート: 判断 475">
          <a:extLst>
            <a:ext uri="{FF2B5EF4-FFF2-40B4-BE49-F238E27FC236}">
              <a16:creationId xmlns:a16="http://schemas.microsoft.com/office/drawing/2014/main" id="{23B65A02-348B-460B-B0FB-F28C388D9A65}"/>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77" name="フローチャート: 判断 476">
          <a:extLst>
            <a:ext uri="{FF2B5EF4-FFF2-40B4-BE49-F238E27FC236}">
              <a16:creationId xmlns:a16="http://schemas.microsoft.com/office/drawing/2014/main" id="{A0A97826-4A1A-47D1-83E3-B27263B0B2A7}"/>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78" name="フローチャート: 判断 477">
          <a:extLst>
            <a:ext uri="{FF2B5EF4-FFF2-40B4-BE49-F238E27FC236}">
              <a16:creationId xmlns:a16="http://schemas.microsoft.com/office/drawing/2014/main" id="{E3623443-BF04-4CF7-970A-851F0BFE52B6}"/>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79" name="フローチャート: 判断 478">
          <a:extLst>
            <a:ext uri="{FF2B5EF4-FFF2-40B4-BE49-F238E27FC236}">
              <a16:creationId xmlns:a16="http://schemas.microsoft.com/office/drawing/2014/main" id="{F24630F5-1852-4B22-95A6-E4974B407D66}"/>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8FF808B-D3FD-4104-BB5E-9F0D14E4F5B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293184E-BEB3-4789-BE9C-1323FFC0933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9CD4DA90-EEF8-4522-8845-3D2BE3C97F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53C9C14-1770-40F8-A62C-5AD586E81E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67F85D3-CC20-4917-ADAE-A353700EDDA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166675</xdr:rowOff>
    </xdr:from>
    <xdr:to>
      <xdr:col>116</xdr:col>
      <xdr:colOff>114300</xdr:colOff>
      <xdr:row>40</xdr:row>
      <xdr:rowOff>96825</xdr:rowOff>
    </xdr:to>
    <xdr:sp macro="" textlink="">
      <xdr:nvSpPr>
        <xdr:cNvPr id="485" name="楕円 484">
          <a:extLst>
            <a:ext uri="{FF2B5EF4-FFF2-40B4-BE49-F238E27FC236}">
              <a16:creationId xmlns:a16="http://schemas.microsoft.com/office/drawing/2014/main" id="{65567B69-54A9-4C7B-A6AE-1F6D0F89CC6D}"/>
            </a:ext>
          </a:extLst>
        </xdr:cNvPr>
        <xdr:cNvSpPr/>
      </xdr:nvSpPr>
      <xdr:spPr>
        <a:xfrm>
          <a:off x="22110700" y="68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145102</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65CFBFA9-74B4-48EA-9C4A-26F5C0ABA04E}"/>
            </a:ext>
          </a:extLst>
        </xdr:cNvPr>
        <xdr:cNvSpPr txBox="1"/>
      </xdr:nvSpPr>
      <xdr:spPr>
        <a:xfrm>
          <a:off x="22199600" y="68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712</xdr:rowOff>
    </xdr:from>
    <xdr:to>
      <xdr:col>112</xdr:col>
      <xdr:colOff>38100</xdr:colOff>
      <xdr:row>40</xdr:row>
      <xdr:rowOff>102312</xdr:rowOff>
    </xdr:to>
    <xdr:sp macro="" textlink="">
      <xdr:nvSpPr>
        <xdr:cNvPr id="487" name="楕円 486">
          <a:extLst>
            <a:ext uri="{FF2B5EF4-FFF2-40B4-BE49-F238E27FC236}">
              <a16:creationId xmlns:a16="http://schemas.microsoft.com/office/drawing/2014/main" id="{24C07038-D38B-466C-8612-0743945A418A}"/>
            </a:ext>
          </a:extLst>
        </xdr:cNvPr>
        <xdr:cNvSpPr/>
      </xdr:nvSpPr>
      <xdr:spPr>
        <a:xfrm>
          <a:off x="212725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46025</xdr:rowOff>
    </xdr:from>
    <xdr:to>
      <xdr:col>116</xdr:col>
      <xdr:colOff>63500</xdr:colOff>
      <xdr:row>40</xdr:row>
      <xdr:rowOff>51512</xdr:rowOff>
    </xdr:to>
    <xdr:cxnSp macro="">
      <xdr:nvCxnSpPr>
        <xdr:cNvPr id="488" name="直線コネクタ 487">
          <a:extLst>
            <a:ext uri="{FF2B5EF4-FFF2-40B4-BE49-F238E27FC236}">
              <a16:creationId xmlns:a16="http://schemas.microsoft.com/office/drawing/2014/main" id="{88DC6B47-D40E-4658-8FB4-B6B85E0F4811}"/>
            </a:ext>
          </a:extLst>
        </xdr:cNvPr>
        <xdr:cNvCxnSpPr/>
      </xdr:nvCxnSpPr>
      <xdr:spPr>
        <a:xfrm flipV="1">
          <a:off x="21323300" y="690402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xdr:rowOff>
    </xdr:from>
    <xdr:to>
      <xdr:col>107</xdr:col>
      <xdr:colOff>101600</xdr:colOff>
      <xdr:row>40</xdr:row>
      <xdr:rowOff>108712</xdr:rowOff>
    </xdr:to>
    <xdr:sp macro="" textlink="">
      <xdr:nvSpPr>
        <xdr:cNvPr id="489" name="楕円 488">
          <a:extLst>
            <a:ext uri="{FF2B5EF4-FFF2-40B4-BE49-F238E27FC236}">
              <a16:creationId xmlns:a16="http://schemas.microsoft.com/office/drawing/2014/main" id="{FE68922E-F586-4C44-BED6-055A23BAFC1D}"/>
            </a:ext>
          </a:extLst>
        </xdr:cNvPr>
        <xdr:cNvSpPr/>
      </xdr:nvSpPr>
      <xdr:spPr>
        <a:xfrm>
          <a:off x="20383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51512</xdr:rowOff>
    </xdr:from>
    <xdr:to>
      <xdr:col>111</xdr:col>
      <xdr:colOff>177800</xdr:colOff>
      <xdr:row>40</xdr:row>
      <xdr:rowOff>57912</xdr:rowOff>
    </xdr:to>
    <xdr:cxnSp macro="">
      <xdr:nvCxnSpPr>
        <xdr:cNvPr id="490" name="直線コネクタ 489">
          <a:extLst>
            <a:ext uri="{FF2B5EF4-FFF2-40B4-BE49-F238E27FC236}">
              <a16:creationId xmlns:a16="http://schemas.microsoft.com/office/drawing/2014/main" id="{6E0D0FC3-4C1B-4C03-81CB-E447AC9889B1}"/>
            </a:ext>
          </a:extLst>
        </xdr:cNvPr>
        <xdr:cNvCxnSpPr/>
      </xdr:nvCxnSpPr>
      <xdr:spPr>
        <a:xfrm flipV="1">
          <a:off x="20434300" y="6909512"/>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91" name="楕円 490">
          <a:extLst>
            <a:ext uri="{FF2B5EF4-FFF2-40B4-BE49-F238E27FC236}">
              <a16:creationId xmlns:a16="http://schemas.microsoft.com/office/drawing/2014/main" id="{E3C27EC0-6A4E-430A-8263-F9156584332C}"/>
            </a:ext>
          </a:extLst>
        </xdr:cNvPr>
        <xdr:cNvSpPr/>
      </xdr:nvSpPr>
      <xdr:spPr>
        <a:xfrm>
          <a:off x="19494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57912</xdr:rowOff>
    </xdr:from>
    <xdr:to>
      <xdr:col>107</xdr:col>
      <xdr:colOff>50800</xdr:colOff>
      <xdr:row>40</xdr:row>
      <xdr:rowOff>62484</xdr:rowOff>
    </xdr:to>
    <xdr:cxnSp macro="">
      <xdr:nvCxnSpPr>
        <xdr:cNvPr id="492" name="直線コネクタ 491">
          <a:extLst>
            <a:ext uri="{FF2B5EF4-FFF2-40B4-BE49-F238E27FC236}">
              <a16:creationId xmlns:a16="http://schemas.microsoft.com/office/drawing/2014/main" id="{72A60851-51AF-4980-9FF8-359C32F956C5}"/>
            </a:ext>
          </a:extLst>
        </xdr:cNvPr>
        <xdr:cNvCxnSpPr/>
      </xdr:nvCxnSpPr>
      <xdr:spPr>
        <a:xfrm flipV="1">
          <a:off x="19545300" y="6915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xdr:rowOff>
    </xdr:from>
    <xdr:to>
      <xdr:col>98</xdr:col>
      <xdr:colOff>38100</xdr:colOff>
      <xdr:row>40</xdr:row>
      <xdr:rowOff>117856</xdr:rowOff>
    </xdr:to>
    <xdr:sp macro="" textlink="">
      <xdr:nvSpPr>
        <xdr:cNvPr id="493" name="楕円 492">
          <a:extLst>
            <a:ext uri="{FF2B5EF4-FFF2-40B4-BE49-F238E27FC236}">
              <a16:creationId xmlns:a16="http://schemas.microsoft.com/office/drawing/2014/main" id="{0234DC04-BE9F-43F3-8DC2-E6DE0723FAB4}"/>
            </a:ext>
          </a:extLst>
        </xdr:cNvPr>
        <xdr:cNvSpPr/>
      </xdr:nvSpPr>
      <xdr:spPr>
        <a:xfrm>
          <a:off x="18605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62484</xdr:rowOff>
    </xdr:from>
    <xdr:to>
      <xdr:col>102</xdr:col>
      <xdr:colOff>114300</xdr:colOff>
      <xdr:row>40</xdr:row>
      <xdr:rowOff>67056</xdr:rowOff>
    </xdr:to>
    <xdr:cxnSp macro="">
      <xdr:nvCxnSpPr>
        <xdr:cNvPr id="494" name="直線コネクタ 493">
          <a:extLst>
            <a:ext uri="{FF2B5EF4-FFF2-40B4-BE49-F238E27FC236}">
              <a16:creationId xmlns:a16="http://schemas.microsoft.com/office/drawing/2014/main" id="{BDDED2FB-170A-4EED-818A-C06488A29079}"/>
            </a:ext>
          </a:extLst>
        </xdr:cNvPr>
        <xdr:cNvCxnSpPr/>
      </xdr:nvCxnSpPr>
      <xdr:spPr>
        <a:xfrm flipV="1">
          <a:off x="18656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148556</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72884C43-DBAE-4158-AAF2-F402EF8CDC20}"/>
            </a:ext>
          </a:extLst>
        </xdr:cNvPr>
        <xdr:cNvSpPr txBox="1"/>
      </xdr:nvSpPr>
      <xdr:spPr>
        <a:xfrm>
          <a:off x="210757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B7B0E47A-2BEB-4E92-90DA-8C99224AB35E}"/>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CA5AD18-C503-497C-9244-B6B2338E3C0E}"/>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7B811F4-C076-40A1-9BEB-6CA86C12DB35}"/>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93439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9B22CD32-46CB-45EA-937A-B6D7B462ACE0}"/>
            </a:ext>
          </a:extLst>
        </xdr:cNvPr>
        <xdr:cNvSpPr txBox="1"/>
      </xdr:nvSpPr>
      <xdr:spPr>
        <a:xfrm>
          <a:off x="21075727" y="69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99839</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E3B26ACB-162E-450C-BC41-A53F0A995F6F}"/>
            </a:ext>
          </a:extLst>
        </xdr:cNvPr>
        <xdr:cNvSpPr txBox="1"/>
      </xdr:nvSpPr>
      <xdr:spPr>
        <a:xfrm>
          <a:off x="20199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24BFAD36-030C-4203-ABB8-FE3C9C4BB2DF}"/>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108983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74289EB-DE64-4FA5-948F-EE1726B6C584}"/>
            </a:ext>
          </a:extLst>
        </xdr:cNvPr>
        <xdr:cNvSpPr txBox="1"/>
      </xdr:nvSpPr>
      <xdr:spPr>
        <a:xfrm>
          <a:off x="18421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75D3B32F-1B50-4BA0-A604-FE1688D74C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D0B58FB5-1E27-4D73-BDC4-72E56AEA9E9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EA9E4501-83A1-4A78-9125-1163D170FA5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E1B9D28C-1C73-4555-8C53-72CC25C3B4F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BE85A1EC-D6F6-44C3-816B-3A6067DB66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886ADC05-9F7A-4475-B389-1CA41F2D399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99CD7B9D-26EC-4EA3-AB5A-AF4EA8B0169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629CB756-1F19-4A73-BDCD-8893788D9EC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3AF4A1C8-C3A5-4A68-952C-CF3551D4CE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283AAE4A-8BA1-4457-BD58-BE443142C79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CE3B22AD-2E7C-4D54-B779-E886F6E3E32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D6A3DD6-CA13-4D2C-BEB8-389F0BE7DF6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AC0EC0DB-9E7B-4ED6-A45A-A3BCA9C860A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4CC918A8-E97E-4982-84CD-BA2D7001177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9A71437F-EB6D-4A7E-8CF3-4D47EEB86A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425616CF-C235-4A22-BD49-1217067D450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AFADAC41-85D1-495A-85CD-77F469F59C1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6BFA885D-4A55-49DA-B119-959288A3806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72B951C8-9B75-496A-900D-3A4E6C5F40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54F736AD-A8C8-4672-A0EC-7E9A92D38E5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F1B2B35F-A448-47A4-8745-F044CC1D526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D5E60720-BAB0-4F7B-9C66-7501E31EE5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C07134C7-206D-4699-B012-40D18E34BFC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8B86F777-0EE3-4700-B258-83A8D121286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27" name="直線コネクタ 526">
          <a:extLst>
            <a:ext uri="{FF2B5EF4-FFF2-40B4-BE49-F238E27FC236}">
              <a16:creationId xmlns:a16="http://schemas.microsoft.com/office/drawing/2014/main" id="{82740FFD-BD50-4DF9-89D6-90795314D39F}"/>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EA73730E-8761-42CC-9153-786CF1714444}"/>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29" name="直線コネクタ 528">
          <a:extLst>
            <a:ext uri="{FF2B5EF4-FFF2-40B4-BE49-F238E27FC236}">
              <a16:creationId xmlns:a16="http://schemas.microsoft.com/office/drawing/2014/main" id="{02F29026-EDAB-462D-9C48-1D2B100E1AD4}"/>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BA96254-0B47-49D1-8BCA-39CBD1C79B79}"/>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1" name="直線コネクタ 530">
          <a:extLst>
            <a:ext uri="{FF2B5EF4-FFF2-40B4-BE49-F238E27FC236}">
              <a16:creationId xmlns:a16="http://schemas.microsoft.com/office/drawing/2014/main" id="{98D28AF6-F8B2-430D-9A0A-B1A0F3508500}"/>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BFF26A91-BFEA-421F-8351-BAC4A36D8703}"/>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3" name="フローチャート: 判断 532">
          <a:extLst>
            <a:ext uri="{FF2B5EF4-FFF2-40B4-BE49-F238E27FC236}">
              <a16:creationId xmlns:a16="http://schemas.microsoft.com/office/drawing/2014/main" id="{757AE3A0-FDEA-4832-A588-78090BD0F825}"/>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34" name="フローチャート: 判断 533">
          <a:extLst>
            <a:ext uri="{FF2B5EF4-FFF2-40B4-BE49-F238E27FC236}">
              <a16:creationId xmlns:a16="http://schemas.microsoft.com/office/drawing/2014/main" id="{F95E7354-32BB-467E-B682-CFFAD6833944}"/>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35" name="フローチャート: 判断 534">
          <a:extLst>
            <a:ext uri="{FF2B5EF4-FFF2-40B4-BE49-F238E27FC236}">
              <a16:creationId xmlns:a16="http://schemas.microsoft.com/office/drawing/2014/main" id="{DE161CC0-A5B5-4131-9EFC-D2D45CFDD86B}"/>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36" name="フローチャート: 判断 535">
          <a:extLst>
            <a:ext uri="{FF2B5EF4-FFF2-40B4-BE49-F238E27FC236}">
              <a16:creationId xmlns:a16="http://schemas.microsoft.com/office/drawing/2014/main" id="{1310638F-F764-4674-A72C-E23BB87DB3E1}"/>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37" name="フローチャート: 判断 536">
          <a:extLst>
            <a:ext uri="{FF2B5EF4-FFF2-40B4-BE49-F238E27FC236}">
              <a16:creationId xmlns:a16="http://schemas.microsoft.com/office/drawing/2014/main" id="{79906205-0EB9-4DBC-BA98-909A1DF32B17}"/>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3BCD8F1-3712-4A0D-8800-48127A42A6F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99268A6-0DD6-4AF4-822E-86174ACEA3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2B112FF-F7A0-4DDC-89BE-17D5ADFD7E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9672912-9694-40F4-BF94-2C5F1D63EA5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49AAF5A-C64B-4585-BC89-043B40BBAA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46355</xdr:rowOff>
    </xdr:from>
    <xdr:to>
      <xdr:col>85</xdr:col>
      <xdr:colOff>177800</xdr:colOff>
      <xdr:row>60</xdr:row>
      <xdr:rowOff>147955</xdr:rowOff>
    </xdr:to>
    <xdr:sp macro="" textlink="">
      <xdr:nvSpPr>
        <xdr:cNvPr id="543" name="楕円 542">
          <a:extLst>
            <a:ext uri="{FF2B5EF4-FFF2-40B4-BE49-F238E27FC236}">
              <a16:creationId xmlns:a16="http://schemas.microsoft.com/office/drawing/2014/main" id="{3F621366-F174-4D05-A157-8EAB2B9A56D4}"/>
            </a:ext>
          </a:extLst>
        </xdr:cNvPr>
        <xdr:cNvSpPr/>
      </xdr:nvSpPr>
      <xdr:spPr>
        <a:xfrm>
          <a:off x="16268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24782</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E07FED50-9204-4294-989B-77C4671C54D7}"/>
            </a:ext>
          </a:extLst>
        </xdr:cNvPr>
        <xdr:cNvSpPr txBox="1"/>
      </xdr:nvSpPr>
      <xdr:spPr>
        <a:xfrm>
          <a:off x="16357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545" name="楕円 544">
          <a:extLst>
            <a:ext uri="{FF2B5EF4-FFF2-40B4-BE49-F238E27FC236}">
              <a16:creationId xmlns:a16="http://schemas.microsoft.com/office/drawing/2014/main" id="{6DBCAD91-9602-416B-959E-F957BB2A0AC9}"/>
            </a:ext>
          </a:extLst>
        </xdr:cNvPr>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97155</xdr:rowOff>
    </xdr:to>
    <xdr:cxnSp macro="">
      <xdr:nvCxnSpPr>
        <xdr:cNvPr id="546" name="直線コネクタ 545">
          <a:extLst>
            <a:ext uri="{FF2B5EF4-FFF2-40B4-BE49-F238E27FC236}">
              <a16:creationId xmlns:a16="http://schemas.microsoft.com/office/drawing/2014/main" id="{B6D753FE-338C-460D-A2C8-64E126D0C8EB}"/>
            </a:ext>
          </a:extLst>
        </xdr:cNvPr>
        <xdr:cNvCxnSpPr/>
      </xdr:nvCxnSpPr>
      <xdr:spPr>
        <a:xfrm>
          <a:off x="15481300" y="103422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7" name="楕円 546">
          <a:extLst>
            <a:ext uri="{FF2B5EF4-FFF2-40B4-BE49-F238E27FC236}">
              <a16:creationId xmlns:a16="http://schemas.microsoft.com/office/drawing/2014/main" id="{12766AE6-66A5-44B2-84B5-977E05478A04}"/>
            </a:ext>
          </a:extLst>
        </xdr:cNvPr>
        <xdr:cNvSpPr/>
      </xdr:nvSpPr>
      <xdr:spPr>
        <a:xfrm>
          <a:off x="14541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xdr:rowOff>
    </xdr:from>
    <xdr:to>
      <xdr:col>81</xdr:col>
      <xdr:colOff>50800</xdr:colOff>
      <xdr:row>60</xdr:row>
      <xdr:rowOff>55245</xdr:rowOff>
    </xdr:to>
    <xdr:cxnSp macro="">
      <xdr:nvCxnSpPr>
        <xdr:cNvPr id="548" name="直線コネクタ 547">
          <a:extLst>
            <a:ext uri="{FF2B5EF4-FFF2-40B4-BE49-F238E27FC236}">
              <a16:creationId xmlns:a16="http://schemas.microsoft.com/office/drawing/2014/main" id="{603F54EC-802E-4EA7-819E-7DF9256B61B9}"/>
            </a:ext>
          </a:extLst>
        </xdr:cNvPr>
        <xdr:cNvCxnSpPr/>
      </xdr:nvCxnSpPr>
      <xdr:spPr>
        <a:xfrm>
          <a:off x="14592300" y="102984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27305</xdr:rowOff>
    </xdr:from>
    <xdr:to>
      <xdr:col>72</xdr:col>
      <xdr:colOff>38100</xdr:colOff>
      <xdr:row>59</xdr:row>
      <xdr:rowOff>128905</xdr:rowOff>
    </xdr:to>
    <xdr:sp macro="" textlink="">
      <xdr:nvSpPr>
        <xdr:cNvPr id="549" name="楕円 548">
          <a:extLst>
            <a:ext uri="{FF2B5EF4-FFF2-40B4-BE49-F238E27FC236}">
              <a16:creationId xmlns:a16="http://schemas.microsoft.com/office/drawing/2014/main" id="{0C02B1A5-1AB0-491D-8286-DC2B61F5285E}"/>
            </a:ext>
          </a:extLst>
        </xdr:cNvPr>
        <xdr:cNvSpPr/>
      </xdr:nvSpPr>
      <xdr:spPr>
        <a:xfrm>
          <a:off x="13652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78105</xdr:rowOff>
    </xdr:from>
    <xdr:to>
      <xdr:col>76</xdr:col>
      <xdr:colOff>114300</xdr:colOff>
      <xdr:row>60</xdr:row>
      <xdr:rowOff>11430</xdr:rowOff>
    </xdr:to>
    <xdr:cxnSp macro="">
      <xdr:nvCxnSpPr>
        <xdr:cNvPr id="550" name="直線コネクタ 549">
          <a:extLst>
            <a:ext uri="{FF2B5EF4-FFF2-40B4-BE49-F238E27FC236}">
              <a16:creationId xmlns:a16="http://schemas.microsoft.com/office/drawing/2014/main" id="{2D3CC184-8698-4BDC-8FDE-F0E561ACD54B}"/>
            </a:ext>
          </a:extLst>
        </xdr:cNvPr>
        <xdr:cNvCxnSpPr/>
      </xdr:nvCxnSpPr>
      <xdr:spPr>
        <a:xfrm>
          <a:off x="13703300" y="1019365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151130</xdr:rowOff>
    </xdr:from>
    <xdr:to>
      <xdr:col>67</xdr:col>
      <xdr:colOff>101600</xdr:colOff>
      <xdr:row>59</xdr:row>
      <xdr:rowOff>81280</xdr:rowOff>
    </xdr:to>
    <xdr:sp macro="" textlink="">
      <xdr:nvSpPr>
        <xdr:cNvPr id="551" name="楕円 550">
          <a:extLst>
            <a:ext uri="{FF2B5EF4-FFF2-40B4-BE49-F238E27FC236}">
              <a16:creationId xmlns:a16="http://schemas.microsoft.com/office/drawing/2014/main" id="{F6C8D4CB-DB1E-4E9D-98F2-69705C65A8A5}"/>
            </a:ext>
          </a:extLst>
        </xdr:cNvPr>
        <xdr:cNvSpPr/>
      </xdr:nvSpPr>
      <xdr:spPr>
        <a:xfrm>
          <a:off x="12763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30480</xdr:rowOff>
    </xdr:from>
    <xdr:to>
      <xdr:col>71</xdr:col>
      <xdr:colOff>177800</xdr:colOff>
      <xdr:row>59</xdr:row>
      <xdr:rowOff>78105</xdr:rowOff>
    </xdr:to>
    <xdr:cxnSp macro="">
      <xdr:nvCxnSpPr>
        <xdr:cNvPr id="552" name="直線コネクタ 551">
          <a:extLst>
            <a:ext uri="{FF2B5EF4-FFF2-40B4-BE49-F238E27FC236}">
              <a16:creationId xmlns:a16="http://schemas.microsoft.com/office/drawing/2014/main" id="{2152AEB7-0251-4D11-B4A3-2BD3BBEA97B2}"/>
            </a:ext>
          </a:extLst>
        </xdr:cNvPr>
        <xdr:cNvCxnSpPr/>
      </xdr:nvCxnSpPr>
      <xdr:spPr>
        <a:xfrm>
          <a:off x="12814300" y="101460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53" name="n_1aveValue【学校施設】&#10;有形固定資産減価償却率">
          <a:extLst>
            <a:ext uri="{FF2B5EF4-FFF2-40B4-BE49-F238E27FC236}">
              <a16:creationId xmlns:a16="http://schemas.microsoft.com/office/drawing/2014/main" id="{0BC0B1F8-0BB5-4748-9B9A-C8A854C605A5}"/>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54" name="n_2aveValue【学校施設】&#10;有形固定資産減価償却率">
          <a:extLst>
            <a:ext uri="{FF2B5EF4-FFF2-40B4-BE49-F238E27FC236}">
              <a16:creationId xmlns:a16="http://schemas.microsoft.com/office/drawing/2014/main" id="{CFD6B514-44FE-4772-8580-C18CF293FC2F}"/>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55" name="n_3aveValue【学校施設】&#10;有形固定資産減価償却率">
          <a:extLst>
            <a:ext uri="{FF2B5EF4-FFF2-40B4-BE49-F238E27FC236}">
              <a16:creationId xmlns:a16="http://schemas.microsoft.com/office/drawing/2014/main" id="{84D5FBF2-6546-40A5-812B-00150E77194A}"/>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556" name="n_4aveValue【学校施設】&#10;有形固定資産減価償却率">
          <a:extLst>
            <a:ext uri="{FF2B5EF4-FFF2-40B4-BE49-F238E27FC236}">
              <a16:creationId xmlns:a16="http://schemas.microsoft.com/office/drawing/2014/main" id="{6A89C088-2641-4A2C-8444-79294BD21D9A}"/>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122572</xdr:rowOff>
    </xdr:from>
    <xdr:ext cx="405111" cy="259045"/>
    <xdr:sp macro="" textlink="">
      <xdr:nvSpPr>
        <xdr:cNvPr id="557" name="n_1mainValue【学校施設】&#10;有形固定資産減価償却率">
          <a:extLst>
            <a:ext uri="{FF2B5EF4-FFF2-40B4-BE49-F238E27FC236}">
              <a16:creationId xmlns:a16="http://schemas.microsoft.com/office/drawing/2014/main" id="{E14F0549-1803-4A62-87B2-7FD9127DCE87}"/>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8" name="n_2mainValue【学校施設】&#10;有形固定資産減価償却率">
          <a:extLst>
            <a:ext uri="{FF2B5EF4-FFF2-40B4-BE49-F238E27FC236}">
              <a16:creationId xmlns:a16="http://schemas.microsoft.com/office/drawing/2014/main" id="{4550BF49-F9C5-4D1A-B90F-4060F4C4A49F}"/>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145432</xdr:rowOff>
    </xdr:from>
    <xdr:ext cx="405111" cy="259045"/>
    <xdr:sp macro="" textlink="">
      <xdr:nvSpPr>
        <xdr:cNvPr id="559" name="n_3mainValue【学校施設】&#10;有形固定資産減価償却率">
          <a:extLst>
            <a:ext uri="{FF2B5EF4-FFF2-40B4-BE49-F238E27FC236}">
              <a16:creationId xmlns:a16="http://schemas.microsoft.com/office/drawing/2014/main" id="{0DFE0EF3-BC60-4519-B6F4-047E9A6579E3}"/>
            </a:ext>
          </a:extLst>
        </xdr:cNvPr>
        <xdr:cNvSpPr txBox="1"/>
      </xdr:nvSpPr>
      <xdr:spPr>
        <a:xfrm>
          <a:off x="13500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97807</xdr:rowOff>
    </xdr:from>
    <xdr:ext cx="405111" cy="259045"/>
    <xdr:sp macro="" textlink="">
      <xdr:nvSpPr>
        <xdr:cNvPr id="560" name="n_4mainValue【学校施設】&#10;有形固定資産減価償却率">
          <a:extLst>
            <a:ext uri="{FF2B5EF4-FFF2-40B4-BE49-F238E27FC236}">
              <a16:creationId xmlns:a16="http://schemas.microsoft.com/office/drawing/2014/main" id="{8CAAF242-E2DF-4035-8994-21A95F5F3962}"/>
            </a:ext>
          </a:extLst>
        </xdr:cNvPr>
        <xdr:cNvSpPr txBox="1"/>
      </xdr:nvSpPr>
      <xdr:spPr>
        <a:xfrm>
          <a:off x="12611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D630E11C-4D21-4CB8-9101-2B50AFC84B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70ED494C-3FFA-4F79-93C1-4A79B6BA0F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8BB61839-F83B-4133-9C2C-8C1E0BE5D8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66DEACEF-071C-487F-964B-97A136D516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4AE46780-773C-47AB-B0EF-C992619384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4209311D-6D0F-4174-ABC7-E8C35037445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7B372814-75CE-4DB4-A0D6-B2A1CEB8B3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2080AF0-02DD-4DB9-AF09-F6949B0390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B48E056-5416-4BB5-A984-16387FF2FD9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A6BF0A0C-7057-4E93-8912-41F605C6E0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F5872E38-48B1-43A2-B008-6D2CC31C148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BB93057F-F7BB-4D85-B3A6-DE627A5FEDC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748EE444-3E80-4B5E-88B2-CC45CE334B6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4" name="テキスト ボックス 573">
          <a:extLst>
            <a:ext uri="{FF2B5EF4-FFF2-40B4-BE49-F238E27FC236}">
              <a16:creationId xmlns:a16="http://schemas.microsoft.com/office/drawing/2014/main" id="{1311AA42-3320-4D7A-98CC-CA963FA87425}"/>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CDCA471D-3D32-4284-B7AD-11708780C23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76" name="テキスト ボックス 575">
          <a:extLst>
            <a:ext uri="{FF2B5EF4-FFF2-40B4-BE49-F238E27FC236}">
              <a16:creationId xmlns:a16="http://schemas.microsoft.com/office/drawing/2014/main" id="{A8990968-9133-4C22-AC50-F0AE4224A0C3}"/>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B6DA3A3E-5064-4D52-B477-8633E1EC78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78" name="テキスト ボックス 577">
          <a:extLst>
            <a:ext uri="{FF2B5EF4-FFF2-40B4-BE49-F238E27FC236}">
              <a16:creationId xmlns:a16="http://schemas.microsoft.com/office/drawing/2014/main" id="{0D8D8A6E-248D-4B36-BE90-C8A6C70AE872}"/>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8F1FEA23-7315-46EE-8990-007E8E8F82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id="{9F55BB06-8378-4AC2-871D-2640911C8C2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0D817523-B2BA-4FD7-ADED-DAE51EC96F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82" name="直線コネクタ 581">
          <a:extLst>
            <a:ext uri="{FF2B5EF4-FFF2-40B4-BE49-F238E27FC236}">
              <a16:creationId xmlns:a16="http://schemas.microsoft.com/office/drawing/2014/main" id="{EC72EC61-EB4A-472B-8CDB-1F23A73232B3}"/>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83" name="【学校施設】&#10;一人当たり面積最小値テキスト">
          <a:extLst>
            <a:ext uri="{FF2B5EF4-FFF2-40B4-BE49-F238E27FC236}">
              <a16:creationId xmlns:a16="http://schemas.microsoft.com/office/drawing/2014/main" id="{9F18417E-8545-4A8F-8425-EA6C452FEE3F}"/>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84" name="直線コネクタ 583">
          <a:extLst>
            <a:ext uri="{FF2B5EF4-FFF2-40B4-BE49-F238E27FC236}">
              <a16:creationId xmlns:a16="http://schemas.microsoft.com/office/drawing/2014/main" id="{D8E9E784-6E54-4582-B24B-AFE6EFF4F37A}"/>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85" name="【学校施設】&#10;一人当たり面積最大値テキスト">
          <a:extLst>
            <a:ext uri="{FF2B5EF4-FFF2-40B4-BE49-F238E27FC236}">
              <a16:creationId xmlns:a16="http://schemas.microsoft.com/office/drawing/2014/main" id="{E8C83514-88FE-441A-B7D4-A9771B436001}"/>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86" name="直線コネクタ 585">
          <a:extLst>
            <a:ext uri="{FF2B5EF4-FFF2-40B4-BE49-F238E27FC236}">
              <a16:creationId xmlns:a16="http://schemas.microsoft.com/office/drawing/2014/main" id="{F139F5BE-5DC2-48B1-8FE6-33F31C02787A}"/>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87" name="【学校施設】&#10;一人当たり面積平均値テキスト">
          <a:extLst>
            <a:ext uri="{FF2B5EF4-FFF2-40B4-BE49-F238E27FC236}">
              <a16:creationId xmlns:a16="http://schemas.microsoft.com/office/drawing/2014/main" id="{12CF01B0-9424-4D91-AC34-21F14C3624A6}"/>
            </a:ext>
          </a:extLst>
        </xdr:cNvPr>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88" name="フローチャート: 判断 587">
          <a:extLst>
            <a:ext uri="{FF2B5EF4-FFF2-40B4-BE49-F238E27FC236}">
              <a16:creationId xmlns:a16="http://schemas.microsoft.com/office/drawing/2014/main" id="{BF4C76EE-27BD-4047-87B3-B34981E266EC}"/>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89" name="フローチャート: 判断 588">
          <a:extLst>
            <a:ext uri="{FF2B5EF4-FFF2-40B4-BE49-F238E27FC236}">
              <a16:creationId xmlns:a16="http://schemas.microsoft.com/office/drawing/2014/main" id="{75973D88-61D7-4B03-B6F1-4BD4378F3AE0}"/>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0" name="フローチャート: 判断 589">
          <a:extLst>
            <a:ext uri="{FF2B5EF4-FFF2-40B4-BE49-F238E27FC236}">
              <a16:creationId xmlns:a16="http://schemas.microsoft.com/office/drawing/2014/main" id="{6EFCFC42-011B-430A-99C4-D1C72E6E383A}"/>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1" name="フローチャート: 判断 590">
          <a:extLst>
            <a:ext uri="{FF2B5EF4-FFF2-40B4-BE49-F238E27FC236}">
              <a16:creationId xmlns:a16="http://schemas.microsoft.com/office/drawing/2014/main" id="{DD79DD78-DDE9-4918-B55D-8A72774B4238}"/>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92" name="フローチャート: 判断 591">
          <a:extLst>
            <a:ext uri="{FF2B5EF4-FFF2-40B4-BE49-F238E27FC236}">
              <a16:creationId xmlns:a16="http://schemas.microsoft.com/office/drawing/2014/main" id="{12169271-3F47-45CC-ADF2-92B3E998BBF9}"/>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8A47DBD5-1F94-4D02-AD61-1ACB1DF8C98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42D8C27-B9B9-4C11-8E60-F695D45DFD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D38A5C7-CAB0-4DFA-911B-5FC7B1E2FAD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2DBCBEF6-FCA5-4BDD-8021-8E989C2BDC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D24F254-EEC1-4662-B004-40C6D7D84D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160929</xdr:rowOff>
    </xdr:from>
    <xdr:to>
      <xdr:col>116</xdr:col>
      <xdr:colOff>114300</xdr:colOff>
      <xdr:row>62</xdr:row>
      <xdr:rowOff>91079</xdr:rowOff>
    </xdr:to>
    <xdr:sp macro="" textlink="">
      <xdr:nvSpPr>
        <xdr:cNvPr id="598" name="楕円 597">
          <a:extLst>
            <a:ext uri="{FF2B5EF4-FFF2-40B4-BE49-F238E27FC236}">
              <a16:creationId xmlns:a16="http://schemas.microsoft.com/office/drawing/2014/main" id="{8558FB9C-5A7B-4D7B-922B-EBD5E798A8CB}"/>
            </a:ext>
          </a:extLst>
        </xdr:cNvPr>
        <xdr:cNvSpPr/>
      </xdr:nvSpPr>
      <xdr:spPr>
        <a:xfrm>
          <a:off x="22110700" y="106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12356</xdr:rowOff>
    </xdr:from>
    <xdr:ext cx="469744" cy="259045"/>
    <xdr:sp macro="" textlink="">
      <xdr:nvSpPr>
        <xdr:cNvPr id="599" name="【学校施設】&#10;一人当たり面積該当値テキスト">
          <a:extLst>
            <a:ext uri="{FF2B5EF4-FFF2-40B4-BE49-F238E27FC236}">
              <a16:creationId xmlns:a16="http://schemas.microsoft.com/office/drawing/2014/main" id="{48997310-DCBC-47F2-89E0-651C9B5C0E35}"/>
            </a:ext>
          </a:extLst>
        </xdr:cNvPr>
        <xdr:cNvSpPr txBox="1"/>
      </xdr:nvSpPr>
      <xdr:spPr>
        <a:xfrm>
          <a:off x="22199600" y="104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600" name="楕円 599">
          <a:extLst>
            <a:ext uri="{FF2B5EF4-FFF2-40B4-BE49-F238E27FC236}">
              <a16:creationId xmlns:a16="http://schemas.microsoft.com/office/drawing/2014/main" id="{21C5BEED-B803-4B57-AD81-996DE8C0BA55}"/>
            </a:ext>
          </a:extLst>
        </xdr:cNvPr>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40279</xdr:rowOff>
    </xdr:from>
    <xdr:to>
      <xdr:col>116</xdr:col>
      <xdr:colOff>63500</xdr:colOff>
      <xdr:row>62</xdr:row>
      <xdr:rowOff>45720</xdr:rowOff>
    </xdr:to>
    <xdr:cxnSp macro="">
      <xdr:nvCxnSpPr>
        <xdr:cNvPr id="601" name="直線コネクタ 600">
          <a:extLst>
            <a:ext uri="{FF2B5EF4-FFF2-40B4-BE49-F238E27FC236}">
              <a16:creationId xmlns:a16="http://schemas.microsoft.com/office/drawing/2014/main" id="{416B4DBB-948E-4795-80AF-5680ADC3524B}"/>
            </a:ext>
          </a:extLst>
        </xdr:cNvPr>
        <xdr:cNvCxnSpPr/>
      </xdr:nvCxnSpPr>
      <xdr:spPr>
        <a:xfrm flipV="1">
          <a:off x="21323300" y="10670179"/>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2555</xdr:rowOff>
    </xdr:from>
    <xdr:to>
      <xdr:col>107</xdr:col>
      <xdr:colOff>101600</xdr:colOff>
      <xdr:row>62</xdr:row>
      <xdr:rowOff>104155</xdr:rowOff>
    </xdr:to>
    <xdr:sp macro="" textlink="">
      <xdr:nvSpPr>
        <xdr:cNvPr id="602" name="楕円 601">
          <a:extLst>
            <a:ext uri="{FF2B5EF4-FFF2-40B4-BE49-F238E27FC236}">
              <a16:creationId xmlns:a16="http://schemas.microsoft.com/office/drawing/2014/main" id="{8B24E2EF-3103-481B-BAA3-39E2EC7DA6CF}"/>
            </a:ext>
          </a:extLst>
        </xdr:cNvPr>
        <xdr:cNvSpPr/>
      </xdr:nvSpPr>
      <xdr:spPr>
        <a:xfrm>
          <a:off x="20383500" y="1063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62</xdr:row>
      <xdr:rowOff>53355</xdr:rowOff>
    </xdr:to>
    <xdr:cxnSp macro="">
      <xdr:nvCxnSpPr>
        <xdr:cNvPr id="603" name="直線コネクタ 602">
          <a:extLst>
            <a:ext uri="{FF2B5EF4-FFF2-40B4-BE49-F238E27FC236}">
              <a16:creationId xmlns:a16="http://schemas.microsoft.com/office/drawing/2014/main" id="{7AF3B333-2225-48DC-AEFD-62D9F7175045}"/>
            </a:ext>
          </a:extLst>
        </xdr:cNvPr>
        <xdr:cNvCxnSpPr/>
      </xdr:nvCxnSpPr>
      <xdr:spPr>
        <a:xfrm flipV="1">
          <a:off x="20434300" y="10675620"/>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8499</xdr:rowOff>
    </xdr:from>
    <xdr:to>
      <xdr:col>102</xdr:col>
      <xdr:colOff>165100</xdr:colOff>
      <xdr:row>62</xdr:row>
      <xdr:rowOff>110099</xdr:rowOff>
    </xdr:to>
    <xdr:sp macro="" textlink="">
      <xdr:nvSpPr>
        <xdr:cNvPr id="604" name="楕円 603">
          <a:extLst>
            <a:ext uri="{FF2B5EF4-FFF2-40B4-BE49-F238E27FC236}">
              <a16:creationId xmlns:a16="http://schemas.microsoft.com/office/drawing/2014/main" id="{F2A69B79-0198-482F-A041-0B057F3FF05A}"/>
            </a:ext>
          </a:extLst>
        </xdr:cNvPr>
        <xdr:cNvSpPr/>
      </xdr:nvSpPr>
      <xdr:spPr>
        <a:xfrm>
          <a:off x="19494500" y="106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53355</xdr:rowOff>
    </xdr:from>
    <xdr:to>
      <xdr:col>107</xdr:col>
      <xdr:colOff>50800</xdr:colOff>
      <xdr:row>62</xdr:row>
      <xdr:rowOff>59299</xdr:rowOff>
    </xdr:to>
    <xdr:cxnSp macro="">
      <xdr:nvCxnSpPr>
        <xdr:cNvPr id="605" name="直線コネクタ 604">
          <a:extLst>
            <a:ext uri="{FF2B5EF4-FFF2-40B4-BE49-F238E27FC236}">
              <a16:creationId xmlns:a16="http://schemas.microsoft.com/office/drawing/2014/main" id="{993FF83F-4F56-4CE4-B0EC-0E41EC002BE0}"/>
            </a:ext>
          </a:extLst>
        </xdr:cNvPr>
        <xdr:cNvCxnSpPr/>
      </xdr:nvCxnSpPr>
      <xdr:spPr>
        <a:xfrm flipV="1">
          <a:off x="19545300" y="1068325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13894</xdr:rowOff>
    </xdr:from>
    <xdr:to>
      <xdr:col>98</xdr:col>
      <xdr:colOff>38100</xdr:colOff>
      <xdr:row>62</xdr:row>
      <xdr:rowOff>115494</xdr:rowOff>
    </xdr:to>
    <xdr:sp macro="" textlink="">
      <xdr:nvSpPr>
        <xdr:cNvPr id="606" name="楕円 605">
          <a:extLst>
            <a:ext uri="{FF2B5EF4-FFF2-40B4-BE49-F238E27FC236}">
              <a16:creationId xmlns:a16="http://schemas.microsoft.com/office/drawing/2014/main" id="{8F3F2E06-15B4-4F1E-89B9-C5BCF8B224C0}"/>
            </a:ext>
          </a:extLst>
        </xdr:cNvPr>
        <xdr:cNvSpPr/>
      </xdr:nvSpPr>
      <xdr:spPr>
        <a:xfrm>
          <a:off x="18605500" y="106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59299</xdr:rowOff>
    </xdr:from>
    <xdr:to>
      <xdr:col>102</xdr:col>
      <xdr:colOff>114300</xdr:colOff>
      <xdr:row>62</xdr:row>
      <xdr:rowOff>64694</xdr:rowOff>
    </xdr:to>
    <xdr:cxnSp macro="">
      <xdr:nvCxnSpPr>
        <xdr:cNvPr id="607" name="直線コネクタ 606">
          <a:extLst>
            <a:ext uri="{FF2B5EF4-FFF2-40B4-BE49-F238E27FC236}">
              <a16:creationId xmlns:a16="http://schemas.microsoft.com/office/drawing/2014/main" id="{EE44586D-2F1A-4A57-8DCE-26194EBB0A5C}"/>
            </a:ext>
          </a:extLst>
        </xdr:cNvPr>
        <xdr:cNvCxnSpPr/>
      </xdr:nvCxnSpPr>
      <xdr:spPr>
        <a:xfrm flipV="1">
          <a:off x="18656300" y="10689199"/>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608" name="n_1aveValue【学校施設】&#10;一人当たり面積">
          <a:extLst>
            <a:ext uri="{FF2B5EF4-FFF2-40B4-BE49-F238E27FC236}">
              <a16:creationId xmlns:a16="http://schemas.microsoft.com/office/drawing/2014/main" id="{DDD3D9A5-9D92-4EA4-B785-999CAD8A3F6D}"/>
            </a:ext>
          </a:extLst>
        </xdr:cNvPr>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609" name="n_2aveValue【学校施設】&#10;一人当たり面積">
          <a:extLst>
            <a:ext uri="{FF2B5EF4-FFF2-40B4-BE49-F238E27FC236}">
              <a16:creationId xmlns:a16="http://schemas.microsoft.com/office/drawing/2014/main" id="{FEA7BEF9-25C7-4580-9C75-A740E1F9DB39}"/>
            </a:ext>
          </a:extLst>
        </xdr:cNvPr>
        <xdr:cNvSpPr txBox="1"/>
      </xdr:nvSpPr>
      <xdr:spPr>
        <a:xfrm>
          <a:off x="20199427" y="1082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610" name="n_3aveValue【学校施設】&#10;一人当たり面積">
          <a:extLst>
            <a:ext uri="{FF2B5EF4-FFF2-40B4-BE49-F238E27FC236}">
              <a16:creationId xmlns:a16="http://schemas.microsoft.com/office/drawing/2014/main" id="{0C206E42-4287-4BEF-A51F-03629CCC3779}"/>
            </a:ext>
          </a:extLst>
        </xdr:cNvPr>
        <xdr:cNvSpPr txBox="1"/>
      </xdr:nvSpPr>
      <xdr:spPr>
        <a:xfrm>
          <a:off x="19310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611" name="n_4aveValue【学校施設】&#10;一人当たり面積">
          <a:extLst>
            <a:ext uri="{FF2B5EF4-FFF2-40B4-BE49-F238E27FC236}">
              <a16:creationId xmlns:a16="http://schemas.microsoft.com/office/drawing/2014/main" id="{88050FA1-00A5-45BA-9730-E67DF5C70C62}"/>
            </a:ext>
          </a:extLst>
        </xdr:cNvPr>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113047</xdr:rowOff>
    </xdr:from>
    <xdr:ext cx="469744" cy="259045"/>
    <xdr:sp macro="" textlink="">
      <xdr:nvSpPr>
        <xdr:cNvPr id="612" name="n_1mainValue【学校施設】&#10;一人当たり面積">
          <a:extLst>
            <a:ext uri="{FF2B5EF4-FFF2-40B4-BE49-F238E27FC236}">
              <a16:creationId xmlns:a16="http://schemas.microsoft.com/office/drawing/2014/main" id="{6766F33D-49D7-4D30-8769-43C59F074E55}"/>
            </a:ext>
          </a:extLst>
        </xdr:cNvPr>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120682</xdr:rowOff>
    </xdr:from>
    <xdr:ext cx="469744" cy="259045"/>
    <xdr:sp macro="" textlink="">
      <xdr:nvSpPr>
        <xdr:cNvPr id="613" name="n_2mainValue【学校施設】&#10;一人当たり面積">
          <a:extLst>
            <a:ext uri="{FF2B5EF4-FFF2-40B4-BE49-F238E27FC236}">
              <a16:creationId xmlns:a16="http://schemas.microsoft.com/office/drawing/2014/main" id="{E619A6F0-BA9E-45A1-B5E7-A8C070329F1B}"/>
            </a:ext>
          </a:extLst>
        </xdr:cNvPr>
        <xdr:cNvSpPr txBox="1"/>
      </xdr:nvSpPr>
      <xdr:spPr>
        <a:xfrm>
          <a:off x="20199427" y="1040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126626</xdr:rowOff>
    </xdr:from>
    <xdr:ext cx="469744" cy="259045"/>
    <xdr:sp macro="" textlink="">
      <xdr:nvSpPr>
        <xdr:cNvPr id="614" name="n_3mainValue【学校施設】&#10;一人当たり面積">
          <a:extLst>
            <a:ext uri="{FF2B5EF4-FFF2-40B4-BE49-F238E27FC236}">
              <a16:creationId xmlns:a16="http://schemas.microsoft.com/office/drawing/2014/main" id="{166965EA-D811-4D26-A182-B693BDB785E7}"/>
            </a:ext>
          </a:extLst>
        </xdr:cNvPr>
        <xdr:cNvSpPr txBox="1"/>
      </xdr:nvSpPr>
      <xdr:spPr>
        <a:xfrm>
          <a:off x="19310427" y="1041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132021</xdr:rowOff>
    </xdr:from>
    <xdr:ext cx="469744" cy="259045"/>
    <xdr:sp macro="" textlink="">
      <xdr:nvSpPr>
        <xdr:cNvPr id="615" name="n_4mainValue【学校施設】&#10;一人当たり面積">
          <a:extLst>
            <a:ext uri="{FF2B5EF4-FFF2-40B4-BE49-F238E27FC236}">
              <a16:creationId xmlns:a16="http://schemas.microsoft.com/office/drawing/2014/main" id="{6A4C83E8-16B0-4C91-8BEB-49B374075247}"/>
            </a:ext>
          </a:extLst>
        </xdr:cNvPr>
        <xdr:cNvSpPr txBox="1"/>
      </xdr:nvSpPr>
      <xdr:spPr>
        <a:xfrm>
          <a:off x="18421427" y="104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713B0723-C546-423A-9161-21A4B37069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A1EDB143-3FE0-49F9-85C3-6ABAF25C14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68AA9D65-9F2F-42FA-844A-4AD3C6A7A4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967D9432-BF25-4F8D-81D7-B291249011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0DD42EA2-53A7-445C-B2F9-66EA5068A8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81142D47-FA60-447E-BEAD-3858362D8A8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CC34789C-E3B1-4288-902B-BFCD4CE4F1C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F09B2595-8AA6-47B5-8E6A-8F32BE6A5F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954091C8-4714-41E5-8C31-71CF4F9691B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BA0232F-980C-4387-A7D0-0EAD59996A9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51503C93-E904-4A0D-92E0-B68248083C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FB1C3CE4-79DD-4556-BB6F-70249B6D782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5C43AD53-288E-48A1-B94B-CE29FDB63AB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1A4BD8A4-9C57-40F5-B5FF-F79287FC247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F6BBD2CC-A4DB-4E20-998A-216429EFA0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A83CB6A1-616A-4242-8FFA-A47CB81AF90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A4EF972A-7B7C-41A5-AA3C-89C6F8FB18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DA16BE8C-0EF7-473C-A440-97CBBED4E13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EBC44EB5-72A6-4C26-AEAE-B07D9DB09E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20FB63A2-31A3-4DFC-A1CE-4523424FBE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6" name="テキスト ボックス 635">
          <a:extLst>
            <a:ext uri="{FF2B5EF4-FFF2-40B4-BE49-F238E27FC236}">
              <a16:creationId xmlns:a16="http://schemas.microsoft.com/office/drawing/2014/main" id="{40FFA371-3634-4673-85CF-DB37BE5115A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5DF13408-19E3-489E-A901-52BAF18E51D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21CCEECE-9C34-40AF-8741-4A81ED0692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39" name="直線コネクタ 638">
          <a:extLst>
            <a:ext uri="{FF2B5EF4-FFF2-40B4-BE49-F238E27FC236}">
              <a16:creationId xmlns:a16="http://schemas.microsoft.com/office/drawing/2014/main" id="{4B862728-58FD-4D34-B3F2-4796D71A30A2}"/>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0" name="【児童館】&#10;有形固定資産減価償却率最小値テキスト">
          <a:extLst>
            <a:ext uri="{FF2B5EF4-FFF2-40B4-BE49-F238E27FC236}">
              <a16:creationId xmlns:a16="http://schemas.microsoft.com/office/drawing/2014/main" id="{EF590804-0620-4E00-8AEB-6EB8DD6EF52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1" name="直線コネクタ 640">
          <a:extLst>
            <a:ext uri="{FF2B5EF4-FFF2-40B4-BE49-F238E27FC236}">
              <a16:creationId xmlns:a16="http://schemas.microsoft.com/office/drawing/2014/main" id="{6DBFD0C9-E4A2-49E3-B597-29D2DC9C9016}"/>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2" name="【児童館】&#10;有形固定資産減価償却率最大値テキスト">
          <a:extLst>
            <a:ext uri="{FF2B5EF4-FFF2-40B4-BE49-F238E27FC236}">
              <a16:creationId xmlns:a16="http://schemas.microsoft.com/office/drawing/2014/main" id="{21F9D90C-B49F-404D-940F-0773AC45AB5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3" name="直線コネクタ 642">
          <a:extLst>
            <a:ext uri="{FF2B5EF4-FFF2-40B4-BE49-F238E27FC236}">
              <a16:creationId xmlns:a16="http://schemas.microsoft.com/office/drawing/2014/main" id="{A84FB2FC-7C6C-4C98-AA82-725C84B4CC85}"/>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3827</xdr:rowOff>
    </xdr:from>
    <xdr:ext cx="405111" cy="259045"/>
    <xdr:sp macro="" textlink="">
      <xdr:nvSpPr>
        <xdr:cNvPr id="644" name="【児童館】&#10;有形固定資産減価償却率平均値テキスト">
          <a:extLst>
            <a:ext uri="{FF2B5EF4-FFF2-40B4-BE49-F238E27FC236}">
              <a16:creationId xmlns:a16="http://schemas.microsoft.com/office/drawing/2014/main" id="{6D94DEB2-3C28-4912-94AC-E167A02DA9E7}"/>
            </a:ext>
          </a:extLst>
        </xdr:cNvPr>
        <xdr:cNvSpPr txBox="1"/>
      </xdr:nvSpPr>
      <xdr:spPr>
        <a:xfrm>
          <a:off x="16357600" y="1389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45" name="フローチャート: 判断 644">
          <a:extLst>
            <a:ext uri="{FF2B5EF4-FFF2-40B4-BE49-F238E27FC236}">
              <a16:creationId xmlns:a16="http://schemas.microsoft.com/office/drawing/2014/main" id="{F00BFD3C-6410-4BB2-B73B-84C0DFC725D1}"/>
            </a:ext>
          </a:extLst>
        </xdr:cNvPr>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46" name="フローチャート: 判断 645">
          <a:extLst>
            <a:ext uri="{FF2B5EF4-FFF2-40B4-BE49-F238E27FC236}">
              <a16:creationId xmlns:a16="http://schemas.microsoft.com/office/drawing/2014/main" id="{EB75EE51-79E1-49DF-ADB4-E33D7BFCA08C}"/>
            </a:ext>
          </a:extLst>
        </xdr:cNvPr>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47" name="フローチャート: 判断 646">
          <a:extLst>
            <a:ext uri="{FF2B5EF4-FFF2-40B4-BE49-F238E27FC236}">
              <a16:creationId xmlns:a16="http://schemas.microsoft.com/office/drawing/2014/main" id="{F818C7C8-43DF-46E4-AC2F-ECD01D90F7AC}"/>
            </a:ext>
          </a:extLst>
        </xdr:cNvPr>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48" name="フローチャート: 判断 647">
          <a:extLst>
            <a:ext uri="{FF2B5EF4-FFF2-40B4-BE49-F238E27FC236}">
              <a16:creationId xmlns:a16="http://schemas.microsoft.com/office/drawing/2014/main" id="{886B226F-5052-4E14-B512-7574266A1B29}"/>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49" name="フローチャート: 判断 648">
          <a:extLst>
            <a:ext uri="{FF2B5EF4-FFF2-40B4-BE49-F238E27FC236}">
              <a16:creationId xmlns:a16="http://schemas.microsoft.com/office/drawing/2014/main" id="{30029CD2-371F-45CE-AF15-1FC7A927AD14}"/>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4C02F1F4-1B6D-46FE-8386-5B28EBCB69B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94DE5D43-5F42-479E-9964-8B346626A2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89661CB-FA03-44DA-8095-32E88422BF0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5BD9DE8C-857A-4C07-9D4C-1DBD5F4020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61559A1-9AC7-474E-95C4-D7F56F58CF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55" name="楕円 654">
          <a:extLst>
            <a:ext uri="{FF2B5EF4-FFF2-40B4-BE49-F238E27FC236}">
              <a16:creationId xmlns:a16="http://schemas.microsoft.com/office/drawing/2014/main" id="{B3C5580F-A262-4588-99F5-B44732494546}"/>
            </a:ext>
          </a:extLst>
        </xdr:cNvPr>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56" name="【児童館】&#10;有形固定資産減価償却率該当値テキスト">
          <a:extLst>
            <a:ext uri="{FF2B5EF4-FFF2-40B4-BE49-F238E27FC236}">
              <a16:creationId xmlns:a16="http://schemas.microsoft.com/office/drawing/2014/main" id="{D9089452-9596-4E26-99C9-48372354B887}"/>
            </a:ext>
          </a:extLst>
        </xdr:cNvPr>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57" name="楕円 656">
          <a:extLst>
            <a:ext uri="{FF2B5EF4-FFF2-40B4-BE49-F238E27FC236}">
              <a16:creationId xmlns:a16="http://schemas.microsoft.com/office/drawing/2014/main" id="{3EAA2FFB-E7BD-492D-9DAC-86FDBF428E52}"/>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658" name="直線コネクタ 657">
          <a:extLst>
            <a:ext uri="{FF2B5EF4-FFF2-40B4-BE49-F238E27FC236}">
              <a16:creationId xmlns:a16="http://schemas.microsoft.com/office/drawing/2014/main" id="{E5B3FB1A-BF9A-40C5-ADE8-93B87BF5B41A}"/>
            </a:ext>
          </a:extLst>
        </xdr:cNvPr>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59" name="楕円 658">
          <a:extLst>
            <a:ext uri="{FF2B5EF4-FFF2-40B4-BE49-F238E27FC236}">
              <a16:creationId xmlns:a16="http://schemas.microsoft.com/office/drawing/2014/main" id="{460074E4-208F-44A2-A94C-6FF908DA8703}"/>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60" name="直線コネクタ 659">
          <a:extLst>
            <a:ext uri="{FF2B5EF4-FFF2-40B4-BE49-F238E27FC236}">
              <a16:creationId xmlns:a16="http://schemas.microsoft.com/office/drawing/2014/main" id="{48BD140B-6A30-40E6-85F2-38F600BA6321}"/>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61" name="楕円 660">
          <a:extLst>
            <a:ext uri="{FF2B5EF4-FFF2-40B4-BE49-F238E27FC236}">
              <a16:creationId xmlns:a16="http://schemas.microsoft.com/office/drawing/2014/main" id="{60FFB154-07FA-4B3B-A4CC-564806355C41}"/>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62" name="直線コネクタ 661">
          <a:extLst>
            <a:ext uri="{FF2B5EF4-FFF2-40B4-BE49-F238E27FC236}">
              <a16:creationId xmlns:a16="http://schemas.microsoft.com/office/drawing/2014/main" id="{060545C3-14E0-4B14-9D8D-1C860DB81EE9}"/>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63" name="楕円 662">
          <a:extLst>
            <a:ext uri="{FF2B5EF4-FFF2-40B4-BE49-F238E27FC236}">
              <a16:creationId xmlns:a16="http://schemas.microsoft.com/office/drawing/2014/main" id="{FA52C1EB-2CED-4941-B0D5-ACB473D0431C}"/>
            </a:ext>
          </a:extLst>
        </xdr:cNvPr>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64" name="直線コネクタ 663">
          <a:extLst>
            <a:ext uri="{FF2B5EF4-FFF2-40B4-BE49-F238E27FC236}">
              <a16:creationId xmlns:a16="http://schemas.microsoft.com/office/drawing/2014/main" id="{63F76361-1172-48D8-B8ED-CA80E290A5A1}"/>
            </a:ext>
          </a:extLst>
        </xdr:cNvPr>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123207</xdr:rowOff>
    </xdr:from>
    <xdr:ext cx="405111" cy="259045"/>
    <xdr:sp macro="" textlink="">
      <xdr:nvSpPr>
        <xdr:cNvPr id="665" name="n_1aveValue【児童館】&#10;有形固定資産減価償却率">
          <a:extLst>
            <a:ext uri="{FF2B5EF4-FFF2-40B4-BE49-F238E27FC236}">
              <a16:creationId xmlns:a16="http://schemas.microsoft.com/office/drawing/2014/main" id="{781E55BA-89C5-4F74-9B34-425C8861FC91}"/>
            </a:ext>
          </a:extLst>
        </xdr:cNvPr>
        <xdr:cNvSpPr txBox="1"/>
      </xdr:nvSpPr>
      <xdr:spPr>
        <a:xfrm>
          <a:off x="152660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666" name="n_2aveValue【児童館】&#10;有形固定資産減価償却率">
          <a:extLst>
            <a:ext uri="{FF2B5EF4-FFF2-40B4-BE49-F238E27FC236}">
              <a16:creationId xmlns:a16="http://schemas.microsoft.com/office/drawing/2014/main" id="{A0AE5817-82E5-4714-B98F-EADBBB629A4A}"/>
            </a:ext>
          </a:extLst>
        </xdr:cNvPr>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667" name="n_3aveValue【児童館】&#10;有形固定資産減価償却率">
          <a:extLst>
            <a:ext uri="{FF2B5EF4-FFF2-40B4-BE49-F238E27FC236}">
              <a16:creationId xmlns:a16="http://schemas.microsoft.com/office/drawing/2014/main" id="{46F391BB-FFA6-4A73-8942-2AF14F4CAE36}"/>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668" name="n_4aveValue【児童館】&#10;有形固定資産減価償却率">
          <a:extLst>
            <a:ext uri="{FF2B5EF4-FFF2-40B4-BE49-F238E27FC236}">
              <a16:creationId xmlns:a16="http://schemas.microsoft.com/office/drawing/2014/main" id="{26B97F1B-6971-49BB-A173-FA8E5B888856}"/>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69" name="n_1mainValue【児童館】&#10;有形固定資産減価償却率">
          <a:extLst>
            <a:ext uri="{FF2B5EF4-FFF2-40B4-BE49-F238E27FC236}">
              <a16:creationId xmlns:a16="http://schemas.microsoft.com/office/drawing/2014/main" id="{A554713A-81AF-495F-A3CD-5067A3278DDC}"/>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70" name="n_2mainValue【児童館】&#10;有形固定資産減価償却率">
          <a:extLst>
            <a:ext uri="{FF2B5EF4-FFF2-40B4-BE49-F238E27FC236}">
              <a16:creationId xmlns:a16="http://schemas.microsoft.com/office/drawing/2014/main" id="{253516D3-3048-433E-B103-A669B8731627}"/>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71" name="n_3mainValue【児童館】&#10;有形固定資産減価償却率">
          <a:extLst>
            <a:ext uri="{FF2B5EF4-FFF2-40B4-BE49-F238E27FC236}">
              <a16:creationId xmlns:a16="http://schemas.microsoft.com/office/drawing/2014/main" id="{E2AB3AA1-59AE-4932-87D1-884DF51C7D3A}"/>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72" name="n_4mainValue【児童館】&#10;有形固定資産減価償却率">
          <a:extLst>
            <a:ext uri="{FF2B5EF4-FFF2-40B4-BE49-F238E27FC236}">
              <a16:creationId xmlns:a16="http://schemas.microsoft.com/office/drawing/2014/main" id="{0E569FD9-97D0-4C40-8B8F-C7A61CE8C45D}"/>
            </a:ext>
          </a:extLst>
        </xdr:cNvPr>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9B9004D4-6365-4E4B-BFF9-EDD83C488B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8A2060AE-5B60-4818-BE45-E17305A22C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21410C6B-8850-4A42-9F75-FB8EF7467B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80C603CF-58FA-4610-955E-C45F910DC0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9A6BAD91-52C1-4C18-9150-9D1F2F79C4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EBE43451-3756-4565-BF0C-60D32BF438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53910547-4F7A-4CBF-A61D-116D7EF24B5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4474AF9E-CAB2-4675-8A4A-70825B1114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EB1C16A5-28D9-4A40-BE77-BE1282534A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7BC1AFAF-E21D-4CCD-9336-50CEF8CAC0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6EDE76B8-8094-409E-854A-E269769A2D9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A1CF410D-7EAB-4E06-BF15-3E14229A23A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D4C4230B-754C-4178-81C3-15E43B98E09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A488B294-6FB6-4AF2-9007-A3FFD9323C0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CB87F1D8-CC03-4A5E-A33B-D4E7084F565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FE878A82-AADD-42DD-8AE9-45DA6E55E70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E097E076-2879-448D-AE25-3436ED93652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65E4DDFE-DDCD-4346-99A3-1C50732ED23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47D6C8E4-84FE-4144-80FC-6DFF163D61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69F491BE-FBAA-4491-BA8E-7157E816F3C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5C27B139-B10D-45EA-8D48-1109E9CA34F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694" name="直線コネクタ 693">
          <a:extLst>
            <a:ext uri="{FF2B5EF4-FFF2-40B4-BE49-F238E27FC236}">
              <a16:creationId xmlns:a16="http://schemas.microsoft.com/office/drawing/2014/main" id="{DBDF439A-552F-49E3-9017-59DB9DB15F8E}"/>
            </a:ext>
          </a:extLst>
        </xdr:cNvPr>
        <xdr:cNvCxnSpPr/>
      </xdr:nvCxnSpPr>
      <xdr:spPr>
        <a:xfrm flipV="1">
          <a:off x="22160864" y="13454635"/>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695" name="【児童館】&#10;一人当たり面積最小値テキスト">
          <a:extLst>
            <a:ext uri="{FF2B5EF4-FFF2-40B4-BE49-F238E27FC236}">
              <a16:creationId xmlns:a16="http://schemas.microsoft.com/office/drawing/2014/main" id="{1818A472-8AC8-401F-8FC0-420A389CD8ED}"/>
            </a:ext>
          </a:extLst>
        </xdr:cNvPr>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696" name="直線コネクタ 695">
          <a:extLst>
            <a:ext uri="{FF2B5EF4-FFF2-40B4-BE49-F238E27FC236}">
              <a16:creationId xmlns:a16="http://schemas.microsoft.com/office/drawing/2014/main" id="{6FD57F2E-672A-463B-9761-423B3ACBB82F}"/>
            </a:ext>
          </a:extLst>
        </xdr:cNvPr>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697" name="【児童館】&#10;一人当たり面積最大値テキスト">
          <a:extLst>
            <a:ext uri="{FF2B5EF4-FFF2-40B4-BE49-F238E27FC236}">
              <a16:creationId xmlns:a16="http://schemas.microsoft.com/office/drawing/2014/main" id="{90F889B5-41D5-47F0-9C72-FF57BD140752}"/>
            </a:ext>
          </a:extLst>
        </xdr:cNvPr>
        <xdr:cNvSpPr txBox="1"/>
      </xdr:nvSpPr>
      <xdr:spPr>
        <a:xfrm>
          <a:off x="221996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698" name="直線コネクタ 697">
          <a:extLst>
            <a:ext uri="{FF2B5EF4-FFF2-40B4-BE49-F238E27FC236}">
              <a16:creationId xmlns:a16="http://schemas.microsoft.com/office/drawing/2014/main" id="{B34356CF-6DAE-4096-89AF-D9902CDEC1F8}"/>
            </a:ext>
          </a:extLst>
        </xdr:cNvPr>
        <xdr:cNvCxnSpPr/>
      </xdr:nvCxnSpPr>
      <xdr:spPr>
        <a:xfrm>
          <a:off x="22072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151909</xdr:rowOff>
    </xdr:from>
    <xdr:ext cx="469744" cy="259045"/>
    <xdr:sp macro="" textlink="">
      <xdr:nvSpPr>
        <xdr:cNvPr id="699" name="【児童館】&#10;一人当たり面積平均値テキスト">
          <a:extLst>
            <a:ext uri="{FF2B5EF4-FFF2-40B4-BE49-F238E27FC236}">
              <a16:creationId xmlns:a16="http://schemas.microsoft.com/office/drawing/2014/main" id="{DD47DDD7-7913-4096-90CF-A0B68E1528D9}"/>
            </a:ext>
          </a:extLst>
        </xdr:cNvPr>
        <xdr:cNvSpPr txBox="1"/>
      </xdr:nvSpPr>
      <xdr:spPr>
        <a:xfrm>
          <a:off x="22199600" y="14210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00" name="フローチャート: 判断 699">
          <a:extLst>
            <a:ext uri="{FF2B5EF4-FFF2-40B4-BE49-F238E27FC236}">
              <a16:creationId xmlns:a16="http://schemas.microsoft.com/office/drawing/2014/main" id="{7C363883-AAF2-4FA9-8203-760CCB3A6126}"/>
            </a:ext>
          </a:extLst>
        </xdr:cNvPr>
        <xdr:cNvSpPr/>
      </xdr:nvSpPr>
      <xdr:spPr>
        <a:xfrm>
          <a:off x="221107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701" name="フローチャート: 判断 700">
          <a:extLst>
            <a:ext uri="{FF2B5EF4-FFF2-40B4-BE49-F238E27FC236}">
              <a16:creationId xmlns:a16="http://schemas.microsoft.com/office/drawing/2014/main" id="{2B6B9EE3-7BB3-4604-B8CD-952C9D6A4207}"/>
            </a:ext>
          </a:extLst>
        </xdr:cNvPr>
        <xdr:cNvSpPr/>
      </xdr:nvSpPr>
      <xdr:spPr>
        <a:xfrm>
          <a:off x="21272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02" name="フローチャート: 判断 701">
          <a:extLst>
            <a:ext uri="{FF2B5EF4-FFF2-40B4-BE49-F238E27FC236}">
              <a16:creationId xmlns:a16="http://schemas.microsoft.com/office/drawing/2014/main" id="{C052A947-89AA-4834-8F8F-A6737408FEBB}"/>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03" name="フローチャート: 判断 702">
          <a:extLst>
            <a:ext uri="{FF2B5EF4-FFF2-40B4-BE49-F238E27FC236}">
              <a16:creationId xmlns:a16="http://schemas.microsoft.com/office/drawing/2014/main" id="{233E0BED-A772-4300-BF4E-9B040C4C83FD}"/>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04" name="フローチャート: 判断 703">
          <a:extLst>
            <a:ext uri="{FF2B5EF4-FFF2-40B4-BE49-F238E27FC236}">
              <a16:creationId xmlns:a16="http://schemas.microsoft.com/office/drawing/2014/main" id="{0D2CA289-9BD2-44C9-86A7-5BDE27F1A16D}"/>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17F7DB54-3E13-4D42-A45B-1300C15329F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46050F6-3031-4095-ADA9-E9FAFDC5770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EA94467F-E83E-4991-BF87-5CD97A2AD1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14F9C6B-CC41-4A73-9E50-0F19C172DC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A028C45-1ECA-4FD8-9B47-246B35B4A2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167894</xdr:rowOff>
    </xdr:from>
    <xdr:to>
      <xdr:col>116</xdr:col>
      <xdr:colOff>114300</xdr:colOff>
      <xdr:row>85</xdr:row>
      <xdr:rowOff>98044</xdr:rowOff>
    </xdr:to>
    <xdr:sp macro="" textlink="">
      <xdr:nvSpPr>
        <xdr:cNvPr id="710" name="楕円 709">
          <a:extLst>
            <a:ext uri="{FF2B5EF4-FFF2-40B4-BE49-F238E27FC236}">
              <a16:creationId xmlns:a16="http://schemas.microsoft.com/office/drawing/2014/main" id="{E202F474-32FE-4862-9F62-930D6D410C82}"/>
            </a:ext>
          </a:extLst>
        </xdr:cNvPr>
        <xdr:cNvSpPr/>
      </xdr:nvSpPr>
      <xdr:spPr>
        <a:xfrm>
          <a:off x="221107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82821</xdr:rowOff>
    </xdr:from>
    <xdr:ext cx="469744" cy="259045"/>
    <xdr:sp macro="" textlink="">
      <xdr:nvSpPr>
        <xdr:cNvPr id="711" name="【児童館】&#10;一人当たり面積該当値テキスト">
          <a:extLst>
            <a:ext uri="{FF2B5EF4-FFF2-40B4-BE49-F238E27FC236}">
              <a16:creationId xmlns:a16="http://schemas.microsoft.com/office/drawing/2014/main" id="{3E3437C7-38BB-4403-8340-99E9E79CA894}"/>
            </a:ext>
          </a:extLst>
        </xdr:cNvPr>
        <xdr:cNvSpPr txBox="1"/>
      </xdr:nvSpPr>
      <xdr:spPr>
        <a:xfrm>
          <a:off x="22199600" y="144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12" name="楕円 711">
          <a:extLst>
            <a:ext uri="{FF2B5EF4-FFF2-40B4-BE49-F238E27FC236}">
              <a16:creationId xmlns:a16="http://schemas.microsoft.com/office/drawing/2014/main" id="{9D989EAE-E746-4255-82CA-F2E36620AB7D}"/>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47244</xdr:rowOff>
    </xdr:from>
    <xdr:to>
      <xdr:col>116</xdr:col>
      <xdr:colOff>63500</xdr:colOff>
      <xdr:row>85</xdr:row>
      <xdr:rowOff>49530</xdr:rowOff>
    </xdr:to>
    <xdr:cxnSp macro="">
      <xdr:nvCxnSpPr>
        <xdr:cNvPr id="713" name="直線コネクタ 712">
          <a:extLst>
            <a:ext uri="{FF2B5EF4-FFF2-40B4-BE49-F238E27FC236}">
              <a16:creationId xmlns:a16="http://schemas.microsoft.com/office/drawing/2014/main" id="{FBC4A93E-58A3-415A-AB06-8E339A70B4C5}"/>
            </a:ext>
          </a:extLst>
        </xdr:cNvPr>
        <xdr:cNvCxnSpPr/>
      </xdr:nvCxnSpPr>
      <xdr:spPr>
        <a:xfrm flipV="1">
          <a:off x="21323300" y="14620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14" name="楕円 713">
          <a:extLst>
            <a:ext uri="{FF2B5EF4-FFF2-40B4-BE49-F238E27FC236}">
              <a16:creationId xmlns:a16="http://schemas.microsoft.com/office/drawing/2014/main" id="{5445E203-A544-425D-9648-F644180257F9}"/>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54102</xdr:rowOff>
    </xdr:to>
    <xdr:cxnSp macro="">
      <xdr:nvCxnSpPr>
        <xdr:cNvPr id="715" name="直線コネクタ 714">
          <a:extLst>
            <a:ext uri="{FF2B5EF4-FFF2-40B4-BE49-F238E27FC236}">
              <a16:creationId xmlns:a16="http://schemas.microsoft.com/office/drawing/2014/main" id="{F33CD86B-3BD1-4735-8A03-FB4AFADF2342}"/>
            </a:ext>
          </a:extLst>
        </xdr:cNvPr>
        <xdr:cNvCxnSpPr/>
      </xdr:nvCxnSpPr>
      <xdr:spPr>
        <a:xfrm flipV="1">
          <a:off x="20434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5587</xdr:rowOff>
    </xdr:from>
    <xdr:to>
      <xdr:col>102</xdr:col>
      <xdr:colOff>165100</xdr:colOff>
      <xdr:row>85</xdr:row>
      <xdr:rowOff>107187</xdr:rowOff>
    </xdr:to>
    <xdr:sp macro="" textlink="">
      <xdr:nvSpPr>
        <xdr:cNvPr id="716" name="楕円 715">
          <a:extLst>
            <a:ext uri="{FF2B5EF4-FFF2-40B4-BE49-F238E27FC236}">
              <a16:creationId xmlns:a16="http://schemas.microsoft.com/office/drawing/2014/main" id="{19FD6408-BF8F-49DE-A710-7963849C0025}"/>
            </a:ext>
          </a:extLst>
        </xdr:cNvPr>
        <xdr:cNvSpPr/>
      </xdr:nvSpPr>
      <xdr:spPr>
        <a:xfrm>
          <a:off x="19494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56387</xdr:rowOff>
    </xdr:to>
    <xdr:cxnSp macro="">
      <xdr:nvCxnSpPr>
        <xdr:cNvPr id="717" name="直線コネクタ 716">
          <a:extLst>
            <a:ext uri="{FF2B5EF4-FFF2-40B4-BE49-F238E27FC236}">
              <a16:creationId xmlns:a16="http://schemas.microsoft.com/office/drawing/2014/main" id="{A86F5B54-4082-499B-B72B-44C62BD6296B}"/>
            </a:ext>
          </a:extLst>
        </xdr:cNvPr>
        <xdr:cNvCxnSpPr/>
      </xdr:nvCxnSpPr>
      <xdr:spPr>
        <a:xfrm flipV="1">
          <a:off x="19545300" y="1462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718" name="楕円 717">
          <a:extLst>
            <a:ext uri="{FF2B5EF4-FFF2-40B4-BE49-F238E27FC236}">
              <a16:creationId xmlns:a16="http://schemas.microsoft.com/office/drawing/2014/main" id="{AB896374-D8F5-480A-8E34-9CBDB27AB07B}"/>
            </a:ext>
          </a:extLst>
        </xdr:cNvPr>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56387</xdr:rowOff>
    </xdr:from>
    <xdr:to>
      <xdr:col>102</xdr:col>
      <xdr:colOff>114300</xdr:colOff>
      <xdr:row>85</xdr:row>
      <xdr:rowOff>60961</xdr:rowOff>
    </xdr:to>
    <xdr:cxnSp macro="">
      <xdr:nvCxnSpPr>
        <xdr:cNvPr id="719" name="直線コネクタ 718">
          <a:extLst>
            <a:ext uri="{FF2B5EF4-FFF2-40B4-BE49-F238E27FC236}">
              <a16:creationId xmlns:a16="http://schemas.microsoft.com/office/drawing/2014/main" id="{C1394E49-1E8F-4F3C-B021-B8649E23FEEF}"/>
            </a:ext>
          </a:extLst>
        </xdr:cNvPr>
        <xdr:cNvCxnSpPr/>
      </xdr:nvCxnSpPr>
      <xdr:spPr>
        <a:xfrm flipV="1">
          <a:off x="18656300" y="146296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103140</xdr:rowOff>
    </xdr:from>
    <xdr:ext cx="469744" cy="259045"/>
    <xdr:sp macro="" textlink="">
      <xdr:nvSpPr>
        <xdr:cNvPr id="720" name="n_1aveValue【児童館】&#10;一人当たり面積">
          <a:extLst>
            <a:ext uri="{FF2B5EF4-FFF2-40B4-BE49-F238E27FC236}">
              <a16:creationId xmlns:a16="http://schemas.microsoft.com/office/drawing/2014/main" id="{E7D9B976-6861-4018-B5DC-BD754FA60452}"/>
            </a:ext>
          </a:extLst>
        </xdr:cNvPr>
        <xdr:cNvSpPr txBox="1"/>
      </xdr:nvSpPr>
      <xdr:spPr>
        <a:xfrm>
          <a:off x="21075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21" name="n_2aveValue【児童館】&#10;一人当たり面積">
          <a:extLst>
            <a:ext uri="{FF2B5EF4-FFF2-40B4-BE49-F238E27FC236}">
              <a16:creationId xmlns:a16="http://schemas.microsoft.com/office/drawing/2014/main" id="{FD363260-31FF-4E59-9A1B-F41F0359DFF8}"/>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2" name="n_3aveValue【児童館】&#10;一人当たり面積">
          <a:extLst>
            <a:ext uri="{FF2B5EF4-FFF2-40B4-BE49-F238E27FC236}">
              <a16:creationId xmlns:a16="http://schemas.microsoft.com/office/drawing/2014/main" id="{48BBEE76-1672-4030-8232-AFA31AFCC6E7}"/>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23" name="n_4aveValue【児童館】&#10;一人当たり面積">
          <a:extLst>
            <a:ext uri="{FF2B5EF4-FFF2-40B4-BE49-F238E27FC236}">
              <a16:creationId xmlns:a16="http://schemas.microsoft.com/office/drawing/2014/main" id="{CD978C87-D6D0-40BE-AEDA-EB0E55952324}"/>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724" name="n_1mainValue【児童館】&#10;一人当たり面積">
          <a:extLst>
            <a:ext uri="{FF2B5EF4-FFF2-40B4-BE49-F238E27FC236}">
              <a16:creationId xmlns:a16="http://schemas.microsoft.com/office/drawing/2014/main" id="{A1B26340-CCC8-4EF8-93C1-2E1F539D5A04}"/>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25" name="n_2mainValue【児童館】&#10;一人当たり面積">
          <a:extLst>
            <a:ext uri="{FF2B5EF4-FFF2-40B4-BE49-F238E27FC236}">
              <a16:creationId xmlns:a16="http://schemas.microsoft.com/office/drawing/2014/main" id="{EB2938EC-3FFE-4332-AF94-CCD90C681874}"/>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98314</xdr:rowOff>
    </xdr:from>
    <xdr:ext cx="469744" cy="259045"/>
    <xdr:sp macro="" textlink="">
      <xdr:nvSpPr>
        <xdr:cNvPr id="726" name="n_3mainValue【児童館】&#10;一人当たり面積">
          <a:extLst>
            <a:ext uri="{FF2B5EF4-FFF2-40B4-BE49-F238E27FC236}">
              <a16:creationId xmlns:a16="http://schemas.microsoft.com/office/drawing/2014/main" id="{10F7189A-E198-4F0B-8945-FFA7EEAEF3D9}"/>
            </a:ext>
          </a:extLst>
        </xdr:cNvPr>
        <xdr:cNvSpPr txBox="1"/>
      </xdr:nvSpPr>
      <xdr:spPr>
        <a:xfrm>
          <a:off x="19310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727" name="n_4mainValue【児童館】&#10;一人当たり面積">
          <a:extLst>
            <a:ext uri="{FF2B5EF4-FFF2-40B4-BE49-F238E27FC236}">
              <a16:creationId xmlns:a16="http://schemas.microsoft.com/office/drawing/2014/main" id="{1AFE9AE7-86D7-4A75-A29D-9E35A315D3B0}"/>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2C3EB572-E4FE-4AF6-87DF-92CABB35C5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5F2063B1-4A98-49A2-B08A-50F00E576B1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112A0709-F427-4A6C-B547-C1D98CF9A5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AAA130CF-E8B6-4FFF-856F-835E7C625D0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8A99E264-39DE-4445-BEE7-392316F27C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3502996F-59EC-4748-B1AD-0BBC98449A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AFDFC440-FF40-4801-B63E-3A464675A0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A90EACBF-DFC3-4503-95D0-F3778312A12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50812FB9-B215-4D19-8359-CC76C95E0C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9F909EB0-F146-4511-83FA-3D08577CEE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57A048F1-6806-4DA4-8A20-0991DD06F1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889A220D-2AA5-4780-8741-DA964C7656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63633C2F-D2C3-446B-96B4-C3C36A63C4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F651AF31-819D-4BEA-AE02-E9DCF88455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BB47AC91-C2E2-4DD9-9D56-BDC220632F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57CA9128-B47A-4BF9-A31C-80A18DF6911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EC3A9CE6-3540-4395-9D4D-48AB0D99C3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4FAD5F8B-4FEF-487A-8B26-98FC7B0470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9B08145E-829F-42AF-90EA-DC2EEB020B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が挙げられ、既に耐用年数を経過している施設が殆どである一方、震災等の影響により必要な更新・改修に着手できず、比率が高くなっている。</a:t>
          </a:r>
        </a:p>
        <a:p>
          <a:r>
            <a:rPr kumimoji="1" lang="ja-JP" altLang="en-US" sz="1300">
              <a:latin typeface="ＭＳ Ｐゴシック" panose="020B0600070205080204" pitchFamily="50" charset="-128"/>
              <a:ea typeface="ＭＳ Ｐゴシック" panose="020B0600070205080204" pitchFamily="50" charset="-128"/>
            </a:rPr>
            <a:t>その一方で、公営住宅については、既存の建物を全て解体し、</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に新たに町営住宅を建設したことにより、償却資産が増加したため、有形固定資産償却率が類似団体平均を大きく下回っている。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＜今後の方針＞</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は「橋梁長寿命化修繕計画」を踏まえ、必要な改修等を計画的に実施していく。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・既存の</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は解体とする。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F0D573-443E-4DFA-915A-EA18A635B3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177B048-C577-4F47-A280-9FEEF2FDFE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E289BA-44C1-4D3F-B06A-F70684866F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A780B0-7F2B-4771-BDB7-3EC45465722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AD9ED5-BDD7-44F5-A9A5-A9318503A6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A7B231-328C-4F05-AA05-A0A6B651C68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36FB9E-FF01-48EE-8525-75F2685722D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B3D40A-E94B-406E-8DE7-FD8E267444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AB784F-FC81-469D-8A77-B7B5699918F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EF9465A-E01D-4207-A7AE-9CE6E1A8158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87CAAAE-03EC-437A-8C65-267EE989FA7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67CA36-DCD3-4D79-BC8A-6CD6E7AD64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E157CB9-9F57-4750-A485-DCD09DFBF6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13380A-B1CD-428D-86E4-1FD3FD1DC7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94957B-7063-49BE-ACA8-C15767AF3A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D01B51-1670-4DF0-B5D0-0D05AB736F7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7F370F-8587-49CA-9DFD-BD4D344EED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D77574-E123-4BC9-A98B-D6F6C43A495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BDDE49-E484-415E-BA04-989080701A0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6BCF5A-F52F-4B61-9D72-05E0847F46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19C2B9-B044-4F2F-81C0-DA90E5A466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726A93A-C698-482C-B3D3-EB2AA874E6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BF00CE-9FBE-4E7B-8F22-76E26BD52A5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0693994-CC81-4203-AAC8-F7219004E4A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B511CF-1B5F-439C-BF20-9ACEFF6CE3E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892C80-E819-47D0-B430-EEE8C58764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A140B9-EF19-431D-AF7B-58C68870A85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42D2F1-C837-4F9B-8B51-1EBB15FD1F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53B961-F376-4076-A1DD-00F52A7A53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C3A6E8C-8F8D-47EE-9184-053BDA6E3DF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18E1CF-C23C-4703-B8C4-0AA4222450D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79C2CD-D604-4F57-A1FF-595CB3709A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215850-32A1-4010-B537-9428710AB6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6351E9-FF36-4D05-888F-32E95CD953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4AEDE0-8F71-4FF1-A62C-C04FAECD20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0F34A0-054A-4E8C-9092-6D827CDABB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610E909-B207-47D5-A2A8-B5427DDCC9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64D09D6-FE1E-432C-86E7-3EFA1877E2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BA6382-AC86-4292-903D-FD99F5142E6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1BE687-DA67-4644-A033-416A9B2762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45CF41-78A3-43EB-A3C4-85475520227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B4DF58-9AC2-4716-B1B6-3CEF9A827B9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82E3CD7-4E34-4F70-BC66-BF604DD3894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BDBA1EB-4C40-4168-B8DA-505EF515397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81FA34E-4E39-4DBD-8B22-812D29D9375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969F9DD-20E1-4279-A6A2-F5644FC6E37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4A5E45C-F422-4A63-BAEC-CE0536CBDA2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EE832D-07CB-4BE8-8E4C-1E41F59C53A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5514680-F5CB-4164-8673-86A3620177C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3279D58-DCD2-4245-B727-5745D2B0C45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6C79EC0-4F67-42ED-A8BF-A6547A0209E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A824C15-2C7C-4C37-9F21-0A673A9A1586}"/>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9BF826-D00F-4AEC-B2AE-60053E33ECF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349219EB-785D-4461-80B3-3B76E9FD6EA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682912F9-E95A-4EB4-AF63-BEC7F0CF1149}"/>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FAC2302-0000-4411-85BB-F6E744F5C0A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5BBFE37-7AD7-4B63-AA07-7287DB0C625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19164432-17C6-4D17-99AF-20FF06D741D7}"/>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4816B35A-1355-4703-B63C-14E4B62F81CD}"/>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CD4F30EB-0CB6-48B5-92FE-2B1501352A91}"/>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2" name="フローチャート: 判断 61">
          <a:extLst>
            <a:ext uri="{FF2B5EF4-FFF2-40B4-BE49-F238E27FC236}">
              <a16:creationId xmlns:a16="http://schemas.microsoft.com/office/drawing/2014/main" id="{E1CC16BD-DBB5-413A-AA3F-513ADC53E196}"/>
            </a:ext>
          </a:extLst>
        </xdr:cNvPr>
        <xdr:cNvSpPr/>
      </xdr:nvSpPr>
      <xdr:spPr>
        <a:xfrm>
          <a:off x="45847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3810</xdr:rowOff>
    </xdr:from>
    <xdr:to>
      <xdr:col>20</xdr:col>
      <xdr:colOff>38100</xdr:colOff>
      <xdr:row>37</xdr:row>
      <xdr:rowOff>105410</xdr:rowOff>
    </xdr:to>
    <xdr:sp macro="" textlink="">
      <xdr:nvSpPr>
        <xdr:cNvPr id="63" name="フローチャート: 判断 62">
          <a:extLst>
            <a:ext uri="{FF2B5EF4-FFF2-40B4-BE49-F238E27FC236}">
              <a16:creationId xmlns:a16="http://schemas.microsoft.com/office/drawing/2014/main" id="{140122B4-045B-4B64-A79D-E4B6B3ED5BF1}"/>
            </a:ext>
          </a:extLst>
        </xdr:cNvPr>
        <xdr:cNvSpPr/>
      </xdr:nvSpPr>
      <xdr:spPr>
        <a:xfrm>
          <a:off x="3746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90170</xdr:rowOff>
    </xdr:from>
    <xdr:to>
      <xdr:col>15</xdr:col>
      <xdr:colOff>101600</xdr:colOff>
      <xdr:row>37</xdr:row>
      <xdr:rowOff>20320</xdr:rowOff>
    </xdr:to>
    <xdr:sp macro="" textlink="">
      <xdr:nvSpPr>
        <xdr:cNvPr id="64" name="フローチャート: 判断 63">
          <a:extLst>
            <a:ext uri="{FF2B5EF4-FFF2-40B4-BE49-F238E27FC236}">
              <a16:creationId xmlns:a16="http://schemas.microsoft.com/office/drawing/2014/main" id="{F3BC3666-7F66-43E8-A98B-F3AA1F3ED620}"/>
            </a:ext>
          </a:extLst>
        </xdr:cNvPr>
        <xdr:cNvSpPr/>
      </xdr:nvSpPr>
      <xdr:spPr>
        <a:xfrm>
          <a:off x="2857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a:extLst>
            <a:ext uri="{FF2B5EF4-FFF2-40B4-BE49-F238E27FC236}">
              <a16:creationId xmlns:a16="http://schemas.microsoft.com/office/drawing/2014/main" id="{6B53D969-01CC-45AB-BBA1-302D12C9F194}"/>
            </a:ext>
          </a:extLst>
        </xdr:cNvPr>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26670</xdr:rowOff>
    </xdr:from>
    <xdr:to>
      <xdr:col>6</xdr:col>
      <xdr:colOff>38100</xdr:colOff>
      <xdr:row>36</xdr:row>
      <xdr:rowOff>128270</xdr:rowOff>
    </xdr:to>
    <xdr:sp macro="" textlink="">
      <xdr:nvSpPr>
        <xdr:cNvPr id="66" name="フローチャート: 判断 65">
          <a:extLst>
            <a:ext uri="{FF2B5EF4-FFF2-40B4-BE49-F238E27FC236}">
              <a16:creationId xmlns:a16="http://schemas.microsoft.com/office/drawing/2014/main" id="{C5D26501-C5DA-4421-94D0-7BB5A7D7CEAE}"/>
            </a:ext>
          </a:extLst>
        </xdr:cNvPr>
        <xdr:cNvSpPr/>
      </xdr:nvSpPr>
      <xdr:spPr>
        <a:xfrm>
          <a:off x="1079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9915796-51D6-425F-B7AA-F9124669EB6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B7B0FE-E59B-4B74-9776-F64C3F6152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E16EBB-552F-4D05-B239-B0CF7B776E4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AC97CF-9EB1-4E12-BB3E-D308EDE349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A207D7-88EF-4A0C-BB51-EF530BE48AE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2" name="楕円 71">
          <a:extLst>
            <a:ext uri="{FF2B5EF4-FFF2-40B4-BE49-F238E27FC236}">
              <a16:creationId xmlns:a16="http://schemas.microsoft.com/office/drawing/2014/main" id="{2D0F1C71-325A-4C99-9509-99A57436E7CB}"/>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3" name="【図書館】&#10;有形固定資産減価償却率該当値テキスト">
          <a:extLst>
            <a:ext uri="{FF2B5EF4-FFF2-40B4-BE49-F238E27FC236}">
              <a16:creationId xmlns:a16="http://schemas.microsoft.com/office/drawing/2014/main" id="{0CF71860-CB10-42D3-92D7-30E36CFE18B7}"/>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114300</xdr:rowOff>
    </xdr:from>
    <xdr:to>
      <xdr:col>20</xdr:col>
      <xdr:colOff>38100</xdr:colOff>
      <xdr:row>39</xdr:row>
      <xdr:rowOff>44450</xdr:rowOff>
    </xdr:to>
    <xdr:sp macro="" textlink="">
      <xdr:nvSpPr>
        <xdr:cNvPr id="74" name="楕円 73">
          <a:extLst>
            <a:ext uri="{FF2B5EF4-FFF2-40B4-BE49-F238E27FC236}">
              <a16:creationId xmlns:a16="http://schemas.microsoft.com/office/drawing/2014/main" id="{909FEAE0-D01F-429F-88F2-3443FA92337A}"/>
            </a:ext>
          </a:extLst>
        </xdr:cNvPr>
        <xdr:cNvSpPr/>
      </xdr:nvSpPr>
      <xdr:spPr>
        <a:xfrm>
          <a:off x="3746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165100</xdr:rowOff>
    </xdr:from>
    <xdr:to>
      <xdr:col>24</xdr:col>
      <xdr:colOff>63500</xdr:colOff>
      <xdr:row>39</xdr:row>
      <xdr:rowOff>19050</xdr:rowOff>
    </xdr:to>
    <xdr:cxnSp macro="">
      <xdr:nvCxnSpPr>
        <xdr:cNvPr id="75" name="直線コネクタ 74">
          <a:extLst>
            <a:ext uri="{FF2B5EF4-FFF2-40B4-BE49-F238E27FC236}">
              <a16:creationId xmlns:a16="http://schemas.microsoft.com/office/drawing/2014/main" id="{EBDD0476-5751-493B-82B1-79891E159317}"/>
            </a:ext>
          </a:extLst>
        </xdr:cNvPr>
        <xdr:cNvCxnSpPr/>
      </xdr:nvCxnSpPr>
      <xdr:spPr>
        <a:xfrm>
          <a:off x="3797300" y="6680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88900</xdr:rowOff>
    </xdr:from>
    <xdr:to>
      <xdr:col>15</xdr:col>
      <xdr:colOff>101600</xdr:colOff>
      <xdr:row>39</xdr:row>
      <xdr:rowOff>19050</xdr:rowOff>
    </xdr:to>
    <xdr:sp macro="" textlink="">
      <xdr:nvSpPr>
        <xdr:cNvPr id="76" name="楕円 75">
          <a:extLst>
            <a:ext uri="{FF2B5EF4-FFF2-40B4-BE49-F238E27FC236}">
              <a16:creationId xmlns:a16="http://schemas.microsoft.com/office/drawing/2014/main" id="{A15C8D85-37AC-4749-AD4D-BDFC84C0754E}"/>
            </a:ext>
          </a:extLst>
        </xdr:cNvPr>
        <xdr:cNvSpPr/>
      </xdr:nvSpPr>
      <xdr:spPr>
        <a:xfrm>
          <a:off x="2857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139700</xdr:rowOff>
    </xdr:from>
    <xdr:to>
      <xdr:col>19</xdr:col>
      <xdr:colOff>177800</xdr:colOff>
      <xdr:row>38</xdr:row>
      <xdr:rowOff>165100</xdr:rowOff>
    </xdr:to>
    <xdr:cxnSp macro="">
      <xdr:nvCxnSpPr>
        <xdr:cNvPr id="77" name="直線コネクタ 76">
          <a:extLst>
            <a:ext uri="{FF2B5EF4-FFF2-40B4-BE49-F238E27FC236}">
              <a16:creationId xmlns:a16="http://schemas.microsoft.com/office/drawing/2014/main" id="{F269A992-3CE3-43B3-94C3-738B8A34C0B1}"/>
            </a:ext>
          </a:extLst>
        </xdr:cNvPr>
        <xdr:cNvCxnSpPr/>
      </xdr:nvCxnSpPr>
      <xdr:spPr>
        <a:xfrm>
          <a:off x="2908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8" name="楕円 77">
          <a:extLst>
            <a:ext uri="{FF2B5EF4-FFF2-40B4-BE49-F238E27FC236}">
              <a16:creationId xmlns:a16="http://schemas.microsoft.com/office/drawing/2014/main" id="{B85D0EFC-453F-4450-8767-61E507503847}"/>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139700</xdr:rowOff>
    </xdr:to>
    <xdr:cxnSp macro="">
      <xdr:nvCxnSpPr>
        <xdr:cNvPr id="79" name="直線コネクタ 78">
          <a:extLst>
            <a:ext uri="{FF2B5EF4-FFF2-40B4-BE49-F238E27FC236}">
              <a16:creationId xmlns:a16="http://schemas.microsoft.com/office/drawing/2014/main" id="{B69723EB-B390-47CC-ABEB-95018EADD622}"/>
            </a:ext>
          </a:extLst>
        </xdr:cNvPr>
        <xdr:cNvCxnSpPr/>
      </xdr:nvCxnSpPr>
      <xdr:spPr>
        <a:xfrm>
          <a:off x="2019300" y="6629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38100</xdr:rowOff>
    </xdr:from>
    <xdr:to>
      <xdr:col>6</xdr:col>
      <xdr:colOff>38100</xdr:colOff>
      <xdr:row>38</xdr:row>
      <xdr:rowOff>139700</xdr:rowOff>
    </xdr:to>
    <xdr:sp macro="" textlink="">
      <xdr:nvSpPr>
        <xdr:cNvPr id="80" name="楕円 79">
          <a:extLst>
            <a:ext uri="{FF2B5EF4-FFF2-40B4-BE49-F238E27FC236}">
              <a16:creationId xmlns:a16="http://schemas.microsoft.com/office/drawing/2014/main" id="{17674149-61BA-4114-9908-3EDFF193D6B2}"/>
            </a:ext>
          </a:extLst>
        </xdr:cNvPr>
        <xdr:cNvSpPr/>
      </xdr:nvSpPr>
      <xdr:spPr>
        <a:xfrm>
          <a:off x="107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88900</xdr:rowOff>
    </xdr:from>
    <xdr:to>
      <xdr:col>10</xdr:col>
      <xdr:colOff>114300</xdr:colOff>
      <xdr:row>38</xdr:row>
      <xdr:rowOff>114300</xdr:rowOff>
    </xdr:to>
    <xdr:cxnSp macro="">
      <xdr:nvCxnSpPr>
        <xdr:cNvPr id="81" name="直線コネクタ 80">
          <a:extLst>
            <a:ext uri="{FF2B5EF4-FFF2-40B4-BE49-F238E27FC236}">
              <a16:creationId xmlns:a16="http://schemas.microsoft.com/office/drawing/2014/main" id="{337C4D67-0F5E-4B5B-9FD4-476A31A69D9B}"/>
            </a:ext>
          </a:extLst>
        </xdr:cNvPr>
        <xdr:cNvCxnSpPr/>
      </xdr:nvCxnSpPr>
      <xdr:spPr>
        <a:xfrm>
          <a:off x="1130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121937</xdr:rowOff>
    </xdr:from>
    <xdr:ext cx="405111" cy="259045"/>
    <xdr:sp macro="" textlink="">
      <xdr:nvSpPr>
        <xdr:cNvPr id="82" name="n_1aveValue【図書館】&#10;有形固定資産減価償却率">
          <a:extLst>
            <a:ext uri="{FF2B5EF4-FFF2-40B4-BE49-F238E27FC236}">
              <a16:creationId xmlns:a16="http://schemas.microsoft.com/office/drawing/2014/main" id="{6E492CA9-FB5D-4ABC-8015-A5ED0FA3189A}"/>
            </a:ext>
          </a:extLst>
        </xdr:cNvPr>
        <xdr:cNvSpPr txBox="1"/>
      </xdr:nvSpPr>
      <xdr:spPr>
        <a:xfrm>
          <a:off x="35820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aveValue【図書館】&#10;有形固定資産減価償却率">
          <a:extLst>
            <a:ext uri="{FF2B5EF4-FFF2-40B4-BE49-F238E27FC236}">
              <a16:creationId xmlns:a16="http://schemas.microsoft.com/office/drawing/2014/main" id="{0D1A5F37-85DE-4375-8B4E-387FBADE4DC4}"/>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84" name="n_3aveValue【図書館】&#10;有形固定資産減価償却率">
          <a:extLst>
            <a:ext uri="{FF2B5EF4-FFF2-40B4-BE49-F238E27FC236}">
              <a16:creationId xmlns:a16="http://schemas.microsoft.com/office/drawing/2014/main" id="{632AFC82-5C4C-4DDC-86CD-C5D6D42CED57}"/>
            </a:ext>
          </a:extLst>
        </xdr:cNvPr>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144797</xdr:rowOff>
    </xdr:from>
    <xdr:ext cx="405111" cy="259045"/>
    <xdr:sp macro="" textlink="">
      <xdr:nvSpPr>
        <xdr:cNvPr id="85" name="n_4aveValue【図書館】&#10;有形固定資産減価償却率">
          <a:extLst>
            <a:ext uri="{FF2B5EF4-FFF2-40B4-BE49-F238E27FC236}">
              <a16:creationId xmlns:a16="http://schemas.microsoft.com/office/drawing/2014/main" id="{4B175B53-B533-4CD2-A342-DA5DC0D35156}"/>
            </a:ext>
          </a:extLst>
        </xdr:cNvPr>
        <xdr:cNvSpPr txBox="1"/>
      </xdr:nvSpPr>
      <xdr:spPr>
        <a:xfrm>
          <a:off x="927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35577</xdr:rowOff>
    </xdr:from>
    <xdr:ext cx="405111" cy="259045"/>
    <xdr:sp macro="" textlink="">
      <xdr:nvSpPr>
        <xdr:cNvPr id="86" name="n_1mainValue【図書館】&#10;有形固定資産減価償却率">
          <a:extLst>
            <a:ext uri="{FF2B5EF4-FFF2-40B4-BE49-F238E27FC236}">
              <a16:creationId xmlns:a16="http://schemas.microsoft.com/office/drawing/2014/main" id="{75D063CE-0D8F-49ED-B6B9-C7277C448CE2}"/>
            </a:ext>
          </a:extLst>
        </xdr:cNvPr>
        <xdr:cNvSpPr txBox="1"/>
      </xdr:nvSpPr>
      <xdr:spPr>
        <a:xfrm>
          <a:off x="3582044" y="672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10177</xdr:rowOff>
    </xdr:from>
    <xdr:ext cx="405111" cy="259045"/>
    <xdr:sp macro="" textlink="">
      <xdr:nvSpPr>
        <xdr:cNvPr id="87" name="n_2mainValue【図書館】&#10;有形固定資産減価償却率">
          <a:extLst>
            <a:ext uri="{FF2B5EF4-FFF2-40B4-BE49-F238E27FC236}">
              <a16:creationId xmlns:a16="http://schemas.microsoft.com/office/drawing/2014/main" id="{D3F58C8F-69A6-4819-9F1C-AB5D89933DB7}"/>
            </a:ext>
          </a:extLst>
        </xdr:cNvPr>
        <xdr:cNvSpPr txBox="1"/>
      </xdr:nvSpPr>
      <xdr:spPr>
        <a:xfrm>
          <a:off x="2705744"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8" name="n_3mainValue【図書館】&#10;有形固定資産減価償却率">
          <a:extLst>
            <a:ext uri="{FF2B5EF4-FFF2-40B4-BE49-F238E27FC236}">
              <a16:creationId xmlns:a16="http://schemas.microsoft.com/office/drawing/2014/main" id="{FB96D2D0-129A-408A-BD8E-C6CD3BAA99ED}"/>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130827</xdr:rowOff>
    </xdr:from>
    <xdr:ext cx="405111" cy="259045"/>
    <xdr:sp macro="" textlink="">
      <xdr:nvSpPr>
        <xdr:cNvPr id="89" name="n_4mainValue【図書館】&#10;有形固定資産減価償却率">
          <a:extLst>
            <a:ext uri="{FF2B5EF4-FFF2-40B4-BE49-F238E27FC236}">
              <a16:creationId xmlns:a16="http://schemas.microsoft.com/office/drawing/2014/main" id="{1B2D0C56-4160-4077-B701-DC0536B5DD1E}"/>
            </a:ext>
          </a:extLst>
        </xdr:cNvPr>
        <xdr:cNvSpPr txBox="1"/>
      </xdr:nvSpPr>
      <xdr:spPr>
        <a:xfrm>
          <a:off x="927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69892E0-19B0-4BA3-B6F6-BD63E1E751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5F381BF-9F27-441C-8A3A-4DAE9E28A9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1DCE0591-434C-4531-880B-9362D6A5D1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A0C238C6-E2B7-4542-8216-975CEC5030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D5B6D419-19BC-4D3A-9211-E80D82AEC1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9AB7119-42CE-406A-989C-62097BABC3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148B4A9-7433-4EB1-A3F8-834FB40AC0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29FCDB3-C930-4D31-8350-A975B10F3C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A450EA3A-8B68-4819-AF8F-03522FA858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0DCDAA0-0C7B-4F53-A881-A1373577884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7C1059C6-21F3-4635-8A2C-C1E342F61AC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C7517B3A-F673-4D79-8EF9-1E40812AB83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3AC2FE22-616B-4A8C-B527-ABD1CE803BC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790CD978-9746-495F-95BF-A1B5C4A434F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3BD244CC-0AC0-4021-B2C3-B5A586BE357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060BB1E6-E242-4778-A89D-A247998943B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7E8A22D7-15A6-4C6E-A4A6-8226A1EF624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204C399B-A199-45CA-A129-0661CFA4E23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AE162F8-FC5F-4C41-A333-81F828C395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A6C3715C-E7BE-47BB-B7D8-C1236133609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D3B1493E-F263-4D4B-8843-C1D2F11F1F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80772</xdr:rowOff>
    </xdr:from>
    <xdr:to>
      <xdr:col>54</xdr:col>
      <xdr:colOff>189865</xdr:colOff>
      <xdr:row>41</xdr:row>
      <xdr:rowOff>131064</xdr:rowOff>
    </xdr:to>
    <xdr:cxnSp macro="">
      <xdr:nvCxnSpPr>
        <xdr:cNvPr id="111" name="直線コネクタ 110">
          <a:extLst>
            <a:ext uri="{FF2B5EF4-FFF2-40B4-BE49-F238E27FC236}">
              <a16:creationId xmlns:a16="http://schemas.microsoft.com/office/drawing/2014/main" id="{8E43AB40-D3A7-45DF-8717-572D2C1B29C9}"/>
            </a:ext>
          </a:extLst>
        </xdr:cNvPr>
        <xdr:cNvCxnSpPr/>
      </xdr:nvCxnSpPr>
      <xdr:spPr>
        <a:xfrm flipV="1">
          <a:off x="10476865" y="5738622"/>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134891</xdr:rowOff>
    </xdr:from>
    <xdr:ext cx="469744" cy="259045"/>
    <xdr:sp macro="" textlink="">
      <xdr:nvSpPr>
        <xdr:cNvPr id="112" name="【図書館】&#10;一人当たり面積最小値テキスト">
          <a:extLst>
            <a:ext uri="{FF2B5EF4-FFF2-40B4-BE49-F238E27FC236}">
              <a16:creationId xmlns:a16="http://schemas.microsoft.com/office/drawing/2014/main" id="{025D7F67-501D-4C17-9505-3449D1332DCE}"/>
            </a:ext>
          </a:extLst>
        </xdr:cNvPr>
        <xdr:cNvSpPr txBox="1"/>
      </xdr:nvSpPr>
      <xdr:spPr>
        <a:xfrm>
          <a:off x="10515600" y="716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131064</xdr:rowOff>
    </xdr:from>
    <xdr:to>
      <xdr:col>55</xdr:col>
      <xdr:colOff>88900</xdr:colOff>
      <xdr:row>41</xdr:row>
      <xdr:rowOff>131064</xdr:rowOff>
    </xdr:to>
    <xdr:cxnSp macro="">
      <xdr:nvCxnSpPr>
        <xdr:cNvPr id="113" name="直線コネクタ 112">
          <a:extLst>
            <a:ext uri="{FF2B5EF4-FFF2-40B4-BE49-F238E27FC236}">
              <a16:creationId xmlns:a16="http://schemas.microsoft.com/office/drawing/2014/main" id="{0A82EA33-DCA8-4FA3-92CB-1E5F25151394}"/>
            </a:ext>
          </a:extLst>
        </xdr:cNvPr>
        <xdr:cNvCxnSpPr/>
      </xdr:nvCxnSpPr>
      <xdr:spPr>
        <a:xfrm>
          <a:off x="10388600" y="716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27449</xdr:rowOff>
    </xdr:from>
    <xdr:ext cx="469744" cy="259045"/>
    <xdr:sp macro="" textlink="">
      <xdr:nvSpPr>
        <xdr:cNvPr id="114" name="【図書館】&#10;一人当たり面積最大値テキスト">
          <a:extLst>
            <a:ext uri="{FF2B5EF4-FFF2-40B4-BE49-F238E27FC236}">
              <a16:creationId xmlns:a16="http://schemas.microsoft.com/office/drawing/2014/main" id="{8607265E-7D07-4859-9A3E-CC47D6D4E2C1}"/>
            </a:ext>
          </a:extLst>
        </xdr:cNvPr>
        <xdr:cNvSpPr txBox="1"/>
      </xdr:nvSpPr>
      <xdr:spPr>
        <a:xfrm>
          <a:off x="10515600" y="55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80772</xdr:rowOff>
    </xdr:from>
    <xdr:to>
      <xdr:col>55</xdr:col>
      <xdr:colOff>88900</xdr:colOff>
      <xdr:row>33</xdr:row>
      <xdr:rowOff>80772</xdr:rowOff>
    </xdr:to>
    <xdr:cxnSp macro="">
      <xdr:nvCxnSpPr>
        <xdr:cNvPr id="115" name="直線コネクタ 114">
          <a:extLst>
            <a:ext uri="{FF2B5EF4-FFF2-40B4-BE49-F238E27FC236}">
              <a16:creationId xmlns:a16="http://schemas.microsoft.com/office/drawing/2014/main" id="{2D9251DD-6ED0-4A6D-BD4F-5BDC55ADA89D}"/>
            </a:ext>
          </a:extLst>
        </xdr:cNvPr>
        <xdr:cNvCxnSpPr/>
      </xdr:nvCxnSpPr>
      <xdr:spPr>
        <a:xfrm>
          <a:off x="10388600" y="573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114571</xdr:rowOff>
    </xdr:from>
    <xdr:ext cx="469744" cy="259045"/>
    <xdr:sp macro="" textlink="">
      <xdr:nvSpPr>
        <xdr:cNvPr id="116" name="【図書館】&#10;一人当たり面積平均値テキスト">
          <a:extLst>
            <a:ext uri="{FF2B5EF4-FFF2-40B4-BE49-F238E27FC236}">
              <a16:creationId xmlns:a16="http://schemas.microsoft.com/office/drawing/2014/main" id="{D09B904A-0350-4B74-AAA4-1C0CB8CE1457}"/>
            </a:ext>
          </a:extLst>
        </xdr:cNvPr>
        <xdr:cNvSpPr txBox="1"/>
      </xdr:nvSpPr>
      <xdr:spPr>
        <a:xfrm>
          <a:off x="10515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117" name="フローチャート: 判断 116">
          <a:extLst>
            <a:ext uri="{FF2B5EF4-FFF2-40B4-BE49-F238E27FC236}">
              <a16:creationId xmlns:a16="http://schemas.microsoft.com/office/drawing/2014/main" id="{E1E3EE97-ADFB-48D9-9F91-A84BBE7A9C59}"/>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132842</xdr:rowOff>
    </xdr:from>
    <xdr:to>
      <xdr:col>50</xdr:col>
      <xdr:colOff>165100</xdr:colOff>
      <xdr:row>39</xdr:row>
      <xdr:rowOff>62992</xdr:rowOff>
    </xdr:to>
    <xdr:sp macro="" textlink="">
      <xdr:nvSpPr>
        <xdr:cNvPr id="118" name="フローチャート: 判断 117">
          <a:extLst>
            <a:ext uri="{FF2B5EF4-FFF2-40B4-BE49-F238E27FC236}">
              <a16:creationId xmlns:a16="http://schemas.microsoft.com/office/drawing/2014/main" id="{9DF64985-EDAD-4762-955E-34984B79EC8D}"/>
            </a:ext>
          </a:extLst>
        </xdr:cNvPr>
        <xdr:cNvSpPr/>
      </xdr:nvSpPr>
      <xdr:spPr>
        <a:xfrm>
          <a:off x="958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96266</xdr:rowOff>
    </xdr:from>
    <xdr:to>
      <xdr:col>46</xdr:col>
      <xdr:colOff>38100</xdr:colOff>
      <xdr:row>39</xdr:row>
      <xdr:rowOff>26416</xdr:rowOff>
    </xdr:to>
    <xdr:sp macro="" textlink="">
      <xdr:nvSpPr>
        <xdr:cNvPr id="119" name="フローチャート: 判断 118">
          <a:extLst>
            <a:ext uri="{FF2B5EF4-FFF2-40B4-BE49-F238E27FC236}">
              <a16:creationId xmlns:a16="http://schemas.microsoft.com/office/drawing/2014/main" id="{3F3610D8-F4B8-452F-BBD2-76EB469E6CC6}"/>
            </a:ext>
          </a:extLst>
        </xdr:cNvPr>
        <xdr:cNvSpPr/>
      </xdr:nvSpPr>
      <xdr:spPr>
        <a:xfrm>
          <a:off x="8699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66548</xdr:rowOff>
    </xdr:from>
    <xdr:to>
      <xdr:col>41</xdr:col>
      <xdr:colOff>101600</xdr:colOff>
      <xdr:row>38</xdr:row>
      <xdr:rowOff>168148</xdr:rowOff>
    </xdr:to>
    <xdr:sp macro="" textlink="">
      <xdr:nvSpPr>
        <xdr:cNvPr id="120" name="フローチャート: 判断 119">
          <a:extLst>
            <a:ext uri="{FF2B5EF4-FFF2-40B4-BE49-F238E27FC236}">
              <a16:creationId xmlns:a16="http://schemas.microsoft.com/office/drawing/2014/main" id="{83406959-ED0D-48E5-A818-EDF4A1C47BCD}"/>
            </a:ext>
          </a:extLst>
        </xdr:cNvPr>
        <xdr:cNvSpPr/>
      </xdr:nvSpPr>
      <xdr:spPr>
        <a:xfrm>
          <a:off x="7810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66548</xdr:rowOff>
    </xdr:from>
    <xdr:to>
      <xdr:col>36</xdr:col>
      <xdr:colOff>165100</xdr:colOff>
      <xdr:row>38</xdr:row>
      <xdr:rowOff>168148</xdr:rowOff>
    </xdr:to>
    <xdr:sp macro="" textlink="">
      <xdr:nvSpPr>
        <xdr:cNvPr id="121" name="フローチャート: 判断 120">
          <a:extLst>
            <a:ext uri="{FF2B5EF4-FFF2-40B4-BE49-F238E27FC236}">
              <a16:creationId xmlns:a16="http://schemas.microsoft.com/office/drawing/2014/main" id="{108D7800-2E3D-400E-8032-79BFB7054FCB}"/>
            </a:ext>
          </a:extLst>
        </xdr:cNvPr>
        <xdr:cNvSpPr/>
      </xdr:nvSpPr>
      <xdr:spPr>
        <a:xfrm>
          <a:off x="692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4CA9BF5-9B15-4124-8FC4-9529CB4923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8D2BFBC-867E-41E5-8DD3-C744CA2375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530126E-C55B-4328-A28C-5E43FA34B2B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5ADC65-3271-4770-9B9F-83A2A3C824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E007492-23FB-460B-8768-01317957783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109982</xdr:rowOff>
    </xdr:from>
    <xdr:to>
      <xdr:col>55</xdr:col>
      <xdr:colOff>50800</xdr:colOff>
      <xdr:row>39</xdr:row>
      <xdr:rowOff>40132</xdr:rowOff>
    </xdr:to>
    <xdr:sp macro="" textlink="">
      <xdr:nvSpPr>
        <xdr:cNvPr id="127" name="楕円 126">
          <a:extLst>
            <a:ext uri="{FF2B5EF4-FFF2-40B4-BE49-F238E27FC236}">
              <a16:creationId xmlns:a16="http://schemas.microsoft.com/office/drawing/2014/main" id="{330A77AC-ABAB-4FA3-A961-92FBA56A87A3}"/>
            </a:ext>
          </a:extLst>
        </xdr:cNvPr>
        <xdr:cNvSpPr/>
      </xdr:nvSpPr>
      <xdr:spPr>
        <a:xfrm>
          <a:off x="10426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88409</xdr:rowOff>
    </xdr:from>
    <xdr:ext cx="469744" cy="259045"/>
    <xdr:sp macro="" textlink="">
      <xdr:nvSpPr>
        <xdr:cNvPr id="128" name="【図書館】&#10;一人当たり面積該当値テキスト">
          <a:extLst>
            <a:ext uri="{FF2B5EF4-FFF2-40B4-BE49-F238E27FC236}">
              <a16:creationId xmlns:a16="http://schemas.microsoft.com/office/drawing/2014/main" id="{78E6DC6F-EAFE-47AE-873B-3C9F0209B781}"/>
            </a:ext>
          </a:extLst>
        </xdr:cNvPr>
        <xdr:cNvSpPr txBox="1"/>
      </xdr:nvSpPr>
      <xdr:spPr>
        <a:xfrm>
          <a:off x="10515600" y="66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119126</xdr:rowOff>
    </xdr:from>
    <xdr:to>
      <xdr:col>50</xdr:col>
      <xdr:colOff>165100</xdr:colOff>
      <xdr:row>39</xdr:row>
      <xdr:rowOff>49276</xdr:rowOff>
    </xdr:to>
    <xdr:sp macro="" textlink="">
      <xdr:nvSpPr>
        <xdr:cNvPr id="129" name="楕円 128">
          <a:extLst>
            <a:ext uri="{FF2B5EF4-FFF2-40B4-BE49-F238E27FC236}">
              <a16:creationId xmlns:a16="http://schemas.microsoft.com/office/drawing/2014/main" id="{5F956DFA-FF54-45E8-9244-47E4D7EAF0DC}"/>
            </a:ext>
          </a:extLst>
        </xdr:cNvPr>
        <xdr:cNvSpPr/>
      </xdr:nvSpPr>
      <xdr:spPr>
        <a:xfrm>
          <a:off x="9588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160782</xdr:rowOff>
    </xdr:from>
    <xdr:to>
      <xdr:col>55</xdr:col>
      <xdr:colOff>0</xdr:colOff>
      <xdr:row>38</xdr:row>
      <xdr:rowOff>169926</xdr:rowOff>
    </xdr:to>
    <xdr:cxnSp macro="">
      <xdr:nvCxnSpPr>
        <xdr:cNvPr id="130" name="直線コネクタ 129">
          <a:extLst>
            <a:ext uri="{FF2B5EF4-FFF2-40B4-BE49-F238E27FC236}">
              <a16:creationId xmlns:a16="http://schemas.microsoft.com/office/drawing/2014/main" id="{0DA63491-4875-4516-A5A5-C06959315AB2}"/>
            </a:ext>
          </a:extLst>
        </xdr:cNvPr>
        <xdr:cNvCxnSpPr/>
      </xdr:nvCxnSpPr>
      <xdr:spPr>
        <a:xfrm flipV="1">
          <a:off x="9639300" y="667588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130556</xdr:rowOff>
    </xdr:from>
    <xdr:to>
      <xdr:col>46</xdr:col>
      <xdr:colOff>38100</xdr:colOff>
      <xdr:row>39</xdr:row>
      <xdr:rowOff>60706</xdr:rowOff>
    </xdr:to>
    <xdr:sp macro="" textlink="">
      <xdr:nvSpPr>
        <xdr:cNvPr id="131" name="楕円 130">
          <a:extLst>
            <a:ext uri="{FF2B5EF4-FFF2-40B4-BE49-F238E27FC236}">
              <a16:creationId xmlns:a16="http://schemas.microsoft.com/office/drawing/2014/main" id="{E9653816-2254-4CF4-B7B4-2878C529BEC7}"/>
            </a:ext>
          </a:extLst>
        </xdr:cNvPr>
        <xdr:cNvSpPr/>
      </xdr:nvSpPr>
      <xdr:spPr>
        <a:xfrm>
          <a:off x="869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169926</xdr:rowOff>
    </xdr:from>
    <xdr:to>
      <xdr:col>50</xdr:col>
      <xdr:colOff>114300</xdr:colOff>
      <xdr:row>39</xdr:row>
      <xdr:rowOff>9906</xdr:rowOff>
    </xdr:to>
    <xdr:cxnSp macro="">
      <xdr:nvCxnSpPr>
        <xdr:cNvPr id="132" name="直線コネクタ 131">
          <a:extLst>
            <a:ext uri="{FF2B5EF4-FFF2-40B4-BE49-F238E27FC236}">
              <a16:creationId xmlns:a16="http://schemas.microsoft.com/office/drawing/2014/main" id="{2076B2C3-86C3-43DD-B3C9-2820E31DFA41}"/>
            </a:ext>
          </a:extLst>
        </xdr:cNvPr>
        <xdr:cNvCxnSpPr/>
      </xdr:nvCxnSpPr>
      <xdr:spPr>
        <a:xfrm flipV="1">
          <a:off x="8750300" y="668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141986</xdr:rowOff>
    </xdr:from>
    <xdr:to>
      <xdr:col>41</xdr:col>
      <xdr:colOff>101600</xdr:colOff>
      <xdr:row>39</xdr:row>
      <xdr:rowOff>72136</xdr:rowOff>
    </xdr:to>
    <xdr:sp macro="" textlink="">
      <xdr:nvSpPr>
        <xdr:cNvPr id="133" name="楕円 132">
          <a:extLst>
            <a:ext uri="{FF2B5EF4-FFF2-40B4-BE49-F238E27FC236}">
              <a16:creationId xmlns:a16="http://schemas.microsoft.com/office/drawing/2014/main" id="{F574060C-2604-4558-819A-4CDE72E487BB}"/>
            </a:ext>
          </a:extLst>
        </xdr:cNvPr>
        <xdr:cNvSpPr/>
      </xdr:nvSpPr>
      <xdr:spPr>
        <a:xfrm>
          <a:off x="7810500" y="66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xdr:rowOff>
    </xdr:from>
    <xdr:to>
      <xdr:col>45</xdr:col>
      <xdr:colOff>177800</xdr:colOff>
      <xdr:row>39</xdr:row>
      <xdr:rowOff>21336</xdr:rowOff>
    </xdr:to>
    <xdr:cxnSp macro="">
      <xdr:nvCxnSpPr>
        <xdr:cNvPr id="134" name="直線コネクタ 133">
          <a:extLst>
            <a:ext uri="{FF2B5EF4-FFF2-40B4-BE49-F238E27FC236}">
              <a16:creationId xmlns:a16="http://schemas.microsoft.com/office/drawing/2014/main" id="{B7D45FAA-300A-453C-BF1A-2855A25BEF5D}"/>
            </a:ext>
          </a:extLst>
        </xdr:cNvPr>
        <xdr:cNvCxnSpPr/>
      </xdr:nvCxnSpPr>
      <xdr:spPr>
        <a:xfrm flipV="1">
          <a:off x="7861300" y="66964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35" name="楕円 134">
          <a:extLst>
            <a:ext uri="{FF2B5EF4-FFF2-40B4-BE49-F238E27FC236}">
              <a16:creationId xmlns:a16="http://schemas.microsoft.com/office/drawing/2014/main" id="{34358F4A-834A-41DC-97E8-50AB2DCDF58D}"/>
            </a:ext>
          </a:extLst>
        </xdr:cNvPr>
        <xdr:cNvSpPr/>
      </xdr:nvSpPr>
      <xdr:spPr>
        <a:xfrm>
          <a:off x="6921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21336</xdr:rowOff>
    </xdr:from>
    <xdr:to>
      <xdr:col>41</xdr:col>
      <xdr:colOff>50800</xdr:colOff>
      <xdr:row>39</xdr:row>
      <xdr:rowOff>28194</xdr:rowOff>
    </xdr:to>
    <xdr:cxnSp macro="">
      <xdr:nvCxnSpPr>
        <xdr:cNvPr id="136" name="直線コネクタ 135">
          <a:extLst>
            <a:ext uri="{FF2B5EF4-FFF2-40B4-BE49-F238E27FC236}">
              <a16:creationId xmlns:a16="http://schemas.microsoft.com/office/drawing/2014/main" id="{5B8AAF88-0AD9-4B6D-B3E2-F62E0112D20C}"/>
            </a:ext>
          </a:extLst>
        </xdr:cNvPr>
        <xdr:cNvCxnSpPr/>
      </xdr:nvCxnSpPr>
      <xdr:spPr>
        <a:xfrm flipV="1">
          <a:off x="6972300" y="670788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54119</xdr:rowOff>
    </xdr:from>
    <xdr:ext cx="469744" cy="259045"/>
    <xdr:sp macro="" textlink="">
      <xdr:nvSpPr>
        <xdr:cNvPr id="137" name="n_1aveValue【図書館】&#10;一人当たり面積">
          <a:extLst>
            <a:ext uri="{FF2B5EF4-FFF2-40B4-BE49-F238E27FC236}">
              <a16:creationId xmlns:a16="http://schemas.microsoft.com/office/drawing/2014/main" id="{B04EECE9-2C1E-4953-B24E-46D2D3A038E1}"/>
            </a:ext>
          </a:extLst>
        </xdr:cNvPr>
        <xdr:cNvSpPr txBox="1"/>
      </xdr:nvSpPr>
      <xdr:spPr>
        <a:xfrm>
          <a:off x="9391727" y="67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42943</xdr:rowOff>
    </xdr:from>
    <xdr:ext cx="469744" cy="259045"/>
    <xdr:sp macro="" textlink="">
      <xdr:nvSpPr>
        <xdr:cNvPr id="138" name="n_2aveValue【図書館】&#10;一人当たり面積">
          <a:extLst>
            <a:ext uri="{FF2B5EF4-FFF2-40B4-BE49-F238E27FC236}">
              <a16:creationId xmlns:a16="http://schemas.microsoft.com/office/drawing/2014/main" id="{8F5EA983-A9C4-4566-B495-F0D4B60D194E}"/>
            </a:ext>
          </a:extLst>
        </xdr:cNvPr>
        <xdr:cNvSpPr txBox="1"/>
      </xdr:nvSpPr>
      <xdr:spPr>
        <a:xfrm>
          <a:off x="8515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13225</xdr:rowOff>
    </xdr:from>
    <xdr:ext cx="469744" cy="259045"/>
    <xdr:sp macro="" textlink="">
      <xdr:nvSpPr>
        <xdr:cNvPr id="139" name="n_3aveValue【図書館】&#10;一人当たり面積">
          <a:extLst>
            <a:ext uri="{FF2B5EF4-FFF2-40B4-BE49-F238E27FC236}">
              <a16:creationId xmlns:a16="http://schemas.microsoft.com/office/drawing/2014/main" id="{E85AA2B1-0871-4B3B-8298-E93DD500E3D3}"/>
            </a:ext>
          </a:extLst>
        </xdr:cNvPr>
        <xdr:cNvSpPr txBox="1"/>
      </xdr:nvSpPr>
      <xdr:spPr>
        <a:xfrm>
          <a:off x="7626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13225</xdr:rowOff>
    </xdr:from>
    <xdr:ext cx="469744" cy="259045"/>
    <xdr:sp macro="" textlink="">
      <xdr:nvSpPr>
        <xdr:cNvPr id="140" name="n_4aveValue【図書館】&#10;一人当たり面積">
          <a:extLst>
            <a:ext uri="{FF2B5EF4-FFF2-40B4-BE49-F238E27FC236}">
              <a16:creationId xmlns:a16="http://schemas.microsoft.com/office/drawing/2014/main" id="{480E49BF-BD77-4AF9-81D3-C3BA26F3DB95}"/>
            </a:ext>
          </a:extLst>
        </xdr:cNvPr>
        <xdr:cNvSpPr txBox="1"/>
      </xdr:nvSpPr>
      <xdr:spPr>
        <a:xfrm>
          <a:off x="6737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65803</xdr:rowOff>
    </xdr:from>
    <xdr:ext cx="469744" cy="259045"/>
    <xdr:sp macro="" textlink="">
      <xdr:nvSpPr>
        <xdr:cNvPr id="141" name="n_1mainValue【図書館】&#10;一人当たり面積">
          <a:extLst>
            <a:ext uri="{FF2B5EF4-FFF2-40B4-BE49-F238E27FC236}">
              <a16:creationId xmlns:a16="http://schemas.microsoft.com/office/drawing/2014/main" id="{B0836876-47E0-439D-A970-1D6255106ED8}"/>
            </a:ext>
          </a:extLst>
        </xdr:cNvPr>
        <xdr:cNvSpPr txBox="1"/>
      </xdr:nvSpPr>
      <xdr:spPr>
        <a:xfrm>
          <a:off x="93917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51833</xdr:rowOff>
    </xdr:from>
    <xdr:ext cx="469744" cy="259045"/>
    <xdr:sp macro="" textlink="">
      <xdr:nvSpPr>
        <xdr:cNvPr id="142" name="n_2mainValue【図書館】&#10;一人当たり面積">
          <a:extLst>
            <a:ext uri="{FF2B5EF4-FFF2-40B4-BE49-F238E27FC236}">
              <a16:creationId xmlns:a16="http://schemas.microsoft.com/office/drawing/2014/main" id="{84C04BBB-7379-4173-AF66-4483F4B3D272}"/>
            </a:ext>
          </a:extLst>
        </xdr:cNvPr>
        <xdr:cNvSpPr txBox="1"/>
      </xdr:nvSpPr>
      <xdr:spPr>
        <a:xfrm>
          <a:off x="85154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63263</xdr:rowOff>
    </xdr:from>
    <xdr:ext cx="469744" cy="259045"/>
    <xdr:sp macro="" textlink="">
      <xdr:nvSpPr>
        <xdr:cNvPr id="143" name="n_3mainValue【図書館】&#10;一人当たり面積">
          <a:extLst>
            <a:ext uri="{FF2B5EF4-FFF2-40B4-BE49-F238E27FC236}">
              <a16:creationId xmlns:a16="http://schemas.microsoft.com/office/drawing/2014/main" id="{EDC93CAA-B0CF-46A1-ACEB-D25497E857B1}"/>
            </a:ext>
          </a:extLst>
        </xdr:cNvPr>
        <xdr:cNvSpPr txBox="1"/>
      </xdr:nvSpPr>
      <xdr:spPr>
        <a:xfrm>
          <a:off x="7626427" y="67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70121</xdr:rowOff>
    </xdr:from>
    <xdr:ext cx="469744" cy="259045"/>
    <xdr:sp macro="" textlink="">
      <xdr:nvSpPr>
        <xdr:cNvPr id="144" name="n_4mainValue【図書館】&#10;一人当たり面積">
          <a:extLst>
            <a:ext uri="{FF2B5EF4-FFF2-40B4-BE49-F238E27FC236}">
              <a16:creationId xmlns:a16="http://schemas.microsoft.com/office/drawing/2014/main" id="{7AB4A462-CEF7-4FC7-9EC3-435995700BCD}"/>
            </a:ext>
          </a:extLst>
        </xdr:cNvPr>
        <xdr:cNvSpPr txBox="1"/>
      </xdr:nvSpPr>
      <xdr:spPr>
        <a:xfrm>
          <a:off x="67374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EF63A57-1E97-4D4C-AFE0-4012E1323F0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2D7F93F-CED2-4D81-B26A-B722064D85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AF96D25A-5709-4FAC-9F53-D167EFBB61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72B3F05A-4D33-4341-BBE8-499E987B41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1A7FBA38-1385-4890-881A-9B96F85D2F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E046D110-F6BA-4C1E-9B15-61C62D5D318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7E4A9046-F32B-4753-BD83-E9AC2C2E0D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F3448758-C71E-480A-9F23-34F6AC037ED9}"/>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a:extLst>
            <a:ext uri="{FF2B5EF4-FFF2-40B4-BE49-F238E27FC236}">
              <a16:creationId xmlns:a16="http://schemas.microsoft.com/office/drawing/2014/main" id="{59EA92E0-E022-411B-A60D-C0CF34FE5B3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a:extLst>
            <a:ext uri="{FF2B5EF4-FFF2-40B4-BE49-F238E27FC236}">
              <a16:creationId xmlns:a16="http://schemas.microsoft.com/office/drawing/2014/main" id="{82827CAE-8498-43F9-B35C-5BF79070935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a:extLst>
            <a:ext uri="{FF2B5EF4-FFF2-40B4-BE49-F238E27FC236}">
              <a16:creationId xmlns:a16="http://schemas.microsoft.com/office/drawing/2014/main" id="{54D7DF99-577F-4B1D-A501-598B6B0E87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a:extLst>
            <a:ext uri="{FF2B5EF4-FFF2-40B4-BE49-F238E27FC236}">
              <a16:creationId xmlns:a16="http://schemas.microsoft.com/office/drawing/2014/main" id="{9F4CC2F9-9BBB-4B82-9377-33A41286C0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a:extLst>
            <a:ext uri="{FF2B5EF4-FFF2-40B4-BE49-F238E27FC236}">
              <a16:creationId xmlns:a16="http://schemas.microsoft.com/office/drawing/2014/main" id="{2DE6B18C-6E13-48AF-8064-52ECDCAA22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a:extLst>
            <a:ext uri="{FF2B5EF4-FFF2-40B4-BE49-F238E27FC236}">
              <a16:creationId xmlns:a16="http://schemas.microsoft.com/office/drawing/2014/main" id="{CAB0244F-A1F5-488C-8B41-BA302C5D21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a:extLst>
            <a:ext uri="{FF2B5EF4-FFF2-40B4-BE49-F238E27FC236}">
              <a16:creationId xmlns:a16="http://schemas.microsoft.com/office/drawing/2014/main" id="{72EB87D4-CAA9-432F-A055-C2B8746908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a:extLst>
            <a:ext uri="{FF2B5EF4-FFF2-40B4-BE49-F238E27FC236}">
              <a16:creationId xmlns:a16="http://schemas.microsoft.com/office/drawing/2014/main" id="{37FF84E4-B1E8-4153-BACF-7DCE5F2FECCA}"/>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D2F8C47F-48EC-4D14-A3C1-32DB43790F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71E51964-6FEE-4CFE-8FAB-E2303AD264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17661CAB-3251-454B-965E-BF5DC52C34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9E27CE88-47AF-4DCC-9F18-EEFD59A14C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51A1F42B-1084-41B6-B794-3A636185EE5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F3026441-C9BE-434B-9250-537F6480F39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3C3F0728-420C-4802-B547-76C397EFEE7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E96D02EC-8B8F-4F2D-B87B-A79E76FCD9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43F54192-BD81-4B50-9E48-D0EA69AD30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29C3F712-643C-46EC-B1D6-64A9D1E1A7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3A10017B-8F8B-44E3-833E-7EFE28C989D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a:extLst>
            <a:ext uri="{FF2B5EF4-FFF2-40B4-BE49-F238E27FC236}">
              <a16:creationId xmlns:a16="http://schemas.microsoft.com/office/drawing/2014/main" id="{24CD85D6-0BA1-4724-A690-EF44856E300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a:extLst>
            <a:ext uri="{FF2B5EF4-FFF2-40B4-BE49-F238E27FC236}">
              <a16:creationId xmlns:a16="http://schemas.microsoft.com/office/drawing/2014/main" id="{EEC607E3-D447-4969-B213-8250B28226C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a:extLst>
            <a:ext uri="{FF2B5EF4-FFF2-40B4-BE49-F238E27FC236}">
              <a16:creationId xmlns:a16="http://schemas.microsoft.com/office/drawing/2014/main" id="{38271141-B332-4211-A048-8413531156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a:extLst>
            <a:ext uri="{FF2B5EF4-FFF2-40B4-BE49-F238E27FC236}">
              <a16:creationId xmlns:a16="http://schemas.microsoft.com/office/drawing/2014/main" id="{D7F139DD-747E-4349-BC65-68429A9F98B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a:extLst>
            <a:ext uri="{FF2B5EF4-FFF2-40B4-BE49-F238E27FC236}">
              <a16:creationId xmlns:a16="http://schemas.microsoft.com/office/drawing/2014/main" id="{C9691D1E-0D26-4803-BC1F-DA846A0088B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a:extLst>
            <a:ext uri="{FF2B5EF4-FFF2-40B4-BE49-F238E27FC236}">
              <a16:creationId xmlns:a16="http://schemas.microsoft.com/office/drawing/2014/main" id="{A488B348-F49A-46E5-BE5E-2D9D16BC48A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a:extLst>
            <a:ext uri="{FF2B5EF4-FFF2-40B4-BE49-F238E27FC236}">
              <a16:creationId xmlns:a16="http://schemas.microsoft.com/office/drawing/2014/main" id="{2D2E3209-953D-4BA9-9E9A-F05A3A56F0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a:extLst>
            <a:ext uri="{FF2B5EF4-FFF2-40B4-BE49-F238E27FC236}">
              <a16:creationId xmlns:a16="http://schemas.microsoft.com/office/drawing/2014/main" id="{4CB77F75-2477-466E-8A06-E07BAA49B97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a:extLst>
            <a:ext uri="{FF2B5EF4-FFF2-40B4-BE49-F238E27FC236}">
              <a16:creationId xmlns:a16="http://schemas.microsoft.com/office/drawing/2014/main" id="{5C9F03F8-2599-45B5-9283-8E37C5A5A7B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a:extLst>
            <a:ext uri="{FF2B5EF4-FFF2-40B4-BE49-F238E27FC236}">
              <a16:creationId xmlns:a16="http://schemas.microsoft.com/office/drawing/2014/main" id="{67025620-E9A3-4325-999D-8CB1CFE8469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a:extLst>
            <a:ext uri="{FF2B5EF4-FFF2-40B4-BE49-F238E27FC236}">
              <a16:creationId xmlns:a16="http://schemas.microsoft.com/office/drawing/2014/main" id="{8602F93B-CCF4-429D-A68D-CBEF8A24F97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a:extLst>
            <a:ext uri="{FF2B5EF4-FFF2-40B4-BE49-F238E27FC236}">
              <a16:creationId xmlns:a16="http://schemas.microsoft.com/office/drawing/2014/main" id="{3108159C-3B0D-4DA0-9B0B-7D640E5E594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E131141F-4809-4A13-812E-AA9A8D3F78A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BB549742-AD59-4FB2-A1AD-7A2606011FA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86" name="直線コネクタ 185">
          <a:extLst>
            <a:ext uri="{FF2B5EF4-FFF2-40B4-BE49-F238E27FC236}">
              <a16:creationId xmlns:a16="http://schemas.microsoft.com/office/drawing/2014/main" id="{22921C51-B83C-4EED-B9B6-88CA8CE48F79}"/>
            </a:ext>
          </a:extLst>
        </xdr:cNvPr>
        <xdr:cNvCxnSpPr/>
      </xdr:nvCxnSpPr>
      <xdr:spPr>
        <a:xfrm flipV="1">
          <a:off x="4634865" y="134307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2C092F26-95C2-4F5E-BDBE-42AB462EE7C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a:extLst>
            <a:ext uri="{FF2B5EF4-FFF2-40B4-BE49-F238E27FC236}">
              <a16:creationId xmlns:a16="http://schemas.microsoft.com/office/drawing/2014/main" id="{CE02888E-B0EE-4746-9684-47E7F50E76A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89" name="【福祉施設】&#10;有形固定資産減価償却率最大値テキスト">
          <a:extLst>
            <a:ext uri="{FF2B5EF4-FFF2-40B4-BE49-F238E27FC236}">
              <a16:creationId xmlns:a16="http://schemas.microsoft.com/office/drawing/2014/main" id="{87CE32B1-324E-407F-82BB-7ED60B21C4E9}"/>
            </a:ext>
          </a:extLst>
        </xdr:cNvPr>
        <xdr:cNvSpPr txBox="1"/>
      </xdr:nvSpPr>
      <xdr:spPr>
        <a:xfrm>
          <a:off x="4673600" y="1320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0" name="直線コネクタ 189">
          <a:extLst>
            <a:ext uri="{FF2B5EF4-FFF2-40B4-BE49-F238E27FC236}">
              <a16:creationId xmlns:a16="http://schemas.microsoft.com/office/drawing/2014/main" id="{97FF7FD5-EDCE-4DD0-8865-EE1AE3466121}"/>
            </a:ext>
          </a:extLst>
        </xdr:cNvPr>
        <xdr:cNvCxnSpPr/>
      </xdr:nvCxnSpPr>
      <xdr:spPr>
        <a:xfrm>
          <a:off x="4546600" y="1343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6D50670E-142F-493B-AF49-81A6632C188F}"/>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2" name="フローチャート: 判断 191">
          <a:extLst>
            <a:ext uri="{FF2B5EF4-FFF2-40B4-BE49-F238E27FC236}">
              <a16:creationId xmlns:a16="http://schemas.microsoft.com/office/drawing/2014/main" id="{A33187B8-B75E-4321-9B01-950CCBD0011B}"/>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3" name="フローチャート: 判断 192">
          <a:extLst>
            <a:ext uri="{FF2B5EF4-FFF2-40B4-BE49-F238E27FC236}">
              <a16:creationId xmlns:a16="http://schemas.microsoft.com/office/drawing/2014/main" id="{C93CA9CB-8CE8-4612-B47A-73B5D60F539E}"/>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4" name="フローチャート: 判断 193">
          <a:extLst>
            <a:ext uri="{FF2B5EF4-FFF2-40B4-BE49-F238E27FC236}">
              <a16:creationId xmlns:a16="http://schemas.microsoft.com/office/drawing/2014/main" id="{14F95310-5251-47F7-9C5B-2C8D84AB842F}"/>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195" name="フローチャート: 判断 194">
          <a:extLst>
            <a:ext uri="{FF2B5EF4-FFF2-40B4-BE49-F238E27FC236}">
              <a16:creationId xmlns:a16="http://schemas.microsoft.com/office/drawing/2014/main" id="{50B7EBAA-5188-4BBC-9A8A-7EFF8644FA30}"/>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196" name="フローチャート: 判断 195">
          <a:extLst>
            <a:ext uri="{FF2B5EF4-FFF2-40B4-BE49-F238E27FC236}">
              <a16:creationId xmlns:a16="http://schemas.microsoft.com/office/drawing/2014/main" id="{E423195F-40D1-41A8-B13B-4601C47EEB26}"/>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457C707D-5820-45F2-BDDB-15FCA2C12A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6F2B4A7D-6EEA-4230-B2E4-3201FCBFE2B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9C3E53A-8808-44DB-8812-8B94AA73CE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8EE81EC-E1FA-4303-BFCD-01344F37E4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2A6D4086-749E-45E9-8922-B8FBBD9F47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126093</xdr:rowOff>
    </xdr:from>
    <xdr:to>
      <xdr:col>24</xdr:col>
      <xdr:colOff>114300</xdr:colOff>
      <xdr:row>82</xdr:row>
      <xdr:rowOff>56243</xdr:rowOff>
    </xdr:to>
    <xdr:sp macro="" textlink="">
      <xdr:nvSpPr>
        <xdr:cNvPr id="202" name="楕円 201">
          <a:extLst>
            <a:ext uri="{FF2B5EF4-FFF2-40B4-BE49-F238E27FC236}">
              <a16:creationId xmlns:a16="http://schemas.microsoft.com/office/drawing/2014/main" id="{49731FDD-15C0-4360-9FED-D9963401C253}"/>
            </a:ext>
          </a:extLst>
        </xdr:cNvPr>
        <xdr:cNvSpPr/>
      </xdr:nvSpPr>
      <xdr:spPr>
        <a:xfrm>
          <a:off x="4584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148970</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649C10EC-0971-4E8A-A38B-382628600337}"/>
            </a:ext>
          </a:extLst>
        </xdr:cNvPr>
        <xdr:cNvSpPr txBox="1"/>
      </xdr:nvSpPr>
      <xdr:spPr>
        <a:xfrm>
          <a:off x="4673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93436</xdr:rowOff>
    </xdr:from>
    <xdr:to>
      <xdr:col>20</xdr:col>
      <xdr:colOff>38100</xdr:colOff>
      <xdr:row>82</xdr:row>
      <xdr:rowOff>23586</xdr:rowOff>
    </xdr:to>
    <xdr:sp macro="" textlink="">
      <xdr:nvSpPr>
        <xdr:cNvPr id="204" name="楕円 203">
          <a:extLst>
            <a:ext uri="{FF2B5EF4-FFF2-40B4-BE49-F238E27FC236}">
              <a16:creationId xmlns:a16="http://schemas.microsoft.com/office/drawing/2014/main" id="{131A02D9-0BA2-4DE8-A9D1-C01E31F33F64}"/>
            </a:ext>
          </a:extLst>
        </xdr:cNvPr>
        <xdr:cNvSpPr/>
      </xdr:nvSpPr>
      <xdr:spPr>
        <a:xfrm>
          <a:off x="3746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144236</xdr:rowOff>
    </xdr:from>
    <xdr:to>
      <xdr:col>24</xdr:col>
      <xdr:colOff>63500</xdr:colOff>
      <xdr:row>82</xdr:row>
      <xdr:rowOff>5443</xdr:rowOff>
    </xdr:to>
    <xdr:cxnSp macro="">
      <xdr:nvCxnSpPr>
        <xdr:cNvPr id="205" name="直線コネクタ 204">
          <a:extLst>
            <a:ext uri="{FF2B5EF4-FFF2-40B4-BE49-F238E27FC236}">
              <a16:creationId xmlns:a16="http://schemas.microsoft.com/office/drawing/2014/main" id="{BF899507-8C04-4A67-8E54-3B84F3CD9D91}"/>
            </a:ext>
          </a:extLst>
        </xdr:cNvPr>
        <xdr:cNvCxnSpPr/>
      </xdr:nvCxnSpPr>
      <xdr:spPr>
        <a:xfrm>
          <a:off x="3797300" y="140316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60779</xdr:rowOff>
    </xdr:from>
    <xdr:to>
      <xdr:col>15</xdr:col>
      <xdr:colOff>101600</xdr:colOff>
      <xdr:row>81</xdr:row>
      <xdr:rowOff>162379</xdr:rowOff>
    </xdr:to>
    <xdr:sp macro="" textlink="">
      <xdr:nvSpPr>
        <xdr:cNvPr id="206" name="楕円 205">
          <a:extLst>
            <a:ext uri="{FF2B5EF4-FFF2-40B4-BE49-F238E27FC236}">
              <a16:creationId xmlns:a16="http://schemas.microsoft.com/office/drawing/2014/main" id="{4F848EC9-3696-4218-850C-5261220C9F3C}"/>
            </a:ext>
          </a:extLst>
        </xdr:cNvPr>
        <xdr:cNvSpPr/>
      </xdr:nvSpPr>
      <xdr:spPr>
        <a:xfrm>
          <a:off x="2857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111579</xdr:rowOff>
    </xdr:from>
    <xdr:to>
      <xdr:col>19</xdr:col>
      <xdr:colOff>177800</xdr:colOff>
      <xdr:row>81</xdr:row>
      <xdr:rowOff>144236</xdr:rowOff>
    </xdr:to>
    <xdr:cxnSp macro="">
      <xdr:nvCxnSpPr>
        <xdr:cNvPr id="207" name="直線コネクタ 206">
          <a:extLst>
            <a:ext uri="{FF2B5EF4-FFF2-40B4-BE49-F238E27FC236}">
              <a16:creationId xmlns:a16="http://schemas.microsoft.com/office/drawing/2014/main" id="{DB1C1A71-A747-414A-B062-A1785782A500}"/>
            </a:ext>
          </a:extLst>
        </xdr:cNvPr>
        <xdr:cNvCxnSpPr/>
      </xdr:nvCxnSpPr>
      <xdr:spPr>
        <a:xfrm>
          <a:off x="2908300" y="139990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208" name="楕円 207">
          <a:extLst>
            <a:ext uri="{FF2B5EF4-FFF2-40B4-BE49-F238E27FC236}">
              <a16:creationId xmlns:a16="http://schemas.microsoft.com/office/drawing/2014/main" id="{09C1B39A-9CA6-492E-BC4E-F2002FB34CC2}"/>
            </a:ext>
          </a:extLst>
        </xdr:cNvPr>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83820</xdr:rowOff>
    </xdr:from>
    <xdr:to>
      <xdr:col>15</xdr:col>
      <xdr:colOff>50800</xdr:colOff>
      <xdr:row>81</xdr:row>
      <xdr:rowOff>111579</xdr:rowOff>
    </xdr:to>
    <xdr:cxnSp macro="">
      <xdr:nvCxnSpPr>
        <xdr:cNvPr id="209" name="直線コネクタ 208">
          <a:extLst>
            <a:ext uri="{FF2B5EF4-FFF2-40B4-BE49-F238E27FC236}">
              <a16:creationId xmlns:a16="http://schemas.microsoft.com/office/drawing/2014/main" id="{CA2414CD-E9BB-4F99-B917-6E81C6E80F39}"/>
            </a:ext>
          </a:extLst>
        </xdr:cNvPr>
        <xdr:cNvCxnSpPr/>
      </xdr:nvCxnSpPr>
      <xdr:spPr>
        <a:xfrm>
          <a:off x="2019300" y="1397127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363</xdr:rowOff>
    </xdr:from>
    <xdr:to>
      <xdr:col>6</xdr:col>
      <xdr:colOff>38100</xdr:colOff>
      <xdr:row>81</xdr:row>
      <xdr:rowOff>101963</xdr:rowOff>
    </xdr:to>
    <xdr:sp macro="" textlink="">
      <xdr:nvSpPr>
        <xdr:cNvPr id="210" name="楕円 209">
          <a:extLst>
            <a:ext uri="{FF2B5EF4-FFF2-40B4-BE49-F238E27FC236}">
              <a16:creationId xmlns:a16="http://schemas.microsoft.com/office/drawing/2014/main" id="{46505751-9E0F-4EC9-9E47-8A02CE195B32}"/>
            </a:ext>
          </a:extLst>
        </xdr:cNvPr>
        <xdr:cNvSpPr/>
      </xdr:nvSpPr>
      <xdr:spPr>
        <a:xfrm>
          <a:off x="1079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51163</xdr:rowOff>
    </xdr:from>
    <xdr:to>
      <xdr:col>10</xdr:col>
      <xdr:colOff>114300</xdr:colOff>
      <xdr:row>81</xdr:row>
      <xdr:rowOff>83820</xdr:rowOff>
    </xdr:to>
    <xdr:cxnSp macro="">
      <xdr:nvCxnSpPr>
        <xdr:cNvPr id="211" name="直線コネクタ 210">
          <a:extLst>
            <a:ext uri="{FF2B5EF4-FFF2-40B4-BE49-F238E27FC236}">
              <a16:creationId xmlns:a16="http://schemas.microsoft.com/office/drawing/2014/main" id="{6F37049E-39A7-4EA2-9A7D-2EFEBCAA6C6B}"/>
            </a:ext>
          </a:extLst>
        </xdr:cNvPr>
        <xdr:cNvCxnSpPr/>
      </xdr:nvCxnSpPr>
      <xdr:spPr>
        <a:xfrm>
          <a:off x="1130300" y="1393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212" name="n_1aveValue【福祉施設】&#10;有形固定資産減価償却率">
          <a:extLst>
            <a:ext uri="{FF2B5EF4-FFF2-40B4-BE49-F238E27FC236}">
              <a16:creationId xmlns:a16="http://schemas.microsoft.com/office/drawing/2014/main" id="{5EB2D8A5-7F2F-49B5-83DC-6FEBD87F16AE}"/>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127379</xdr:rowOff>
    </xdr:from>
    <xdr:ext cx="405111" cy="259045"/>
    <xdr:sp macro="" textlink="">
      <xdr:nvSpPr>
        <xdr:cNvPr id="213" name="n_2aveValue【福祉施設】&#10;有形固定資産減価償却率">
          <a:extLst>
            <a:ext uri="{FF2B5EF4-FFF2-40B4-BE49-F238E27FC236}">
              <a16:creationId xmlns:a16="http://schemas.microsoft.com/office/drawing/2014/main" id="{4E0B36A0-EA48-4895-89F3-FB52467B98B1}"/>
            </a:ext>
          </a:extLst>
        </xdr:cNvPr>
        <xdr:cNvSpPr txBox="1"/>
      </xdr:nvSpPr>
      <xdr:spPr>
        <a:xfrm>
          <a:off x="2705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214" name="n_3aveValue【福祉施設】&#10;有形固定資産減価償却率">
          <a:extLst>
            <a:ext uri="{FF2B5EF4-FFF2-40B4-BE49-F238E27FC236}">
              <a16:creationId xmlns:a16="http://schemas.microsoft.com/office/drawing/2014/main" id="{2B1FA0D5-6F97-4F1F-8C73-FDD15BD3DC32}"/>
            </a:ext>
          </a:extLst>
        </xdr:cNvPr>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70229</xdr:rowOff>
    </xdr:from>
    <xdr:ext cx="405111" cy="259045"/>
    <xdr:sp macro="" textlink="">
      <xdr:nvSpPr>
        <xdr:cNvPr id="215" name="n_4aveValue【福祉施設】&#10;有形固定資産減価償却率">
          <a:extLst>
            <a:ext uri="{FF2B5EF4-FFF2-40B4-BE49-F238E27FC236}">
              <a16:creationId xmlns:a16="http://schemas.microsoft.com/office/drawing/2014/main" id="{CD16695D-D2D9-4645-BBCF-D5369E35177B}"/>
            </a:ext>
          </a:extLst>
        </xdr:cNvPr>
        <xdr:cNvSpPr txBox="1"/>
      </xdr:nvSpPr>
      <xdr:spPr>
        <a:xfrm>
          <a:off x="927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40113</xdr:rowOff>
    </xdr:from>
    <xdr:ext cx="405111" cy="259045"/>
    <xdr:sp macro="" textlink="">
      <xdr:nvSpPr>
        <xdr:cNvPr id="216" name="n_1mainValue【福祉施設】&#10;有形固定資産減価償却率">
          <a:extLst>
            <a:ext uri="{FF2B5EF4-FFF2-40B4-BE49-F238E27FC236}">
              <a16:creationId xmlns:a16="http://schemas.microsoft.com/office/drawing/2014/main" id="{B1DC52B4-9FF8-4D18-8305-68B99DC1B98F}"/>
            </a:ext>
          </a:extLst>
        </xdr:cNvPr>
        <xdr:cNvSpPr txBox="1"/>
      </xdr:nvSpPr>
      <xdr:spPr>
        <a:xfrm>
          <a:off x="3582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7456</xdr:rowOff>
    </xdr:from>
    <xdr:ext cx="405111" cy="259045"/>
    <xdr:sp macro="" textlink="">
      <xdr:nvSpPr>
        <xdr:cNvPr id="217" name="n_2mainValue【福祉施設】&#10;有形固定資産減価償却率">
          <a:extLst>
            <a:ext uri="{FF2B5EF4-FFF2-40B4-BE49-F238E27FC236}">
              <a16:creationId xmlns:a16="http://schemas.microsoft.com/office/drawing/2014/main" id="{374E9C82-08D7-45F3-8248-E7B4E6AEC590}"/>
            </a:ext>
          </a:extLst>
        </xdr:cNvPr>
        <xdr:cNvSpPr txBox="1"/>
      </xdr:nvSpPr>
      <xdr:spPr>
        <a:xfrm>
          <a:off x="2705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151147</xdr:rowOff>
    </xdr:from>
    <xdr:ext cx="405111" cy="259045"/>
    <xdr:sp macro="" textlink="">
      <xdr:nvSpPr>
        <xdr:cNvPr id="218" name="n_3mainValue【福祉施設】&#10;有形固定資産減価償却率">
          <a:extLst>
            <a:ext uri="{FF2B5EF4-FFF2-40B4-BE49-F238E27FC236}">
              <a16:creationId xmlns:a16="http://schemas.microsoft.com/office/drawing/2014/main" id="{96653A5D-B545-4E57-94BA-DBCB3436E33F}"/>
            </a:ext>
          </a:extLst>
        </xdr:cNvPr>
        <xdr:cNvSpPr txBox="1"/>
      </xdr:nvSpPr>
      <xdr:spPr>
        <a:xfrm>
          <a:off x="1816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118490</xdr:rowOff>
    </xdr:from>
    <xdr:ext cx="405111" cy="259045"/>
    <xdr:sp macro="" textlink="">
      <xdr:nvSpPr>
        <xdr:cNvPr id="219" name="n_4mainValue【福祉施設】&#10;有形固定資産減価償却率">
          <a:extLst>
            <a:ext uri="{FF2B5EF4-FFF2-40B4-BE49-F238E27FC236}">
              <a16:creationId xmlns:a16="http://schemas.microsoft.com/office/drawing/2014/main" id="{DB86DAA2-CA82-4774-909C-EC3E8E833531}"/>
            </a:ext>
          </a:extLst>
        </xdr:cNvPr>
        <xdr:cNvSpPr txBox="1"/>
      </xdr:nvSpPr>
      <xdr:spPr>
        <a:xfrm>
          <a:off x="927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E23C3A81-002F-4170-8235-24BAF5B79E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089BA22C-5B53-47DD-87C0-5A79BE7EA3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ECB0CED-0C49-4500-9098-AFCCECE2DB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E3A19019-BBE7-4C02-AF7C-063829A2E9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0386614-FB69-419D-AC3A-F6EA6264D9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CAFA5BDE-A255-4D40-A1EC-D01F9D395D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C851B7AF-2E87-48D5-9391-5EC0BCD595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381132F5-0F80-4FA0-9A33-934FC33B23C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240BF1CA-B8C0-4973-A422-532080FA26B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28717004-001D-466A-BAA5-4DDEB9C5071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E2E4E46F-1F73-40B7-80C4-6355CCFDB42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C46B4351-F7A4-4624-A4DA-C485F8B49E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C02DBF28-90BC-426A-B7E9-2B2C995B36B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45AB73B6-837F-4F2A-8A21-CC0F73F3CD2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FC2929D2-5188-457C-B54D-3B84C4F7F54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63AA8726-1D37-4228-BD8E-E65AA3BF64D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C3A72FC3-A319-44C7-8385-04E868D2E923}"/>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649AC914-38A0-48FB-AAAB-FD9C59FB0DD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1469DAAB-4417-41FC-AAF5-E9D737F869E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2991D890-F06E-4926-A5FB-C5CBF54761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052DDB93-6866-4086-AED4-10B50A7F6F0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ACC6463C-4189-40D1-BFDB-17F8ACED8C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5D8CA6F-77CB-4E1E-8792-C65730B8C2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3" name="直線コネクタ 242">
          <a:extLst>
            <a:ext uri="{FF2B5EF4-FFF2-40B4-BE49-F238E27FC236}">
              <a16:creationId xmlns:a16="http://schemas.microsoft.com/office/drawing/2014/main" id="{045CBD6E-6AEB-4E03-9933-027125287926}"/>
            </a:ext>
          </a:extLst>
        </xdr:cNvPr>
        <xdr:cNvCxnSpPr/>
      </xdr:nvCxnSpPr>
      <xdr:spPr>
        <a:xfrm flipV="1">
          <a:off x="10476865" y="13234797"/>
          <a:ext cx="0" cy="1612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4" name="【福祉施設】&#10;一人当たり面積最小値テキスト">
          <a:extLst>
            <a:ext uri="{FF2B5EF4-FFF2-40B4-BE49-F238E27FC236}">
              <a16:creationId xmlns:a16="http://schemas.microsoft.com/office/drawing/2014/main" id="{4AB9B316-887A-4F3E-A2C2-F6F859135BB3}"/>
            </a:ext>
          </a:extLst>
        </xdr:cNvPr>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5" name="直線コネクタ 244">
          <a:extLst>
            <a:ext uri="{FF2B5EF4-FFF2-40B4-BE49-F238E27FC236}">
              <a16:creationId xmlns:a16="http://schemas.microsoft.com/office/drawing/2014/main" id="{6BEE6DAC-955A-4EB8-B802-B26115C6D857}"/>
            </a:ext>
          </a:extLst>
        </xdr:cNvPr>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46" name="【福祉施設】&#10;一人当たり面積最大値テキスト">
          <a:extLst>
            <a:ext uri="{FF2B5EF4-FFF2-40B4-BE49-F238E27FC236}">
              <a16:creationId xmlns:a16="http://schemas.microsoft.com/office/drawing/2014/main" id="{34965C3D-288B-4290-8CC4-F6F868B7CD5F}"/>
            </a:ext>
          </a:extLst>
        </xdr:cNvPr>
        <xdr:cNvSpPr txBox="1"/>
      </xdr:nvSpPr>
      <xdr:spPr>
        <a:xfrm>
          <a:off x="1051560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47" name="直線コネクタ 246">
          <a:extLst>
            <a:ext uri="{FF2B5EF4-FFF2-40B4-BE49-F238E27FC236}">
              <a16:creationId xmlns:a16="http://schemas.microsoft.com/office/drawing/2014/main" id="{9EE9A2D4-2711-44DC-B0A1-6849A1C21B3F}"/>
            </a:ext>
          </a:extLst>
        </xdr:cNvPr>
        <xdr:cNvCxnSpPr/>
      </xdr:nvCxnSpPr>
      <xdr:spPr>
        <a:xfrm>
          <a:off x="10388600" y="1323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121048</xdr:rowOff>
    </xdr:from>
    <xdr:ext cx="469744" cy="259045"/>
    <xdr:sp macro="" textlink="">
      <xdr:nvSpPr>
        <xdr:cNvPr id="248" name="【福祉施設】&#10;一人当たり面積平均値テキスト">
          <a:extLst>
            <a:ext uri="{FF2B5EF4-FFF2-40B4-BE49-F238E27FC236}">
              <a16:creationId xmlns:a16="http://schemas.microsoft.com/office/drawing/2014/main" id="{D6FADC26-0475-4BBC-9C4D-B74594E65730}"/>
            </a:ext>
          </a:extLst>
        </xdr:cNvPr>
        <xdr:cNvSpPr txBox="1"/>
      </xdr:nvSpPr>
      <xdr:spPr>
        <a:xfrm>
          <a:off x="10515600" y="14351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49" name="フローチャート: 判断 248">
          <a:extLst>
            <a:ext uri="{FF2B5EF4-FFF2-40B4-BE49-F238E27FC236}">
              <a16:creationId xmlns:a16="http://schemas.microsoft.com/office/drawing/2014/main" id="{A4CDA617-61D3-4B12-9DDA-06E2F17CAE1E}"/>
            </a:ext>
          </a:extLst>
        </xdr:cNvPr>
        <xdr:cNvSpPr/>
      </xdr:nvSpPr>
      <xdr:spPr>
        <a:xfrm>
          <a:off x="104267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50" name="フローチャート: 判断 249">
          <a:extLst>
            <a:ext uri="{FF2B5EF4-FFF2-40B4-BE49-F238E27FC236}">
              <a16:creationId xmlns:a16="http://schemas.microsoft.com/office/drawing/2014/main" id="{C448738E-D59F-4821-9286-82A621132D93}"/>
            </a:ext>
          </a:extLst>
        </xdr:cNvPr>
        <xdr:cNvSpPr/>
      </xdr:nvSpPr>
      <xdr:spPr>
        <a:xfrm>
          <a:off x="958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1" name="フローチャート: 判断 250">
          <a:extLst>
            <a:ext uri="{FF2B5EF4-FFF2-40B4-BE49-F238E27FC236}">
              <a16:creationId xmlns:a16="http://schemas.microsoft.com/office/drawing/2014/main" id="{6083525D-C6FE-42E8-BBA2-953C6AFBC5A7}"/>
            </a:ext>
          </a:extLst>
        </xdr:cNvPr>
        <xdr:cNvSpPr/>
      </xdr:nvSpPr>
      <xdr:spPr>
        <a:xfrm>
          <a:off x="8699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2" name="フローチャート: 判断 251">
          <a:extLst>
            <a:ext uri="{FF2B5EF4-FFF2-40B4-BE49-F238E27FC236}">
              <a16:creationId xmlns:a16="http://schemas.microsoft.com/office/drawing/2014/main" id="{FCCEC854-80CA-4618-8E2B-CE1876EB7596}"/>
            </a:ext>
          </a:extLst>
        </xdr:cNvPr>
        <xdr:cNvSpPr/>
      </xdr:nvSpPr>
      <xdr:spPr>
        <a:xfrm>
          <a:off x="7810500" y="1447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3" name="フローチャート: 判断 252">
          <a:extLst>
            <a:ext uri="{FF2B5EF4-FFF2-40B4-BE49-F238E27FC236}">
              <a16:creationId xmlns:a16="http://schemas.microsoft.com/office/drawing/2014/main" id="{8937D6F1-09C3-47A1-B513-AF887355F774}"/>
            </a:ext>
          </a:extLst>
        </xdr:cNvPr>
        <xdr:cNvSpPr/>
      </xdr:nvSpPr>
      <xdr:spPr>
        <a:xfrm>
          <a:off x="6921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0C0503C-B4CE-4827-A71D-EDA9AAF53A5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49EB4B6-A51F-4C8A-A933-E6569C07C5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9A7622D-3FB7-4FFC-98CD-1AC486A434C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1EF629D-E164-4468-AC1E-83EA2057A2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40532CF-1C0A-45D5-89B1-AC30FB52D1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151892</xdr:rowOff>
    </xdr:from>
    <xdr:to>
      <xdr:col>55</xdr:col>
      <xdr:colOff>50800</xdr:colOff>
      <xdr:row>85</xdr:row>
      <xdr:rowOff>82042</xdr:rowOff>
    </xdr:to>
    <xdr:sp macro="" textlink="">
      <xdr:nvSpPr>
        <xdr:cNvPr id="259" name="楕円 258">
          <a:extLst>
            <a:ext uri="{FF2B5EF4-FFF2-40B4-BE49-F238E27FC236}">
              <a16:creationId xmlns:a16="http://schemas.microsoft.com/office/drawing/2014/main" id="{4ED2BF64-EFAF-4E2D-8A50-A68879ADCF9E}"/>
            </a:ext>
          </a:extLst>
        </xdr:cNvPr>
        <xdr:cNvSpPr/>
      </xdr:nvSpPr>
      <xdr:spPr>
        <a:xfrm>
          <a:off x="104267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130319</xdr:rowOff>
    </xdr:from>
    <xdr:ext cx="469744" cy="259045"/>
    <xdr:sp macro="" textlink="">
      <xdr:nvSpPr>
        <xdr:cNvPr id="260" name="【福祉施設】&#10;一人当たり面積該当値テキスト">
          <a:extLst>
            <a:ext uri="{FF2B5EF4-FFF2-40B4-BE49-F238E27FC236}">
              <a16:creationId xmlns:a16="http://schemas.microsoft.com/office/drawing/2014/main" id="{E811F9BA-BBEA-4852-BB98-902DDC0AC790}"/>
            </a:ext>
          </a:extLst>
        </xdr:cNvPr>
        <xdr:cNvSpPr txBox="1"/>
      </xdr:nvSpPr>
      <xdr:spPr>
        <a:xfrm>
          <a:off x="105156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156463</xdr:rowOff>
    </xdr:from>
    <xdr:to>
      <xdr:col>50</xdr:col>
      <xdr:colOff>165100</xdr:colOff>
      <xdr:row>85</xdr:row>
      <xdr:rowOff>86613</xdr:rowOff>
    </xdr:to>
    <xdr:sp macro="" textlink="">
      <xdr:nvSpPr>
        <xdr:cNvPr id="261" name="楕円 260">
          <a:extLst>
            <a:ext uri="{FF2B5EF4-FFF2-40B4-BE49-F238E27FC236}">
              <a16:creationId xmlns:a16="http://schemas.microsoft.com/office/drawing/2014/main" id="{FBBBA382-2C1A-4C85-B08C-24D1954B47AF}"/>
            </a:ext>
          </a:extLst>
        </xdr:cNvPr>
        <xdr:cNvSpPr/>
      </xdr:nvSpPr>
      <xdr:spPr>
        <a:xfrm>
          <a:off x="958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31242</xdr:rowOff>
    </xdr:from>
    <xdr:to>
      <xdr:col>55</xdr:col>
      <xdr:colOff>0</xdr:colOff>
      <xdr:row>85</xdr:row>
      <xdr:rowOff>35813</xdr:rowOff>
    </xdr:to>
    <xdr:cxnSp macro="">
      <xdr:nvCxnSpPr>
        <xdr:cNvPr id="262" name="直線コネクタ 261">
          <a:extLst>
            <a:ext uri="{FF2B5EF4-FFF2-40B4-BE49-F238E27FC236}">
              <a16:creationId xmlns:a16="http://schemas.microsoft.com/office/drawing/2014/main" id="{E3527000-0474-4BC7-8EBE-AD7B51E933F6}"/>
            </a:ext>
          </a:extLst>
        </xdr:cNvPr>
        <xdr:cNvCxnSpPr/>
      </xdr:nvCxnSpPr>
      <xdr:spPr>
        <a:xfrm flipV="1">
          <a:off x="9639300" y="14604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162940</xdr:rowOff>
    </xdr:from>
    <xdr:to>
      <xdr:col>46</xdr:col>
      <xdr:colOff>38100</xdr:colOff>
      <xdr:row>85</xdr:row>
      <xdr:rowOff>93090</xdr:rowOff>
    </xdr:to>
    <xdr:sp macro="" textlink="">
      <xdr:nvSpPr>
        <xdr:cNvPr id="263" name="楕円 262">
          <a:extLst>
            <a:ext uri="{FF2B5EF4-FFF2-40B4-BE49-F238E27FC236}">
              <a16:creationId xmlns:a16="http://schemas.microsoft.com/office/drawing/2014/main" id="{2FE50C8F-54D4-4FE9-A819-7D47F75E5D01}"/>
            </a:ext>
          </a:extLst>
        </xdr:cNvPr>
        <xdr:cNvSpPr/>
      </xdr:nvSpPr>
      <xdr:spPr>
        <a:xfrm>
          <a:off x="8699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35813</xdr:rowOff>
    </xdr:from>
    <xdr:to>
      <xdr:col>50</xdr:col>
      <xdr:colOff>114300</xdr:colOff>
      <xdr:row>85</xdr:row>
      <xdr:rowOff>42290</xdr:rowOff>
    </xdr:to>
    <xdr:cxnSp macro="">
      <xdr:nvCxnSpPr>
        <xdr:cNvPr id="264" name="直線コネクタ 263">
          <a:extLst>
            <a:ext uri="{FF2B5EF4-FFF2-40B4-BE49-F238E27FC236}">
              <a16:creationId xmlns:a16="http://schemas.microsoft.com/office/drawing/2014/main" id="{BA3CFA3D-A966-4C40-A3A0-20B148F110ED}"/>
            </a:ext>
          </a:extLst>
        </xdr:cNvPr>
        <xdr:cNvCxnSpPr/>
      </xdr:nvCxnSpPr>
      <xdr:spPr>
        <a:xfrm flipV="1">
          <a:off x="8750300" y="1460906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167894</xdr:rowOff>
    </xdr:from>
    <xdr:to>
      <xdr:col>41</xdr:col>
      <xdr:colOff>101600</xdr:colOff>
      <xdr:row>85</xdr:row>
      <xdr:rowOff>98044</xdr:rowOff>
    </xdr:to>
    <xdr:sp macro="" textlink="">
      <xdr:nvSpPr>
        <xdr:cNvPr id="265" name="楕円 264">
          <a:extLst>
            <a:ext uri="{FF2B5EF4-FFF2-40B4-BE49-F238E27FC236}">
              <a16:creationId xmlns:a16="http://schemas.microsoft.com/office/drawing/2014/main" id="{F7BABC4B-7414-4A56-9BFF-FF0A0C16B09F}"/>
            </a:ext>
          </a:extLst>
        </xdr:cNvPr>
        <xdr:cNvSpPr/>
      </xdr:nvSpPr>
      <xdr:spPr>
        <a:xfrm>
          <a:off x="78105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42290</xdr:rowOff>
    </xdr:from>
    <xdr:to>
      <xdr:col>45</xdr:col>
      <xdr:colOff>177800</xdr:colOff>
      <xdr:row>85</xdr:row>
      <xdr:rowOff>47244</xdr:rowOff>
    </xdr:to>
    <xdr:cxnSp macro="">
      <xdr:nvCxnSpPr>
        <xdr:cNvPr id="266" name="直線コネクタ 265">
          <a:extLst>
            <a:ext uri="{FF2B5EF4-FFF2-40B4-BE49-F238E27FC236}">
              <a16:creationId xmlns:a16="http://schemas.microsoft.com/office/drawing/2014/main" id="{15C7CCC5-3806-4F69-B751-60C0DF715202}"/>
            </a:ext>
          </a:extLst>
        </xdr:cNvPr>
        <xdr:cNvCxnSpPr/>
      </xdr:nvCxnSpPr>
      <xdr:spPr>
        <a:xfrm flipV="1">
          <a:off x="7861300" y="14615540"/>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1015</xdr:rowOff>
    </xdr:from>
    <xdr:to>
      <xdr:col>36</xdr:col>
      <xdr:colOff>165100</xdr:colOff>
      <xdr:row>85</xdr:row>
      <xdr:rowOff>102615</xdr:rowOff>
    </xdr:to>
    <xdr:sp macro="" textlink="">
      <xdr:nvSpPr>
        <xdr:cNvPr id="267" name="楕円 266">
          <a:extLst>
            <a:ext uri="{FF2B5EF4-FFF2-40B4-BE49-F238E27FC236}">
              <a16:creationId xmlns:a16="http://schemas.microsoft.com/office/drawing/2014/main" id="{8215B28F-7486-4BE9-9608-66D369622444}"/>
            </a:ext>
          </a:extLst>
        </xdr:cNvPr>
        <xdr:cNvSpPr/>
      </xdr:nvSpPr>
      <xdr:spPr>
        <a:xfrm>
          <a:off x="6921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47244</xdr:rowOff>
    </xdr:from>
    <xdr:to>
      <xdr:col>41</xdr:col>
      <xdr:colOff>50800</xdr:colOff>
      <xdr:row>85</xdr:row>
      <xdr:rowOff>51815</xdr:rowOff>
    </xdr:to>
    <xdr:cxnSp macro="">
      <xdr:nvCxnSpPr>
        <xdr:cNvPr id="268" name="直線コネクタ 267">
          <a:extLst>
            <a:ext uri="{FF2B5EF4-FFF2-40B4-BE49-F238E27FC236}">
              <a16:creationId xmlns:a16="http://schemas.microsoft.com/office/drawing/2014/main" id="{E2952A05-6B60-4993-949C-B166A033C815}"/>
            </a:ext>
          </a:extLst>
        </xdr:cNvPr>
        <xdr:cNvCxnSpPr/>
      </xdr:nvCxnSpPr>
      <xdr:spPr>
        <a:xfrm flipV="1">
          <a:off x="6972300" y="146204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269" name="n_1aveValue【福祉施設】&#10;一人当たり面積">
          <a:extLst>
            <a:ext uri="{FF2B5EF4-FFF2-40B4-BE49-F238E27FC236}">
              <a16:creationId xmlns:a16="http://schemas.microsoft.com/office/drawing/2014/main" id="{8602218B-7D1E-4A2F-9FCE-8CCBE5EAF846}"/>
            </a:ext>
          </a:extLst>
        </xdr:cNvPr>
        <xdr:cNvSpPr txBox="1"/>
      </xdr:nvSpPr>
      <xdr:spPr>
        <a:xfrm>
          <a:off x="93917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270" name="n_2aveValue【福祉施設】&#10;一人当たり面積">
          <a:extLst>
            <a:ext uri="{FF2B5EF4-FFF2-40B4-BE49-F238E27FC236}">
              <a16:creationId xmlns:a16="http://schemas.microsoft.com/office/drawing/2014/main" id="{23437CF4-3EF1-4698-BB9A-C2ED808DFA20}"/>
            </a:ext>
          </a:extLst>
        </xdr:cNvPr>
        <xdr:cNvSpPr txBox="1"/>
      </xdr:nvSpPr>
      <xdr:spPr>
        <a:xfrm>
          <a:off x="8515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271" name="n_3aveValue【福祉施設】&#10;一人当たり面積">
          <a:extLst>
            <a:ext uri="{FF2B5EF4-FFF2-40B4-BE49-F238E27FC236}">
              <a16:creationId xmlns:a16="http://schemas.microsoft.com/office/drawing/2014/main" id="{D6CE1337-28CD-4F09-931F-69B1BDAA9081}"/>
            </a:ext>
          </a:extLst>
        </xdr:cNvPr>
        <xdr:cNvSpPr txBox="1"/>
      </xdr:nvSpPr>
      <xdr:spPr>
        <a:xfrm>
          <a:off x="7626427" y="1424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272" name="n_4aveValue【福祉施設】&#10;一人当たり面積">
          <a:extLst>
            <a:ext uri="{FF2B5EF4-FFF2-40B4-BE49-F238E27FC236}">
              <a16:creationId xmlns:a16="http://schemas.microsoft.com/office/drawing/2014/main" id="{82BFD0ED-5D1D-4B9C-BE11-7C7ADDCB1929}"/>
            </a:ext>
          </a:extLst>
        </xdr:cNvPr>
        <xdr:cNvSpPr txBox="1"/>
      </xdr:nvSpPr>
      <xdr:spPr>
        <a:xfrm>
          <a:off x="6737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77740</xdr:rowOff>
    </xdr:from>
    <xdr:ext cx="469744" cy="259045"/>
    <xdr:sp macro="" textlink="">
      <xdr:nvSpPr>
        <xdr:cNvPr id="273" name="n_1mainValue【福祉施設】&#10;一人当たり面積">
          <a:extLst>
            <a:ext uri="{FF2B5EF4-FFF2-40B4-BE49-F238E27FC236}">
              <a16:creationId xmlns:a16="http://schemas.microsoft.com/office/drawing/2014/main" id="{340E928C-C50A-41FC-92F9-254D662258FB}"/>
            </a:ext>
          </a:extLst>
        </xdr:cNvPr>
        <xdr:cNvSpPr txBox="1"/>
      </xdr:nvSpPr>
      <xdr:spPr>
        <a:xfrm>
          <a:off x="93917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84217</xdr:rowOff>
    </xdr:from>
    <xdr:ext cx="469744" cy="259045"/>
    <xdr:sp macro="" textlink="">
      <xdr:nvSpPr>
        <xdr:cNvPr id="274" name="n_2mainValue【福祉施設】&#10;一人当たり面積">
          <a:extLst>
            <a:ext uri="{FF2B5EF4-FFF2-40B4-BE49-F238E27FC236}">
              <a16:creationId xmlns:a16="http://schemas.microsoft.com/office/drawing/2014/main" id="{AE6C060E-50E0-4E36-B1CE-78D73953F3A9}"/>
            </a:ext>
          </a:extLst>
        </xdr:cNvPr>
        <xdr:cNvSpPr txBox="1"/>
      </xdr:nvSpPr>
      <xdr:spPr>
        <a:xfrm>
          <a:off x="8515427" y="146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89171</xdr:rowOff>
    </xdr:from>
    <xdr:ext cx="469744" cy="259045"/>
    <xdr:sp macro="" textlink="">
      <xdr:nvSpPr>
        <xdr:cNvPr id="275" name="n_3mainValue【福祉施設】&#10;一人当たり面積">
          <a:extLst>
            <a:ext uri="{FF2B5EF4-FFF2-40B4-BE49-F238E27FC236}">
              <a16:creationId xmlns:a16="http://schemas.microsoft.com/office/drawing/2014/main" id="{CD2911B1-2445-4761-8640-3C25F718062F}"/>
            </a:ext>
          </a:extLst>
        </xdr:cNvPr>
        <xdr:cNvSpPr txBox="1"/>
      </xdr:nvSpPr>
      <xdr:spPr>
        <a:xfrm>
          <a:off x="7626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93742</xdr:rowOff>
    </xdr:from>
    <xdr:ext cx="469744" cy="259045"/>
    <xdr:sp macro="" textlink="">
      <xdr:nvSpPr>
        <xdr:cNvPr id="276" name="n_4mainValue【福祉施設】&#10;一人当たり面積">
          <a:extLst>
            <a:ext uri="{FF2B5EF4-FFF2-40B4-BE49-F238E27FC236}">
              <a16:creationId xmlns:a16="http://schemas.microsoft.com/office/drawing/2014/main" id="{01EE4B9B-DF6C-482B-A4EE-BB5433A3D617}"/>
            </a:ext>
          </a:extLst>
        </xdr:cNvPr>
        <xdr:cNvSpPr txBox="1"/>
      </xdr:nvSpPr>
      <xdr:spPr>
        <a:xfrm>
          <a:off x="6737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EEE0C67A-673F-4F0B-AF93-811E9A8EE8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B6884DCA-3E63-4294-8B95-4D43B325C55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1A19791-91C6-4068-BC8D-E6BCC870B40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FEAA156F-3FF2-4E3E-A377-26FA7D264A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9C0B2D9-A313-4ECD-B8D8-E2881B25CA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41AC6BB-08AF-4E09-9321-626089F76E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E251E5F-654E-4FCF-985C-F4F0EAC3B6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15BC9058-C606-4742-9C65-1B821C46C3E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DAF4DF82-4190-41EA-B227-F2BE054838B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7DEF94E0-162E-4953-AF0F-A633DE2BD1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696DB067-5F99-43F3-9751-22628A61F38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8" name="直線コネクタ 287">
          <a:extLst>
            <a:ext uri="{FF2B5EF4-FFF2-40B4-BE49-F238E27FC236}">
              <a16:creationId xmlns:a16="http://schemas.microsoft.com/office/drawing/2014/main" id="{DDFC578C-010D-42AA-8C1F-8E249E653458}"/>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9" name="テキスト ボックス 288">
          <a:extLst>
            <a:ext uri="{FF2B5EF4-FFF2-40B4-BE49-F238E27FC236}">
              <a16:creationId xmlns:a16="http://schemas.microsoft.com/office/drawing/2014/main" id="{889504F6-B4B7-43AE-B9FA-B4CC7DF34ED7}"/>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0" name="直線コネクタ 289">
          <a:extLst>
            <a:ext uri="{FF2B5EF4-FFF2-40B4-BE49-F238E27FC236}">
              <a16:creationId xmlns:a16="http://schemas.microsoft.com/office/drawing/2014/main" id="{70900507-22BE-42AB-AB8B-E7AF52BBCC7F}"/>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91" name="テキスト ボックス 290">
          <a:extLst>
            <a:ext uri="{FF2B5EF4-FFF2-40B4-BE49-F238E27FC236}">
              <a16:creationId xmlns:a16="http://schemas.microsoft.com/office/drawing/2014/main" id="{D62F3866-D4D8-40FE-A649-FCD1A51CE24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2" name="直線コネクタ 291">
          <a:extLst>
            <a:ext uri="{FF2B5EF4-FFF2-40B4-BE49-F238E27FC236}">
              <a16:creationId xmlns:a16="http://schemas.microsoft.com/office/drawing/2014/main" id="{D4918091-B4F4-4827-8AC5-BE10EBEED3B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3" name="テキスト ボックス 292">
          <a:extLst>
            <a:ext uri="{FF2B5EF4-FFF2-40B4-BE49-F238E27FC236}">
              <a16:creationId xmlns:a16="http://schemas.microsoft.com/office/drawing/2014/main" id="{E2C60A04-AA3B-438C-BCA4-21748D25984F}"/>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4" name="直線コネクタ 293">
          <a:extLst>
            <a:ext uri="{FF2B5EF4-FFF2-40B4-BE49-F238E27FC236}">
              <a16:creationId xmlns:a16="http://schemas.microsoft.com/office/drawing/2014/main" id="{6F271B45-E8BE-49F0-8AF2-DAD4E1C4314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5" name="テキスト ボックス 294">
          <a:extLst>
            <a:ext uri="{FF2B5EF4-FFF2-40B4-BE49-F238E27FC236}">
              <a16:creationId xmlns:a16="http://schemas.microsoft.com/office/drawing/2014/main" id="{EE113EE5-B849-460E-9C80-2A753A8AB9C4}"/>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FE3AE7E8-A27C-4E65-8F64-047C6F368F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7" name="テキスト ボックス 296">
          <a:extLst>
            <a:ext uri="{FF2B5EF4-FFF2-40B4-BE49-F238E27FC236}">
              <a16:creationId xmlns:a16="http://schemas.microsoft.com/office/drawing/2014/main" id="{4DB0C07C-E4A6-4089-AAD9-18938AE0E683}"/>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A1F249A2-3FD2-43F9-AE73-C70A699ABAF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76200</xdr:rowOff>
    </xdr:to>
    <xdr:cxnSp macro="">
      <xdr:nvCxnSpPr>
        <xdr:cNvPr id="299" name="直線コネクタ 298">
          <a:extLst>
            <a:ext uri="{FF2B5EF4-FFF2-40B4-BE49-F238E27FC236}">
              <a16:creationId xmlns:a16="http://schemas.microsoft.com/office/drawing/2014/main" id="{A3E6EB0A-9A21-4C73-9017-EB6F94D0674D}"/>
            </a:ext>
          </a:extLst>
        </xdr:cNvPr>
        <xdr:cNvCxnSpPr/>
      </xdr:nvCxnSpPr>
      <xdr:spPr>
        <a:xfrm flipV="1">
          <a:off x="4634865" y="172303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00" name="【市民会館】&#10;有形固定資産減価償却率最小値テキスト">
          <a:extLst>
            <a:ext uri="{FF2B5EF4-FFF2-40B4-BE49-F238E27FC236}">
              <a16:creationId xmlns:a16="http://schemas.microsoft.com/office/drawing/2014/main" id="{862FA5C5-43E5-4D98-A183-C0886E59FDA2}"/>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1" name="直線コネクタ 300">
          <a:extLst>
            <a:ext uri="{FF2B5EF4-FFF2-40B4-BE49-F238E27FC236}">
              <a16:creationId xmlns:a16="http://schemas.microsoft.com/office/drawing/2014/main" id="{1516872C-CA20-4EC2-A8F6-A303419CF209}"/>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0088D674-1294-4B1D-B0BE-E36F352521B9}"/>
            </a:ext>
          </a:extLst>
        </xdr:cNvPr>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03" name="直線コネクタ 302">
          <a:extLst>
            <a:ext uri="{FF2B5EF4-FFF2-40B4-BE49-F238E27FC236}">
              <a16:creationId xmlns:a16="http://schemas.microsoft.com/office/drawing/2014/main" id="{605DD627-AB10-4C63-A626-786BE2D37504}"/>
            </a:ext>
          </a:extLst>
        </xdr:cNvPr>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120414</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B4F84087-6219-4F56-82FB-43574ECFF008}"/>
            </a:ext>
          </a:extLst>
        </xdr:cNvPr>
        <xdr:cNvSpPr txBox="1"/>
      </xdr:nvSpPr>
      <xdr:spPr>
        <a:xfrm>
          <a:off x="4673600" y="17779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141987</xdr:rowOff>
    </xdr:from>
    <xdr:to>
      <xdr:col>24</xdr:col>
      <xdr:colOff>114300</xdr:colOff>
      <xdr:row>104</xdr:row>
      <xdr:rowOff>72137</xdr:rowOff>
    </xdr:to>
    <xdr:sp macro="" textlink="">
      <xdr:nvSpPr>
        <xdr:cNvPr id="305" name="フローチャート: 判断 304">
          <a:extLst>
            <a:ext uri="{FF2B5EF4-FFF2-40B4-BE49-F238E27FC236}">
              <a16:creationId xmlns:a16="http://schemas.microsoft.com/office/drawing/2014/main" id="{39B30C4F-D4ED-48DA-AFBB-D0A9F8D2FB1D}"/>
            </a:ext>
          </a:extLst>
        </xdr:cNvPr>
        <xdr:cNvSpPr/>
      </xdr:nvSpPr>
      <xdr:spPr>
        <a:xfrm>
          <a:off x="4584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87122</xdr:rowOff>
    </xdr:from>
    <xdr:to>
      <xdr:col>20</xdr:col>
      <xdr:colOff>38100</xdr:colOff>
      <xdr:row>104</xdr:row>
      <xdr:rowOff>17272</xdr:rowOff>
    </xdr:to>
    <xdr:sp macro="" textlink="">
      <xdr:nvSpPr>
        <xdr:cNvPr id="306" name="フローチャート: 判断 305">
          <a:extLst>
            <a:ext uri="{FF2B5EF4-FFF2-40B4-BE49-F238E27FC236}">
              <a16:creationId xmlns:a16="http://schemas.microsoft.com/office/drawing/2014/main" id="{79D9A6A2-6E45-428E-9573-6869C378AAD3}"/>
            </a:ext>
          </a:extLst>
        </xdr:cNvPr>
        <xdr:cNvSpPr/>
      </xdr:nvSpPr>
      <xdr:spPr>
        <a:xfrm>
          <a:off x="3746500" y="1774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45974</xdr:rowOff>
    </xdr:from>
    <xdr:to>
      <xdr:col>15</xdr:col>
      <xdr:colOff>101600</xdr:colOff>
      <xdr:row>103</xdr:row>
      <xdr:rowOff>147574</xdr:rowOff>
    </xdr:to>
    <xdr:sp macro="" textlink="">
      <xdr:nvSpPr>
        <xdr:cNvPr id="307" name="フローチャート: 判断 306">
          <a:extLst>
            <a:ext uri="{FF2B5EF4-FFF2-40B4-BE49-F238E27FC236}">
              <a16:creationId xmlns:a16="http://schemas.microsoft.com/office/drawing/2014/main" id="{B40102E7-2D48-49B0-9A34-C66C5C4CA773}"/>
            </a:ext>
          </a:extLst>
        </xdr:cNvPr>
        <xdr:cNvSpPr/>
      </xdr:nvSpPr>
      <xdr:spPr>
        <a:xfrm>
          <a:off x="2857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xdr:rowOff>
    </xdr:from>
    <xdr:to>
      <xdr:col>10</xdr:col>
      <xdr:colOff>165100</xdr:colOff>
      <xdr:row>103</xdr:row>
      <xdr:rowOff>101854</xdr:rowOff>
    </xdr:to>
    <xdr:sp macro="" textlink="">
      <xdr:nvSpPr>
        <xdr:cNvPr id="308" name="フローチャート: 判断 307">
          <a:extLst>
            <a:ext uri="{FF2B5EF4-FFF2-40B4-BE49-F238E27FC236}">
              <a16:creationId xmlns:a16="http://schemas.microsoft.com/office/drawing/2014/main" id="{2FB05BBF-9BA6-49E5-93CF-4D9FA12C3253}"/>
            </a:ext>
          </a:extLst>
        </xdr:cNvPr>
        <xdr:cNvSpPr/>
      </xdr:nvSpPr>
      <xdr:spPr>
        <a:xfrm>
          <a:off x="1968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91694</xdr:rowOff>
    </xdr:from>
    <xdr:to>
      <xdr:col>6</xdr:col>
      <xdr:colOff>38100</xdr:colOff>
      <xdr:row>103</xdr:row>
      <xdr:rowOff>21844</xdr:rowOff>
    </xdr:to>
    <xdr:sp macro="" textlink="">
      <xdr:nvSpPr>
        <xdr:cNvPr id="309" name="フローチャート: 判断 308">
          <a:extLst>
            <a:ext uri="{FF2B5EF4-FFF2-40B4-BE49-F238E27FC236}">
              <a16:creationId xmlns:a16="http://schemas.microsoft.com/office/drawing/2014/main" id="{3C7EC2A2-3307-4798-B0CA-4BCA651B3B4E}"/>
            </a:ext>
          </a:extLst>
        </xdr:cNvPr>
        <xdr:cNvSpPr/>
      </xdr:nvSpPr>
      <xdr:spPr>
        <a:xfrm>
          <a:off x="1079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8CCA000E-1B80-4BEB-8E26-8D200B01FC7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29B00039-3186-4043-89EA-C32608BC6A7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DC4053C8-3431-495E-808A-12A597D866B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2CA394ED-A3FC-4E14-A091-ADB2FBAA433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1C0F4DCC-DB4F-4D30-8113-BD524694DBF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25400</xdr:rowOff>
    </xdr:from>
    <xdr:to>
      <xdr:col>24</xdr:col>
      <xdr:colOff>114300</xdr:colOff>
      <xdr:row>101</xdr:row>
      <xdr:rowOff>127000</xdr:rowOff>
    </xdr:to>
    <xdr:sp macro="" textlink="">
      <xdr:nvSpPr>
        <xdr:cNvPr id="315" name="楕円 314">
          <a:extLst>
            <a:ext uri="{FF2B5EF4-FFF2-40B4-BE49-F238E27FC236}">
              <a16:creationId xmlns:a16="http://schemas.microsoft.com/office/drawing/2014/main" id="{D65050CD-D1F9-42D9-8E0E-BD9D94837D8C}"/>
            </a:ext>
          </a:extLst>
        </xdr:cNvPr>
        <xdr:cNvSpPr/>
      </xdr:nvSpPr>
      <xdr:spPr>
        <a:xfrm>
          <a:off x="4584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48277</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BB7AE7C3-8A3E-4E98-8A30-875C27BD0692}"/>
            </a:ext>
          </a:extLst>
        </xdr:cNvPr>
        <xdr:cNvSpPr txBox="1"/>
      </xdr:nvSpPr>
      <xdr:spPr>
        <a:xfrm>
          <a:off x="4673600"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135128</xdr:rowOff>
    </xdr:from>
    <xdr:to>
      <xdr:col>20</xdr:col>
      <xdr:colOff>38100</xdr:colOff>
      <xdr:row>101</xdr:row>
      <xdr:rowOff>65278</xdr:rowOff>
    </xdr:to>
    <xdr:sp macro="" textlink="">
      <xdr:nvSpPr>
        <xdr:cNvPr id="317" name="楕円 316">
          <a:extLst>
            <a:ext uri="{FF2B5EF4-FFF2-40B4-BE49-F238E27FC236}">
              <a16:creationId xmlns:a16="http://schemas.microsoft.com/office/drawing/2014/main" id="{7671C595-7FA3-4DAE-869E-50FAAC1F03E4}"/>
            </a:ext>
          </a:extLst>
        </xdr:cNvPr>
        <xdr:cNvSpPr/>
      </xdr:nvSpPr>
      <xdr:spPr>
        <a:xfrm>
          <a:off x="3746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14478</xdr:rowOff>
    </xdr:from>
    <xdr:to>
      <xdr:col>24</xdr:col>
      <xdr:colOff>63500</xdr:colOff>
      <xdr:row>101</xdr:row>
      <xdr:rowOff>76200</xdr:rowOff>
    </xdr:to>
    <xdr:cxnSp macro="">
      <xdr:nvCxnSpPr>
        <xdr:cNvPr id="318" name="直線コネクタ 317">
          <a:extLst>
            <a:ext uri="{FF2B5EF4-FFF2-40B4-BE49-F238E27FC236}">
              <a16:creationId xmlns:a16="http://schemas.microsoft.com/office/drawing/2014/main" id="{C1730260-98F9-4798-9FB9-E234B1DF8D51}"/>
            </a:ext>
          </a:extLst>
        </xdr:cNvPr>
        <xdr:cNvCxnSpPr/>
      </xdr:nvCxnSpPr>
      <xdr:spPr>
        <a:xfrm>
          <a:off x="3797300" y="1733092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75692</xdr:rowOff>
    </xdr:from>
    <xdr:to>
      <xdr:col>15</xdr:col>
      <xdr:colOff>101600</xdr:colOff>
      <xdr:row>101</xdr:row>
      <xdr:rowOff>5842</xdr:rowOff>
    </xdr:to>
    <xdr:sp macro="" textlink="">
      <xdr:nvSpPr>
        <xdr:cNvPr id="319" name="楕円 318">
          <a:extLst>
            <a:ext uri="{FF2B5EF4-FFF2-40B4-BE49-F238E27FC236}">
              <a16:creationId xmlns:a16="http://schemas.microsoft.com/office/drawing/2014/main" id="{CA9FC44C-D142-430F-8EE9-74E7A335F5D2}"/>
            </a:ext>
          </a:extLst>
        </xdr:cNvPr>
        <xdr:cNvSpPr/>
      </xdr:nvSpPr>
      <xdr:spPr>
        <a:xfrm>
          <a:off x="2857500" y="172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126492</xdr:rowOff>
    </xdr:from>
    <xdr:to>
      <xdr:col>19</xdr:col>
      <xdr:colOff>177800</xdr:colOff>
      <xdr:row>101</xdr:row>
      <xdr:rowOff>14478</xdr:rowOff>
    </xdr:to>
    <xdr:cxnSp macro="">
      <xdr:nvCxnSpPr>
        <xdr:cNvPr id="320" name="直線コネクタ 319">
          <a:extLst>
            <a:ext uri="{FF2B5EF4-FFF2-40B4-BE49-F238E27FC236}">
              <a16:creationId xmlns:a16="http://schemas.microsoft.com/office/drawing/2014/main" id="{E8CA0222-D230-4C15-A8B1-D246395121E1}"/>
            </a:ext>
          </a:extLst>
        </xdr:cNvPr>
        <xdr:cNvCxnSpPr/>
      </xdr:nvCxnSpPr>
      <xdr:spPr>
        <a:xfrm>
          <a:off x="2908300" y="172714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45974</xdr:rowOff>
    </xdr:from>
    <xdr:to>
      <xdr:col>10</xdr:col>
      <xdr:colOff>165100</xdr:colOff>
      <xdr:row>101</xdr:row>
      <xdr:rowOff>147574</xdr:rowOff>
    </xdr:to>
    <xdr:sp macro="" textlink="">
      <xdr:nvSpPr>
        <xdr:cNvPr id="321" name="楕円 320">
          <a:extLst>
            <a:ext uri="{FF2B5EF4-FFF2-40B4-BE49-F238E27FC236}">
              <a16:creationId xmlns:a16="http://schemas.microsoft.com/office/drawing/2014/main" id="{1114297F-0FC0-4984-A26D-37D90845CB91}"/>
            </a:ext>
          </a:extLst>
        </xdr:cNvPr>
        <xdr:cNvSpPr/>
      </xdr:nvSpPr>
      <xdr:spPr>
        <a:xfrm>
          <a:off x="1968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126492</xdr:rowOff>
    </xdr:from>
    <xdr:to>
      <xdr:col>15</xdr:col>
      <xdr:colOff>50800</xdr:colOff>
      <xdr:row>101</xdr:row>
      <xdr:rowOff>96774</xdr:rowOff>
    </xdr:to>
    <xdr:cxnSp macro="">
      <xdr:nvCxnSpPr>
        <xdr:cNvPr id="322" name="直線コネクタ 321">
          <a:extLst>
            <a:ext uri="{FF2B5EF4-FFF2-40B4-BE49-F238E27FC236}">
              <a16:creationId xmlns:a16="http://schemas.microsoft.com/office/drawing/2014/main" id="{203F873B-10A6-407B-AD2F-3DF6F0C0A6C0}"/>
            </a:ext>
          </a:extLst>
        </xdr:cNvPr>
        <xdr:cNvCxnSpPr/>
      </xdr:nvCxnSpPr>
      <xdr:spPr>
        <a:xfrm flipV="1">
          <a:off x="2019300" y="172714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167132</xdr:rowOff>
    </xdr:from>
    <xdr:to>
      <xdr:col>6</xdr:col>
      <xdr:colOff>38100</xdr:colOff>
      <xdr:row>101</xdr:row>
      <xdr:rowOff>97282</xdr:rowOff>
    </xdr:to>
    <xdr:sp macro="" textlink="">
      <xdr:nvSpPr>
        <xdr:cNvPr id="323" name="楕円 322">
          <a:extLst>
            <a:ext uri="{FF2B5EF4-FFF2-40B4-BE49-F238E27FC236}">
              <a16:creationId xmlns:a16="http://schemas.microsoft.com/office/drawing/2014/main" id="{837D5FC9-983F-4A85-9DCD-5AEC9326978A}"/>
            </a:ext>
          </a:extLst>
        </xdr:cNvPr>
        <xdr:cNvSpPr/>
      </xdr:nvSpPr>
      <xdr:spPr>
        <a:xfrm>
          <a:off x="1079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46482</xdr:rowOff>
    </xdr:from>
    <xdr:to>
      <xdr:col>10</xdr:col>
      <xdr:colOff>114300</xdr:colOff>
      <xdr:row>101</xdr:row>
      <xdr:rowOff>96774</xdr:rowOff>
    </xdr:to>
    <xdr:cxnSp macro="">
      <xdr:nvCxnSpPr>
        <xdr:cNvPr id="324" name="直線コネクタ 323">
          <a:extLst>
            <a:ext uri="{FF2B5EF4-FFF2-40B4-BE49-F238E27FC236}">
              <a16:creationId xmlns:a16="http://schemas.microsoft.com/office/drawing/2014/main" id="{67087301-7051-4840-89F1-BD694D27B15B}"/>
            </a:ext>
          </a:extLst>
        </xdr:cNvPr>
        <xdr:cNvCxnSpPr/>
      </xdr:nvCxnSpPr>
      <xdr:spPr>
        <a:xfrm>
          <a:off x="1130300" y="17362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8399</xdr:rowOff>
    </xdr:from>
    <xdr:ext cx="405111" cy="259045"/>
    <xdr:sp macro="" textlink="">
      <xdr:nvSpPr>
        <xdr:cNvPr id="325" name="n_1aveValue【市民会館】&#10;有形固定資産減価償却率">
          <a:extLst>
            <a:ext uri="{FF2B5EF4-FFF2-40B4-BE49-F238E27FC236}">
              <a16:creationId xmlns:a16="http://schemas.microsoft.com/office/drawing/2014/main" id="{7FD7EC80-B23D-4CF1-B25A-FDBEA3989C9A}"/>
            </a:ext>
          </a:extLst>
        </xdr:cNvPr>
        <xdr:cNvSpPr txBox="1"/>
      </xdr:nvSpPr>
      <xdr:spPr>
        <a:xfrm>
          <a:off x="3582044" y="1783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138701</xdr:rowOff>
    </xdr:from>
    <xdr:ext cx="405111" cy="259045"/>
    <xdr:sp macro="" textlink="">
      <xdr:nvSpPr>
        <xdr:cNvPr id="326" name="n_2aveValue【市民会館】&#10;有形固定資産減価償却率">
          <a:extLst>
            <a:ext uri="{FF2B5EF4-FFF2-40B4-BE49-F238E27FC236}">
              <a16:creationId xmlns:a16="http://schemas.microsoft.com/office/drawing/2014/main" id="{3DEF66D2-7294-40A7-B30D-28C6E1459E91}"/>
            </a:ext>
          </a:extLst>
        </xdr:cNvPr>
        <xdr:cNvSpPr txBox="1"/>
      </xdr:nvSpPr>
      <xdr:spPr>
        <a:xfrm>
          <a:off x="2705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92981</xdr:rowOff>
    </xdr:from>
    <xdr:ext cx="405111" cy="259045"/>
    <xdr:sp macro="" textlink="">
      <xdr:nvSpPr>
        <xdr:cNvPr id="327" name="n_3aveValue【市民会館】&#10;有形固定資産減価償却率">
          <a:extLst>
            <a:ext uri="{FF2B5EF4-FFF2-40B4-BE49-F238E27FC236}">
              <a16:creationId xmlns:a16="http://schemas.microsoft.com/office/drawing/2014/main" id="{98841A8F-C0F1-4EF3-B09D-70A6AC348390}"/>
            </a:ext>
          </a:extLst>
        </xdr:cNvPr>
        <xdr:cNvSpPr txBox="1"/>
      </xdr:nvSpPr>
      <xdr:spPr>
        <a:xfrm>
          <a:off x="1816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12971</xdr:rowOff>
    </xdr:from>
    <xdr:ext cx="405111" cy="259045"/>
    <xdr:sp macro="" textlink="">
      <xdr:nvSpPr>
        <xdr:cNvPr id="328" name="n_4aveValue【市民会館】&#10;有形固定資産減価償却率">
          <a:extLst>
            <a:ext uri="{FF2B5EF4-FFF2-40B4-BE49-F238E27FC236}">
              <a16:creationId xmlns:a16="http://schemas.microsoft.com/office/drawing/2014/main" id="{5A7EA2BC-4D09-4E4F-8740-67B25DC34339}"/>
            </a:ext>
          </a:extLst>
        </xdr:cNvPr>
        <xdr:cNvSpPr txBox="1"/>
      </xdr:nvSpPr>
      <xdr:spPr>
        <a:xfrm>
          <a:off x="9277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81805</xdr:rowOff>
    </xdr:from>
    <xdr:ext cx="405111" cy="259045"/>
    <xdr:sp macro="" textlink="">
      <xdr:nvSpPr>
        <xdr:cNvPr id="329" name="n_1mainValue【市民会館】&#10;有形固定資産減価償却率">
          <a:extLst>
            <a:ext uri="{FF2B5EF4-FFF2-40B4-BE49-F238E27FC236}">
              <a16:creationId xmlns:a16="http://schemas.microsoft.com/office/drawing/2014/main" id="{1FDBD9CF-A380-4C5A-AA95-9BF399BD6559}"/>
            </a:ext>
          </a:extLst>
        </xdr:cNvPr>
        <xdr:cNvSpPr txBox="1"/>
      </xdr:nvSpPr>
      <xdr:spPr>
        <a:xfrm>
          <a:off x="3582044" y="1705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22369</xdr:rowOff>
    </xdr:from>
    <xdr:ext cx="405111" cy="259045"/>
    <xdr:sp macro="" textlink="">
      <xdr:nvSpPr>
        <xdr:cNvPr id="330" name="n_2mainValue【市民会館】&#10;有形固定資産減価償却率">
          <a:extLst>
            <a:ext uri="{FF2B5EF4-FFF2-40B4-BE49-F238E27FC236}">
              <a16:creationId xmlns:a16="http://schemas.microsoft.com/office/drawing/2014/main" id="{BDD37110-CBD2-48EA-96D2-8E181DD68CEF}"/>
            </a:ext>
          </a:extLst>
        </xdr:cNvPr>
        <xdr:cNvSpPr txBox="1"/>
      </xdr:nvSpPr>
      <xdr:spPr>
        <a:xfrm>
          <a:off x="2705744" y="1699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164101</xdr:rowOff>
    </xdr:from>
    <xdr:ext cx="405111" cy="259045"/>
    <xdr:sp macro="" textlink="">
      <xdr:nvSpPr>
        <xdr:cNvPr id="331" name="n_3mainValue【市民会館】&#10;有形固定資産減価償却率">
          <a:extLst>
            <a:ext uri="{FF2B5EF4-FFF2-40B4-BE49-F238E27FC236}">
              <a16:creationId xmlns:a16="http://schemas.microsoft.com/office/drawing/2014/main" id="{D9D895E9-4A89-4E86-9858-0EC184CC0505}"/>
            </a:ext>
          </a:extLst>
        </xdr:cNvPr>
        <xdr:cNvSpPr txBox="1"/>
      </xdr:nvSpPr>
      <xdr:spPr>
        <a:xfrm>
          <a:off x="1816744" y="171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113809</xdr:rowOff>
    </xdr:from>
    <xdr:ext cx="405111" cy="259045"/>
    <xdr:sp macro="" textlink="">
      <xdr:nvSpPr>
        <xdr:cNvPr id="332" name="n_4mainValue【市民会館】&#10;有形固定資産減価償却率">
          <a:extLst>
            <a:ext uri="{FF2B5EF4-FFF2-40B4-BE49-F238E27FC236}">
              <a16:creationId xmlns:a16="http://schemas.microsoft.com/office/drawing/2014/main" id="{D9E03894-EC83-456E-AF54-01B8C3C53189}"/>
            </a:ext>
          </a:extLst>
        </xdr:cNvPr>
        <xdr:cNvSpPr txBox="1"/>
      </xdr:nvSpPr>
      <xdr:spPr>
        <a:xfrm>
          <a:off x="9277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FF9A371-BAF9-40CF-B962-7E6DB134A71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34ED6A34-F00F-4F86-8A2A-A6C339AECF8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663FF13E-7725-4595-9DF7-3532B61C0D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14B7E958-CB64-4622-A32E-320AFAC60A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47B293FD-F734-4772-8B6E-4989002F087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592AB95C-27FC-4922-865A-BFAD1A0BFD4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82AE930E-8B80-4165-BB40-2AC739FD27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F228B29F-C3D3-410C-AB7F-B4CCFE364AF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91A60725-74E1-4913-A3AB-D0214DC8D82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5B921E36-E663-4376-92A9-B28D87A4BD5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4515B001-6558-4DAD-BAD5-E1A977B4B11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B6D669F7-F122-4C55-8EA6-9B5C93956A97}"/>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0B62B97A-2DA7-4356-A7E1-115C2C443B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86202D50-F162-4B36-B0F3-218B6C61BB4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8F755F07-B857-498D-851E-DF770C55093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3764CBDC-CC0C-4480-8681-FA8B81966C1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9399EC36-AF3E-45D4-AF37-F533DDF7D81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7D18CA5D-8E7C-47D5-874C-9B79D1B5174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3C3D0132-9B65-435A-BA08-336025B9CCF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05B1062F-0DAF-4ACC-839E-3C9FC9B8230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AE5F8841-44F4-4267-891C-59DDD25D66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F64F9F3F-C249-4AF4-B6BF-8FB1CDB386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FA4CE06A-3BD7-43E8-8C38-C5C3E61D618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38100</xdr:rowOff>
    </xdr:from>
    <xdr:to>
      <xdr:col>54</xdr:col>
      <xdr:colOff>189865</xdr:colOff>
      <xdr:row>108</xdr:row>
      <xdr:rowOff>127636</xdr:rowOff>
    </xdr:to>
    <xdr:cxnSp macro="">
      <xdr:nvCxnSpPr>
        <xdr:cNvPr id="356" name="直線コネクタ 355">
          <a:extLst>
            <a:ext uri="{FF2B5EF4-FFF2-40B4-BE49-F238E27FC236}">
              <a16:creationId xmlns:a16="http://schemas.microsoft.com/office/drawing/2014/main" id="{22CE2393-5639-46BC-9DF4-1A6AB989E31F}"/>
            </a:ext>
          </a:extLst>
        </xdr:cNvPr>
        <xdr:cNvCxnSpPr/>
      </xdr:nvCxnSpPr>
      <xdr:spPr>
        <a:xfrm flipV="1">
          <a:off x="10476865" y="1735455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357" name="【市民会館】&#10;一人当たり面積最小値テキスト">
          <a:extLst>
            <a:ext uri="{FF2B5EF4-FFF2-40B4-BE49-F238E27FC236}">
              <a16:creationId xmlns:a16="http://schemas.microsoft.com/office/drawing/2014/main" id="{EFA431F9-9F30-41A8-AC44-277FBB2BA4C3}"/>
            </a:ext>
          </a:extLst>
        </xdr:cNvPr>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358" name="直線コネクタ 357">
          <a:extLst>
            <a:ext uri="{FF2B5EF4-FFF2-40B4-BE49-F238E27FC236}">
              <a16:creationId xmlns:a16="http://schemas.microsoft.com/office/drawing/2014/main" id="{B810F6D4-907F-4287-811A-3187B96CD633}"/>
            </a:ext>
          </a:extLst>
        </xdr:cNvPr>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156227</xdr:rowOff>
    </xdr:from>
    <xdr:ext cx="469744" cy="259045"/>
    <xdr:sp macro="" textlink="">
      <xdr:nvSpPr>
        <xdr:cNvPr id="359" name="【市民会館】&#10;一人当たり面積最大値テキスト">
          <a:extLst>
            <a:ext uri="{FF2B5EF4-FFF2-40B4-BE49-F238E27FC236}">
              <a16:creationId xmlns:a16="http://schemas.microsoft.com/office/drawing/2014/main" id="{CBAD0146-A1A2-4EC1-8D1B-480A00532164}"/>
            </a:ext>
          </a:extLst>
        </xdr:cNvPr>
        <xdr:cNvSpPr txBox="1"/>
      </xdr:nvSpPr>
      <xdr:spPr>
        <a:xfrm>
          <a:off x="105156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38100</xdr:rowOff>
    </xdr:from>
    <xdr:to>
      <xdr:col>55</xdr:col>
      <xdr:colOff>88900</xdr:colOff>
      <xdr:row>101</xdr:row>
      <xdr:rowOff>38100</xdr:rowOff>
    </xdr:to>
    <xdr:cxnSp macro="">
      <xdr:nvCxnSpPr>
        <xdr:cNvPr id="360" name="直線コネクタ 359">
          <a:extLst>
            <a:ext uri="{FF2B5EF4-FFF2-40B4-BE49-F238E27FC236}">
              <a16:creationId xmlns:a16="http://schemas.microsoft.com/office/drawing/2014/main" id="{39E36ABC-B244-4823-893B-DAE60D714DA9}"/>
            </a:ext>
          </a:extLst>
        </xdr:cNvPr>
        <xdr:cNvCxnSpPr/>
      </xdr:nvCxnSpPr>
      <xdr:spPr>
        <a:xfrm>
          <a:off x="10388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82948</xdr:rowOff>
    </xdr:from>
    <xdr:ext cx="469744" cy="259045"/>
    <xdr:sp macro="" textlink="">
      <xdr:nvSpPr>
        <xdr:cNvPr id="361" name="【市民会館】&#10;一人当たり面積平均値テキスト">
          <a:extLst>
            <a:ext uri="{FF2B5EF4-FFF2-40B4-BE49-F238E27FC236}">
              <a16:creationId xmlns:a16="http://schemas.microsoft.com/office/drawing/2014/main" id="{AB8AAA03-C21D-4606-8A78-F77DAE28E30C}"/>
            </a:ext>
          </a:extLst>
        </xdr:cNvPr>
        <xdr:cNvSpPr txBox="1"/>
      </xdr:nvSpPr>
      <xdr:spPr>
        <a:xfrm>
          <a:off x="10515600" y="180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60071</xdr:rowOff>
    </xdr:from>
    <xdr:to>
      <xdr:col>55</xdr:col>
      <xdr:colOff>50800</xdr:colOff>
      <xdr:row>106</xdr:row>
      <xdr:rowOff>161671</xdr:rowOff>
    </xdr:to>
    <xdr:sp macro="" textlink="">
      <xdr:nvSpPr>
        <xdr:cNvPr id="362" name="フローチャート: 判断 361">
          <a:extLst>
            <a:ext uri="{FF2B5EF4-FFF2-40B4-BE49-F238E27FC236}">
              <a16:creationId xmlns:a16="http://schemas.microsoft.com/office/drawing/2014/main" id="{0CC47D0E-E3EE-42F0-B1E6-28E8936ACB7A}"/>
            </a:ext>
          </a:extLst>
        </xdr:cNvPr>
        <xdr:cNvSpPr/>
      </xdr:nvSpPr>
      <xdr:spPr>
        <a:xfrm>
          <a:off x="10426700" y="182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72262</xdr:rowOff>
    </xdr:from>
    <xdr:to>
      <xdr:col>50</xdr:col>
      <xdr:colOff>165100</xdr:colOff>
      <xdr:row>107</xdr:row>
      <xdr:rowOff>2412</xdr:rowOff>
    </xdr:to>
    <xdr:sp macro="" textlink="">
      <xdr:nvSpPr>
        <xdr:cNvPr id="363" name="フローチャート: 判断 362">
          <a:extLst>
            <a:ext uri="{FF2B5EF4-FFF2-40B4-BE49-F238E27FC236}">
              <a16:creationId xmlns:a16="http://schemas.microsoft.com/office/drawing/2014/main" id="{3C625FC1-0988-4E6D-B2D5-592014F46A7A}"/>
            </a:ext>
          </a:extLst>
        </xdr:cNvPr>
        <xdr:cNvSpPr/>
      </xdr:nvSpPr>
      <xdr:spPr>
        <a:xfrm>
          <a:off x="9588500" y="182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364" name="フローチャート: 判断 363">
          <a:extLst>
            <a:ext uri="{FF2B5EF4-FFF2-40B4-BE49-F238E27FC236}">
              <a16:creationId xmlns:a16="http://schemas.microsoft.com/office/drawing/2014/main" id="{BC8D544B-8F8D-4DE2-94D7-575EAF6B97B3}"/>
            </a:ext>
          </a:extLst>
        </xdr:cNvPr>
        <xdr:cNvSpPr/>
      </xdr:nvSpPr>
      <xdr:spPr>
        <a:xfrm>
          <a:off x="8699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95504</xdr:rowOff>
    </xdr:from>
    <xdr:to>
      <xdr:col>41</xdr:col>
      <xdr:colOff>101600</xdr:colOff>
      <xdr:row>107</xdr:row>
      <xdr:rowOff>25654</xdr:rowOff>
    </xdr:to>
    <xdr:sp macro="" textlink="">
      <xdr:nvSpPr>
        <xdr:cNvPr id="365" name="フローチャート: 判断 364">
          <a:extLst>
            <a:ext uri="{FF2B5EF4-FFF2-40B4-BE49-F238E27FC236}">
              <a16:creationId xmlns:a16="http://schemas.microsoft.com/office/drawing/2014/main" id="{CEC52D21-4DF5-4349-BE35-91F531458AAD}"/>
            </a:ext>
          </a:extLst>
        </xdr:cNvPr>
        <xdr:cNvSpPr/>
      </xdr:nvSpPr>
      <xdr:spPr>
        <a:xfrm>
          <a:off x="7810500" y="182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81026</xdr:rowOff>
    </xdr:from>
    <xdr:to>
      <xdr:col>36</xdr:col>
      <xdr:colOff>165100</xdr:colOff>
      <xdr:row>107</xdr:row>
      <xdr:rowOff>11176</xdr:rowOff>
    </xdr:to>
    <xdr:sp macro="" textlink="">
      <xdr:nvSpPr>
        <xdr:cNvPr id="366" name="フローチャート: 判断 365">
          <a:extLst>
            <a:ext uri="{FF2B5EF4-FFF2-40B4-BE49-F238E27FC236}">
              <a16:creationId xmlns:a16="http://schemas.microsoft.com/office/drawing/2014/main" id="{745E07C6-5AF8-4DB9-B088-E6BA82D20338}"/>
            </a:ext>
          </a:extLst>
        </xdr:cNvPr>
        <xdr:cNvSpPr/>
      </xdr:nvSpPr>
      <xdr:spPr>
        <a:xfrm>
          <a:off x="6921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4C09D6F8-FF3A-45AB-9523-DC73C831C6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55E35F80-8202-4C8E-9C77-5A494582F1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E30987EC-902C-4ABE-9476-8A3E5C87103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6CED68CF-00C3-4B61-BC92-A0C5DB28678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DE0A3C2B-094E-4355-A703-71138CC2CA0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165608</xdr:rowOff>
    </xdr:from>
    <xdr:to>
      <xdr:col>55</xdr:col>
      <xdr:colOff>50800</xdr:colOff>
      <xdr:row>108</xdr:row>
      <xdr:rowOff>95758</xdr:rowOff>
    </xdr:to>
    <xdr:sp macro="" textlink="">
      <xdr:nvSpPr>
        <xdr:cNvPr id="372" name="楕円 371">
          <a:extLst>
            <a:ext uri="{FF2B5EF4-FFF2-40B4-BE49-F238E27FC236}">
              <a16:creationId xmlns:a16="http://schemas.microsoft.com/office/drawing/2014/main" id="{39F0F4EB-3C83-4596-B616-44F3F6F12FBA}"/>
            </a:ext>
          </a:extLst>
        </xdr:cNvPr>
        <xdr:cNvSpPr/>
      </xdr:nvSpPr>
      <xdr:spPr>
        <a:xfrm>
          <a:off x="10426700" y="185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80535</xdr:rowOff>
    </xdr:from>
    <xdr:ext cx="469744" cy="259045"/>
    <xdr:sp macro="" textlink="">
      <xdr:nvSpPr>
        <xdr:cNvPr id="373" name="【市民会館】&#10;一人当たり面積該当値テキスト">
          <a:extLst>
            <a:ext uri="{FF2B5EF4-FFF2-40B4-BE49-F238E27FC236}">
              <a16:creationId xmlns:a16="http://schemas.microsoft.com/office/drawing/2014/main" id="{701AEADD-BD55-44FE-9428-720B374AB63F}"/>
            </a:ext>
          </a:extLst>
        </xdr:cNvPr>
        <xdr:cNvSpPr txBox="1"/>
      </xdr:nvSpPr>
      <xdr:spPr>
        <a:xfrm>
          <a:off x="10515600" y="1842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167512</xdr:rowOff>
    </xdr:from>
    <xdr:to>
      <xdr:col>50</xdr:col>
      <xdr:colOff>165100</xdr:colOff>
      <xdr:row>108</xdr:row>
      <xdr:rowOff>97662</xdr:rowOff>
    </xdr:to>
    <xdr:sp macro="" textlink="">
      <xdr:nvSpPr>
        <xdr:cNvPr id="374" name="楕円 373">
          <a:extLst>
            <a:ext uri="{FF2B5EF4-FFF2-40B4-BE49-F238E27FC236}">
              <a16:creationId xmlns:a16="http://schemas.microsoft.com/office/drawing/2014/main" id="{A11AE4D3-6F84-421A-A67B-27A1B1517A66}"/>
            </a:ext>
          </a:extLst>
        </xdr:cNvPr>
        <xdr:cNvSpPr/>
      </xdr:nvSpPr>
      <xdr:spPr>
        <a:xfrm>
          <a:off x="9588500" y="185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44958</xdr:rowOff>
    </xdr:from>
    <xdr:to>
      <xdr:col>55</xdr:col>
      <xdr:colOff>0</xdr:colOff>
      <xdr:row>108</xdr:row>
      <xdr:rowOff>46862</xdr:rowOff>
    </xdr:to>
    <xdr:cxnSp macro="">
      <xdr:nvCxnSpPr>
        <xdr:cNvPr id="375" name="直線コネクタ 374">
          <a:extLst>
            <a:ext uri="{FF2B5EF4-FFF2-40B4-BE49-F238E27FC236}">
              <a16:creationId xmlns:a16="http://schemas.microsoft.com/office/drawing/2014/main" id="{772F6205-A075-45B9-AEB0-27F4C4BF70D4}"/>
            </a:ext>
          </a:extLst>
        </xdr:cNvPr>
        <xdr:cNvCxnSpPr/>
      </xdr:nvCxnSpPr>
      <xdr:spPr>
        <a:xfrm flipV="1">
          <a:off x="9639300" y="1856155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170562</xdr:rowOff>
    </xdr:from>
    <xdr:to>
      <xdr:col>46</xdr:col>
      <xdr:colOff>38100</xdr:colOff>
      <xdr:row>108</xdr:row>
      <xdr:rowOff>100712</xdr:rowOff>
    </xdr:to>
    <xdr:sp macro="" textlink="">
      <xdr:nvSpPr>
        <xdr:cNvPr id="376" name="楕円 375">
          <a:extLst>
            <a:ext uri="{FF2B5EF4-FFF2-40B4-BE49-F238E27FC236}">
              <a16:creationId xmlns:a16="http://schemas.microsoft.com/office/drawing/2014/main" id="{34CA6F8E-19D3-4FFE-BFD1-53E7C042C4DC}"/>
            </a:ext>
          </a:extLst>
        </xdr:cNvPr>
        <xdr:cNvSpPr/>
      </xdr:nvSpPr>
      <xdr:spPr>
        <a:xfrm>
          <a:off x="8699500" y="185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46862</xdr:rowOff>
    </xdr:from>
    <xdr:to>
      <xdr:col>50</xdr:col>
      <xdr:colOff>114300</xdr:colOff>
      <xdr:row>108</xdr:row>
      <xdr:rowOff>49912</xdr:rowOff>
    </xdr:to>
    <xdr:cxnSp macro="">
      <xdr:nvCxnSpPr>
        <xdr:cNvPr id="377" name="直線コネクタ 376">
          <a:extLst>
            <a:ext uri="{FF2B5EF4-FFF2-40B4-BE49-F238E27FC236}">
              <a16:creationId xmlns:a16="http://schemas.microsoft.com/office/drawing/2014/main" id="{43770439-768C-48C5-BB4E-79A2D81764D8}"/>
            </a:ext>
          </a:extLst>
        </xdr:cNvPr>
        <xdr:cNvCxnSpPr/>
      </xdr:nvCxnSpPr>
      <xdr:spPr>
        <a:xfrm flipV="1">
          <a:off x="8750300" y="1856346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4445</xdr:rowOff>
    </xdr:from>
    <xdr:to>
      <xdr:col>41</xdr:col>
      <xdr:colOff>101600</xdr:colOff>
      <xdr:row>108</xdr:row>
      <xdr:rowOff>106045</xdr:rowOff>
    </xdr:to>
    <xdr:sp macro="" textlink="">
      <xdr:nvSpPr>
        <xdr:cNvPr id="378" name="楕円 377">
          <a:extLst>
            <a:ext uri="{FF2B5EF4-FFF2-40B4-BE49-F238E27FC236}">
              <a16:creationId xmlns:a16="http://schemas.microsoft.com/office/drawing/2014/main" id="{BDAF38DC-B307-40FB-A417-C0DFB62DFAE2}"/>
            </a:ext>
          </a:extLst>
        </xdr:cNvPr>
        <xdr:cNvSpPr/>
      </xdr:nvSpPr>
      <xdr:spPr>
        <a:xfrm>
          <a:off x="7810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49912</xdr:rowOff>
    </xdr:from>
    <xdr:to>
      <xdr:col>45</xdr:col>
      <xdr:colOff>177800</xdr:colOff>
      <xdr:row>108</xdr:row>
      <xdr:rowOff>55245</xdr:rowOff>
    </xdr:to>
    <xdr:cxnSp macro="">
      <xdr:nvCxnSpPr>
        <xdr:cNvPr id="379" name="直線コネクタ 378">
          <a:extLst>
            <a:ext uri="{FF2B5EF4-FFF2-40B4-BE49-F238E27FC236}">
              <a16:creationId xmlns:a16="http://schemas.microsoft.com/office/drawing/2014/main" id="{C78BC1A8-9E15-4B06-AB8B-E3E84320CD41}"/>
            </a:ext>
          </a:extLst>
        </xdr:cNvPr>
        <xdr:cNvCxnSpPr/>
      </xdr:nvCxnSpPr>
      <xdr:spPr>
        <a:xfrm flipV="1">
          <a:off x="7861300" y="1856651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6350</xdr:rowOff>
    </xdr:from>
    <xdr:to>
      <xdr:col>36</xdr:col>
      <xdr:colOff>165100</xdr:colOff>
      <xdr:row>108</xdr:row>
      <xdr:rowOff>107950</xdr:rowOff>
    </xdr:to>
    <xdr:sp macro="" textlink="">
      <xdr:nvSpPr>
        <xdr:cNvPr id="380" name="楕円 379">
          <a:extLst>
            <a:ext uri="{FF2B5EF4-FFF2-40B4-BE49-F238E27FC236}">
              <a16:creationId xmlns:a16="http://schemas.microsoft.com/office/drawing/2014/main" id="{B66A6FCA-3E86-4913-B707-A0AA77661686}"/>
            </a:ext>
          </a:extLst>
        </xdr:cNvPr>
        <xdr:cNvSpPr/>
      </xdr:nvSpPr>
      <xdr:spPr>
        <a:xfrm>
          <a:off x="6921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55245</xdr:rowOff>
    </xdr:from>
    <xdr:to>
      <xdr:col>41</xdr:col>
      <xdr:colOff>50800</xdr:colOff>
      <xdr:row>108</xdr:row>
      <xdr:rowOff>57150</xdr:rowOff>
    </xdr:to>
    <xdr:cxnSp macro="">
      <xdr:nvCxnSpPr>
        <xdr:cNvPr id="381" name="直線コネクタ 380">
          <a:extLst>
            <a:ext uri="{FF2B5EF4-FFF2-40B4-BE49-F238E27FC236}">
              <a16:creationId xmlns:a16="http://schemas.microsoft.com/office/drawing/2014/main" id="{F8922E51-08CD-45A3-82A7-A963D8EAA9C1}"/>
            </a:ext>
          </a:extLst>
        </xdr:cNvPr>
        <xdr:cNvCxnSpPr/>
      </xdr:nvCxnSpPr>
      <xdr:spPr>
        <a:xfrm flipV="1">
          <a:off x="6972300" y="1857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18939</xdr:rowOff>
    </xdr:from>
    <xdr:ext cx="469744" cy="259045"/>
    <xdr:sp macro="" textlink="">
      <xdr:nvSpPr>
        <xdr:cNvPr id="382" name="n_1aveValue【市民会館】&#10;一人当たり面積">
          <a:extLst>
            <a:ext uri="{FF2B5EF4-FFF2-40B4-BE49-F238E27FC236}">
              <a16:creationId xmlns:a16="http://schemas.microsoft.com/office/drawing/2014/main" id="{E2CF56F3-D78D-405A-A508-1F94B9A4BE65}"/>
            </a:ext>
          </a:extLst>
        </xdr:cNvPr>
        <xdr:cNvSpPr txBox="1"/>
      </xdr:nvSpPr>
      <xdr:spPr>
        <a:xfrm>
          <a:off x="9391727" y="1802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81424</xdr:rowOff>
    </xdr:from>
    <xdr:ext cx="469744" cy="259045"/>
    <xdr:sp macro="" textlink="">
      <xdr:nvSpPr>
        <xdr:cNvPr id="383" name="n_2aveValue【市民会館】&#10;一人当たり面積">
          <a:extLst>
            <a:ext uri="{FF2B5EF4-FFF2-40B4-BE49-F238E27FC236}">
              <a16:creationId xmlns:a16="http://schemas.microsoft.com/office/drawing/2014/main" id="{587EECA2-9E9A-47BB-AD99-C2CEE865ABE1}"/>
            </a:ext>
          </a:extLst>
        </xdr:cNvPr>
        <xdr:cNvSpPr txBox="1"/>
      </xdr:nvSpPr>
      <xdr:spPr>
        <a:xfrm>
          <a:off x="85154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42181</xdr:rowOff>
    </xdr:from>
    <xdr:ext cx="469744" cy="259045"/>
    <xdr:sp macro="" textlink="">
      <xdr:nvSpPr>
        <xdr:cNvPr id="384" name="n_3aveValue【市民会館】&#10;一人当たり面積">
          <a:extLst>
            <a:ext uri="{FF2B5EF4-FFF2-40B4-BE49-F238E27FC236}">
              <a16:creationId xmlns:a16="http://schemas.microsoft.com/office/drawing/2014/main" id="{4FEC4141-5595-4EBE-92BE-D301759BC8CE}"/>
            </a:ext>
          </a:extLst>
        </xdr:cNvPr>
        <xdr:cNvSpPr txBox="1"/>
      </xdr:nvSpPr>
      <xdr:spPr>
        <a:xfrm>
          <a:off x="7626427" y="1804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27703</xdr:rowOff>
    </xdr:from>
    <xdr:ext cx="469744" cy="259045"/>
    <xdr:sp macro="" textlink="">
      <xdr:nvSpPr>
        <xdr:cNvPr id="385" name="n_4aveValue【市民会館】&#10;一人当たり面積">
          <a:extLst>
            <a:ext uri="{FF2B5EF4-FFF2-40B4-BE49-F238E27FC236}">
              <a16:creationId xmlns:a16="http://schemas.microsoft.com/office/drawing/2014/main" id="{08D4C6F8-E68F-4D77-8629-55213D992DAD}"/>
            </a:ext>
          </a:extLst>
        </xdr:cNvPr>
        <xdr:cNvSpPr txBox="1"/>
      </xdr:nvSpPr>
      <xdr:spPr>
        <a:xfrm>
          <a:off x="6737427" y="1802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88789</xdr:rowOff>
    </xdr:from>
    <xdr:ext cx="469744" cy="259045"/>
    <xdr:sp macro="" textlink="">
      <xdr:nvSpPr>
        <xdr:cNvPr id="386" name="n_1mainValue【市民会館】&#10;一人当たり面積">
          <a:extLst>
            <a:ext uri="{FF2B5EF4-FFF2-40B4-BE49-F238E27FC236}">
              <a16:creationId xmlns:a16="http://schemas.microsoft.com/office/drawing/2014/main" id="{35DFC68C-37CC-4AEA-99B1-31A923091688}"/>
            </a:ext>
          </a:extLst>
        </xdr:cNvPr>
        <xdr:cNvSpPr txBox="1"/>
      </xdr:nvSpPr>
      <xdr:spPr>
        <a:xfrm>
          <a:off x="9391727" y="1860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91839</xdr:rowOff>
    </xdr:from>
    <xdr:ext cx="469744" cy="259045"/>
    <xdr:sp macro="" textlink="">
      <xdr:nvSpPr>
        <xdr:cNvPr id="387" name="n_2mainValue【市民会館】&#10;一人当たり面積">
          <a:extLst>
            <a:ext uri="{FF2B5EF4-FFF2-40B4-BE49-F238E27FC236}">
              <a16:creationId xmlns:a16="http://schemas.microsoft.com/office/drawing/2014/main" id="{8D5C9FC7-124D-4163-98EF-CA6B2DDD2024}"/>
            </a:ext>
          </a:extLst>
        </xdr:cNvPr>
        <xdr:cNvSpPr txBox="1"/>
      </xdr:nvSpPr>
      <xdr:spPr>
        <a:xfrm>
          <a:off x="8515427" y="1860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97172</xdr:rowOff>
    </xdr:from>
    <xdr:ext cx="469744" cy="259045"/>
    <xdr:sp macro="" textlink="">
      <xdr:nvSpPr>
        <xdr:cNvPr id="388" name="n_3mainValue【市民会館】&#10;一人当たり面積">
          <a:extLst>
            <a:ext uri="{FF2B5EF4-FFF2-40B4-BE49-F238E27FC236}">
              <a16:creationId xmlns:a16="http://schemas.microsoft.com/office/drawing/2014/main" id="{6A015536-752C-45AA-85DC-6A5366479C8A}"/>
            </a:ext>
          </a:extLst>
        </xdr:cNvPr>
        <xdr:cNvSpPr txBox="1"/>
      </xdr:nvSpPr>
      <xdr:spPr>
        <a:xfrm>
          <a:off x="76264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99077</xdr:rowOff>
    </xdr:from>
    <xdr:ext cx="469744" cy="259045"/>
    <xdr:sp macro="" textlink="">
      <xdr:nvSpPr>
        <xdr:cNvPr id="389" name="n_4mainValue【市民会館】&#10;一人当たり面積">
          <a:extLst>
            <a:ext uri="{FF2B5EF4-FFF2-40B4-BE49-F238E27FC236}">
              <a16:creationId xmlns:a16="http://schemas.microsoft.com/office/drawing/2014/main" id="{90520943-3155-4079-9DA7-97DB010B0AF9}"/>
            </a:ext>
          </a:extLst>
        </xdr:cNvPr>
        <xdr:cNvSpPr txBox="1"/>
      </xdr:nvSpPr>
      <xdr:spPr>
        <a:xfrm>
          <a:off x="6737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2EE45106-A3E9-4411-8FB7-0DE16D1F8A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56D4202-CD98-4735-A4D1-49DBDEEEBB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548AAED7-4E15-470C-AB9D-4F07CAB720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C4096B3F-E20A-4724-8F21-32B6E14C883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95758FA-6215-42DE-A41F-4FEE15BD2B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E106C9D4-6642-46B2-A182-EB489F8806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E7BE137F-6ED5-4B47-A821-3773E7E25E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2EA14EEA-09AE-46A0-8475-862422980F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DD99BDF4-0AA0-4A7F-B681-0773F50C148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CB8EE8CA-521D-4771-8CFD-6BFDD5011B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505E42EB-06DC-4F6C-B4F7-0B99CD210D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a:extLst>
            <a:ext uri="{FF2B5EF4-FFF2-40B4-BE49-F238E27FC236}">
              <a16:creationId xmlns:a16="http://schemas.microsoft.com/office/drawing/2014/main" id="{9AEB1DE9-7E59-4A40-90B0-7587E0599EA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4AA6C503-97A5-443B-B059-2DDF3F06578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a:extLst>
            <a:ext uri="{FF2B5EF4-FFF2-40B4-BE49-F238E27FC236}">
              <a16:creationId xmlns:a16="http://schemas.microsoft.com/office/drawing/2014/main" id="{8515B781-B48D-4B0C-BDC8-EA79C1BBA13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a:extLst>
            <a:ext uri="{FF2B5EF4-FFF2-40B4-BE49-F238E27FC236}">
              <a16:creationId xmlns:a16="http://schemas.microsoft.com/office/drawing/2014/main" id="{E3A3F79D-96C3-40DB-A4A8-71F11E20ECB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a:extLst>
            <a:ext uri="{FF2B5EF4-FFF2-40B4-BE49-F238E27FC236}">
              <a16:creationId xmlns:a16="http://schemas.microsoft.com/office/drawing/2014/main" id="{4C8FC567-3AB6-4D4D-ABEC-432C73DE95C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a:extLst>
            <a:ext uri="{FF2B5EF4-FFF2-40B4-BE49-F238E27FC236}">
              <a16:creationId xmlns:a16="http://schemas.microsoft.com/office/drawing/2014/main" id="{686ADC98-B0B4-4011-9AC3-AFDE45B7F35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a:extLst>
            <a:ext uri="{FF2B5EF4-FFF2-40B4-BE49-F238E27FC236}">
              <a16:creationId xmlns:a16="http://schemas.microsoft.com/office/drawing/2014/main" id="{6E24B535-E818-44A9-8942-CF25AFD78D2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a:extLst>
            <a:ext uri="{FF2B5EF4-FFF2-40B4-BE49-F238E27FC236}">
              <a16:creationId xmlns:a16="http://schemas.microsoft.com/office/drawing/2014/main" id="{579F7DD7-FD60-43B9-9B25-90A9DFCC780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a:extLst>
            <a:ext uri="{FF2B5EF4-FFF2-40B4-BE49-F238E27FC236}">
              <a16:creationId xmlns:a16="http://schemas.microsoft.com/office/drawing/2014/main" id="{DCCEF2CE-B34C-48E5-86F3-F5F4039655C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a:extLst>
            <a:ext uri="{FF2B5EF4-FFF2-40B4-BE49-F238E27FC236}">
              <a16:creationId xmlns:a16="http://schemas.microsoft.com/office/drawing/2014/main" id="{ED92F991-01EC-4032-B179-7C17F60DBD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a:extLst>
            <a:ext uri="{FF2B5EF4-FFF2-40B4-BE49-F238E27FC236}">
              <a16:creationId xmlns:a16="http://schemas.microsoft.com/office/drawing/2014/main" id="{08667233-6239-4551-B75F-84F619C33FF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a:extLst>
            <a:ext uri="{FF2B5EF4-FFF2-40B4-BE49-F238E27FC236}">
              <a16:creationId xmlns:a16="http://schemas.microsoft.com/office/drawing/2014/main" id="{A3F9814B-15A7-4DD5-B3AE-13B2B01B3A7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884CB2A-1533-4D2B-9B75-D0A8E39ED20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FEBB6B9A-4E9B-496D-BF26-0E6BB33B482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415" name="直線コネクタ 414">
          <a:extLst>
            <a:ext uri="{FF2B5EF4-FFF2-40B4-BE49-F238E27FC236}">
              <a16:creationId xmlns:a16="http://schemas.microsoft.com/office/drawing/2014/main" id="{A3B6F610-E137-48E8-81D9-F99F9A7F117A}"/>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E3C9599E-21E3-4A12-98DC-966619DEA22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7" name="直線コネクタ 416">
          <a:extLst>
            <a:ext uri="{FF2B5EF4-FFF2-40B4-BE49-F238E27FC236}">
              <a16:creationId xmlns:a16="http://schemas.microsoft.com/office/drawing/2014/main" id="{7536C38A-25D2-486D-91F4-A368B9DD199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418" name="【一般廃棄物処理施設】&#10;有形固定資産減価償却率最大値テキスト">
          <a:extLst>
            <a:ext uri="{FF2B5EF4-FFF2-40B4-BE49-F238E27FC236}">
              <a16:creationId xmlns:a16="http://schemas.microsoft.com/office/drawing/2014/main" id="{68AC6BB6-1F7B-41E3-A5E2-38E287662006}"/>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419" name="直線コネクタ 418">
          <a:extLst>
            <a:ext uri="{FF2B5EF4-FFF2-40B4-BE49-F238E27FC236}">
              <a16:creationId xmlns:a16="http://schemas.microsoft.com/office/drawing/2014/main" id="{E0207CF2-EBB3-4FDF-9538-42666C9AC897}"/>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9FDC1220-11C8-4818-863B-323A919BAE7E}"/>
            </a:ext>
          </a:extLst>
        </xdr:cNvPr>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421" name="フローチャート: 判断 420">
          <a:extLst>
            <a:ext uri="{FF2B5EF4-FFF2-40B4-BE49-F238E27FC236}">
              <a16:creationId xmlns:a16="http://schemas.microsoft.com/office/drawing/2014/main" id="{ED1265C8-5B3C-4CE7-BA97-F894A120BDC4}"/>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422" name="フローチャート: 判断 421">
          <a:extLst>
            <a:ext uri="{FF2B5EF4-FFF2-40B4-BE49-F238E27FC236}">
              <a16:creationId xmlns:a16="http://schemas.microsoft.com/office/drawing/2014/main" id="{DE94BF34-E668-437B-AF98-5510476DE947}"/>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3" name="フローチャート: 判断 422">
          <a:extLst>
            <a:ext uri="{FF2B5EF4-FFF2-40B4-BE49-F238E27FC236}">
              <a16:creationId xmlns:a16="http://schemas.microsoft.com/office/drawing/2014/main" id="{5434DA97-B60D-4998-94FD-9AAADF16D112}"/>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424" name="フローチャート: 判断 423">
          <a:extLst>
            <a:ext uri="{FF2B5EF4-FFF2-40B4-BE49-F238E27FC236}">
              <a16:creationId xmlns:a16="http://schemas.microsoft.com/office/drawing/2014/main" id="{3B09AEC5-28C5-48F9-A666-3AB69B2D8119}"/>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25" name="フローチャート: 判断 424">
          <a:extLst>
            <a:ext uri="{FF2B5EF4-FFF2-40B4-BE49-F238E27FC236}">
              <a16:creationId xmlns:a16="http://schemas.microsoft.com/office/drawing/2014/main" id="{F1D17936-EB7B-4A98-B51F-FC3C350280D3}"/>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EBF2171-9CF5-4881-BACA-01B338CFD8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66AB9E0-0B06-4B00-8619-10A9B674FE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4CC8239-0F28-4FEA-A7AB-ABBE8AD0C6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C35EF48-F146-477D-B0C9-63DBC0E3BF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64078B3-26DE-427C-85DA-2E5971703A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108676</xdr:rowOff>
    </xdr:from>
    <xdr:to>
      <xdr:col>85</xdr:col>
      <xdr:colOff>177800</xdr:colOff>
      <xdr:row>40</xdr:row>
      <xdr:rowOff>38826</xdr:rowOff>
    </xdr:to>
    <xdr:sp macro="" textlink="">
      <xdr:nvSpPr>
        <xdr:cNvPr id="431" name="楕円 430">
          <a:extLst>
            <a:ext uri="{FF2B5EF4-FFF2-40B4-BE49-F238E27FC236}">
              <a16:creationId xmlns:a16="http://schemas.microsoft.com/office/drawing/2014/main" id="{E1C9CF08-326C-44DB-B6DC-C05C91CC02F6}"/>
            </a:ext>
          </a:extLst>
        </xdr:cNvPr>
        <xdr:cNvSpPr/>
      </xdr:nvSpPr>
      <xdr:spPr>
        <a:xfrm>
          <a:off x="162687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87103</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9747B934-C30F-4CF7-AD50-99B9E67B42B2}"/>
            </a:ext>
          </a:extLst>
        </xdr:cNvPr>
        <xdr:cNvSpPr txBox="1"/>
      </xdr:nvSpPr>
      <xdr:spPr>
        <a:xfrm>
          <a:off x="16357600"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129903</xdr:rowOff>
    </xdr:from>
    <xdr:to>
      <xdr:col>81</xdr:col>
      <xdr:colOff>101600</xdr:colOff>
      <xdr:row>41</xdr:row>
      <xdr:rowOff>60053</xdr:rowOff>
    </xdr:to>
    <xdr:sp macro="" textlink="">
      <xdr:nvSpPr>
        <xdr:cNvPr id="433" name="楕円 432">
          <a:extLst>
            <a:ext uri="{FF2B5EF4-FFF2-40B4-BE49-F238E27FC236}">
              <a16:creationId xmlns:a16="http://schemas.microsoft.com/office/drawing/2014/main" id="{83EFC323-FDEB-45F2-93BA-FBD629D5BA31}"/>
            </a:ext>
          </a:extLst>
        </xdr:cNvPr>
        <xdr:cNvSpPr/>
      </xdr:nvSpPr>
      <xdr:spPr>
        <a:xfrm>
          <a:off x="15430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159476</xdr:rowOff>
    </xdr:from>
    <xdr:to>
      <xdr:col>85</xdr:col>
      <xdr:colOff>127000</xdr:colOff>
      <xdr:row>41</xdr:row>
      <xdr:rowOff>9253</xdr:rowOff>
    </xdr:to>
    <xdr:cxnSp macro="">
      <xdr:nvCxnSpPr>
        <xdr:cNvPr id="434" name="直線コネクタ 433">
          <a:extLst>
            <a:ext uri="{FF2B5EF4-FFF2-40B4-BE49-F238E27FC236}">
              <a16:creationId xmlns:a16="http://schemas.microsoft.com/office/drawing/2014/main" id="{0B50F5B5-6335-497D-87A7-CB43E78CCE26}"/>
            </a:ext>
          </a:extLst>
        </xdr:cNvPr>
        <xdr:cNvCxnSpPr/>
      </xdr:nvCxnSpPr>
      <xdr:spPr>
        <a:xfrm flipV="1">
          <a:off x="15481300" y="6846026"/>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103777</xdr:rowOff>
    </xdr:from>
    <xdr:to>
      <xdr:col>76</xdr:col>
      <xdr:colOff>165100</xdr:colOff>
      <xdr:row>39</xdr:row>
      <xdr:rowOff>33927</xdr:rowOff>
    </xdr:to>
    <xdr:sp macro="" textlink="">
      <xdr:nvSpPr>
        <xdr:cNvPr id="435" name="楕円 434">
          <a:extLst>
            <a:ext uri="{FF2B5EF4-FFF2-40B4-BE49-F238E27FC236}">
              <a16:creationId xmlns:a16="http://schemas.microsoft.com/office/drawing/2014/main" id="{955A197E-2BAE-4C2A-833D-0CF8F14E5E50}"/>
            </a:ext>
          </a:extLst>
        </xdr:cNvPr>
        <xdr:cNvSpPr/>
      </xdr:nvSpPr>
      <xdr:spPr>
        <a:xfrm>
          <a:off x="14541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41</xdr:row>
      <xdr:rowOff>9253</xdr:rowOff>
    </xdr:to>
    <xdr:cxnSp macro="">
      <xdr:nvCxnSpPr>
        <xdr:cNvPr id="436" name="直線コネクタ 435">
          <a:extLst>
            <a:ext uri="{FF2B5EF4-FFF2-40B4-BE49-F238E27FC236}">
              <a16:creationId xmlns:a16="http://schemas.microsoft.com/office/drawing/2014/main" id="{52819227-DB68-48A1-905D-1268A3AA724E}"/>
            </a:ext>
          </a:extLst>
        </xdr:cNvPr>
        <xdr:cNvCxnSpPr/>
      </xdr:nvCxnSpPr>
      <xdr:spPr>
        <a:xfrm>
          <a:off x="14592300" y="6669677"/>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103777</xdr:rowOff>
    </xdr:from>
    <xdr:to>
      <xdr:col>72</xdr:col>
      <xdr:colOff>38100</xdr:colOff>
      <xdr:row>39</xdr:row>
      <xdr:rowOff>33927</xdr:rowOff>
    </xdr:to>
    <xdr:sp macro="" textlink="">
      <xdr:nvSpPr>
        <xdr:cNvPr id="437" name="楕円 436">
          <a:extLst>
            <a:ext uri="{FF2B5EF4-FFF2-40B4-BE49-F238E27FC236}">
              <a16:creationId xmlns:a16="http://schemas.microsoft.com/office/drawing/2014/main" id="{21C65AF6-A1AA-4783-8577-E2F2E847DECC}"/>
            </a:ext>
          </a:extLst>
        </xdr:cNvPr>
        <xdr:cNvSpPr/>
      </xdr:nvSpPr>
      <xdr:spPr>
        <a:xfrm>
          <a:off x="13652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154577</xdr:rowOff>
    </xdr:from>
    <xdr:to>
      <xdr:col>76</xdr:col>
      <xdr:colOff>114300</xdr:colOff>
      <xdr:row>38</xdr:row>
      <xdr:rowOff>154577</xdr:rowOff>
    </xdr:to>
    <xdr:cxnSp macro="">
      <xdr:nvCxnSpPr>
        <xdr:cNvPr id="438" name="直線コネクタ 437">
          <a:extLst>
            <a:ext uri="{FF2B5EF4-FFF2-40B4-BE49-F238E27FC236}">
              <a16:creationId xmlns:a16="http://schemas.microsoft.com/office/drawing/2014/main" id="{F6D3D06D-63B6-473F-91C9-D6523EB44908}"/>
            </a:ext>
          </a:extLst>
        </xdr:cNvPr>
        <xdr:cNvCxnSpPr/>
      </xdr:nvCxnSpPr>
      <xdr:spPr>
        <a:xfrm>
          <a:off x="13703300" y="6669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121738</xdr:rowOff>
    </xdr:from>
    <xdr:to>
      <xdr:col>67</xdr:col>
      <xdr:colOff>101600</xdr:colOff>
      <xdr:row>39</xdr:row>
      <xdr:rowOff>51888</xdr:rowOff>
    </xdr:to>
    <xdr:sp macro="" textlink="">
      <xdr:nvSpPr>
        <xdr:cNvPr id="439" name="楕円 438">
          <a:extLst>
            <a:ext uri="{FF2B5EF4-FFF2-40B4-BE49-F238E27FC236}">
              <a16:creationId xmlns:a16="http://schemas.microsoft.com/office/drawing/2014/main" id="{FE61AFCB-91D7-4595-9EC4-71D7103FE6C0}"/>
            </a:ext>
          </a:extLst>
        </xdr:cNvPr>
        <xdr:cNvSpPr/>
      </xdr:nvSpPr>
      <xdr:spPr>
        <a:xfrm>
          <a:off x="12763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154577</xdr:rowOff>
    </xdr:from>
    <xdr:to>
      <xdr:col>71</xdr:col>
      <xdr:colOff>177800</xdr:colOff>
      <xdr:row>39</xdr:row>
      <xdr:rowOff>1088</xdr:rowOff>
    </xdr:to>
    <xdr:cxnSp macro="">
      <xdr:nvCxnSpPr>
        <xdr:cNvPr id="440" name="直線コネクタ 439">
          <a:extLst>
            <a:ext uri="{FF2B5EF4-FFF2-40B4-BE49-F238E27FC236}">
              <a16:creationId xmlns:a16="http://schemas.microsoft.com/office/drawing/2014/main" id="{C16D0B96-0DB5-4B9D-81FC-98326FE6AD83}"/>
            </a:ext>
          </a:extLst>
        </xdr:cNvPr>
        <xdr:cNvCxnSpPr/>
      </xdr:nvCxnSpPr>
      <xdr:spPr>
        <a:xfrm flipV="1">
          <a:off x="12814300" y="66696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34B12C0D-ADC2-470A-9FD5-081B10A790B4}"/>
            </a:ext>
          </a:extLst>
        </xdr:cNvPr>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C2187109-E0A4-4119-8157-83646EEAA125}"/>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80ABC6D5-0D9B-4510-86BC-DA65EFBEBDF0}"/>
            </a:ext>
          </a:extLst>
        </xdr:cNvPr>
        <xdr:cNvSpPr txBox="1"/>
      </xdr:nvSpPr>
      <xdr:spPr>
        <a:xfrm>
          <a:off x="13500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423C57C3-6B2D-4FA9-A83B-515542564473}"/>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51180</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8D3CC1A0-977D-48ED-8FBD-A40A970C1FEC}"/>
            </a:ext>
          </a:extLst>
        </xdr:cNvPr>
        <xdr:cNvSpPr txBox="1"/>
      </xdr:nvSpPr>
      <xdr:spPr>
        <a:xfrm>
          <a:off x="15266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25054</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82AA52D4-5064-4515-B0A7-057090AAE997}"/>
            </a:ext>
          </a:extLst>
        </xdr:cNvPr>
        <xdr:cNvSpPr txBox="1"/>
      </xdr:nvSpPr>
      <xdr:spPr>
        <a:xfrm>
          <a:off x="14389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25054</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EE687054-545B-4027-AD48-F451DB5C1572}"/>
            </a:ext>
          </a:extLst>
        </xdr:cNvPr>
        <xdr:cNvSpPr txBox="1"/>
      </xdr:nvSpPr>
      <xdr:spPr>
        <a:xfrm>
          <a:off x="13500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43015</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5082F1B2-8FCB-4EDD-8EBB-9F6E72FC6888}"/>
            </a:ext>
          </a:extLst>
        </xdr:cNvPr>
        <xdr:cNvSpPr txBox="1"/>
      </xdr:nvSpPr>
      <xdr:spPr>
        <a:xfrm>
          <a:off x="12611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97FC8E0C-37B5-4F73-98BD-9F761B0C52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F980E2AB-FB13-4794-B77F-203D1C3BFC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42B512A4-6F88-4ABA-838C-0C6C96E6B0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59E4293-57B2-472D-AC6C-CFF71B3644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CF6EF9B-2556-4F84-A136-2763886205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E51E2435-DC2E-4445-AEAE-A9046ED3B9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CF20AAF3-0771-4FB1-8E88-7828F7154EC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19A6F1B4-F863-43F3-95CE-49EFAFEAAB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C345CF7F-DD2A-4BFB-B492-D273DC01C17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93A2656E-8DC8-4FA5-A43C-20D1BCD1C4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5ECC161A-BE2C-46D8-9965-E7E4A338D31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a:extLst>
            <a:ext uri="{FF2B5EF4-FFF2-40B4-BE49-F238E27FC236}">
              <a16:creationId xmlns:a16="http://schemas.microsoft.com/office/drawing/2014/main" id="{3C96BF9E-1460-4B27-9B86-8EF84416D3B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D2D210C-E553-4B55-B12A-5AFA76AF4C9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a:extLst>
            <a:ext uri="{FF2B5EF4-FFF2-40B4-BE49-F238E27FC236}">
              <a16:creationId xmlns:a16="http://schemas.microsoft.com/office/drawing/2014/main" id="{7109ADDC-84D2-45DA-9257-FE04E5E8928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C1B7F334-1FBC-44D5-B791-EEB5296FA53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4" name="テキスト ボックス 463">
          <a:extLst>
            <a:ext uri="{FF2B5EF4-FFF2-40B4-BE49-F238E27FC236}">
              <a16:creationId xmlns:a16="http://schemas.microsoft.com/office/drawing/2014/main" id="{F8877263-42C3-4FF8-8F7A-F1289519DCF4}"/>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5094B25D-9DC5-4B75-920B-D95037B51A4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6" name="テキスト ボックス 465">
          <a:extLst>
            <a:ext uri="{FF2B5EF4-FFF2-40B4-BE49-F238E27FC236}">
              <a16:creationId xmlns:a16="http://schemas.microsoft.com/office/drawing/2014/main" id="{511949B9-D13D-4AAB-AEC3-89E41B09F41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CE537E7E-98EE-49AA-BED1-BD2CC4C9F42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8" name="テキスト ボックス 467">
          <a:extLst>
            <a:ext uri="{FF2B5EF4-FFF2-40B4-BE49-F238E27FC236}">
              <a16:creationId xmlns:a16="http://schemas.microsoft.com/office/drawing/2014/main" id="{6C2BA985-3334-4D6A-91AE-90F786C175C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755A0EE9-7566-4F1E-BECD-696237D2BF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470" name="直線コネクタ 469">
          <a:extLst>
            <a:ext uri="{FF2B5EF4-FFF2-40B4-BE49-F238E27FC236}">
              <a16:creationId xmlns:a16="http://schemas.microsoft.com/office/drawing/2014/main" id="{A44479A3-04F6-41F8-906F-3ED4C87A3801}"/>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5782052A-DAF2-4C66-A56B-737242FEDF16}"/>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472" name="直線コネクタ 471">
          <a:extLst>
            <a:ext uri="{FF2B5EF4-FFF2-40B4-BE49-F238E27FC236}">
              <a16:creationId xmlns:a16="http://schemas.microsoft.com/office/drawing/2014/main" id="{21454B67-C1E2-4B62-993F-454BA50DDFF4}"/>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473" name="【一般廃棄物処理施設】&#10;一人当たり有形固定資産（償却資産）額最大値テキスト">
          <a:extLst>
            <a:ext uri="{FF2B5EF4-FFF2-40B4-BE49-F238E27FC236}">
              <a16:creationId xmlns:a16="http://schemas.microsoft.com/office/drawing/2014/main" id="{5E3C7BAF-28BA-40E4-9B19-6EF829D97A8A}"/>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474" name="直線コネクタ 473">
          <a:extLst>
            <a:ext uri="{FF2B5EF4-FFF2-40B4-BE49-F238E27FC236}">
              <a16:creationId xmlns:a16="http://schemas.microsoft.com/office/drawing/2014/main" id="{AF8A2D8E-4533-4A53-8919-74B0E41FDA76}"/>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475" name="【一般廃棄物処理施設】&#10;一人当たり有形固定資産（償却資産）額平均値テキスト">
          <a:extLst>
            <a:ext uri="{FF2B5EF4-FFF2-40B4-BE49-F238E27FC236}">
              <a16:creationId xmlns:a16="http://schemas.microsoft.com/office/drawing/2014/main" id="{7914EFA7-B03D-49B2-9D99-9498ECAC4F54}"/>
            </a:ext>
          </a:extLst>
        </xdr:cNvPr>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476" name="フローチャート: 判断 475">
          <a:extLst>
            <a:ext uri="{FF2B5EF4-FFF2-40B4-BE49-F238E27FC236}">
              <a16:creationId xmlns:a16="http://schemas.microsoft.com/office/drawing/2014/main" id="{DE1C4132-434D-455D-BB49-D9BDD2D2C585}"/>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477" name="フローチャート: 判断 476">
          <a:extLst>
            <a:ext uri="{FF2B5EF4-FFF2-40B4-BE49-F238E27FC236}">
              <a16:creationId xmlns:a16="http://schemas.microsoft.com/office/drawing/2014/main" id="{E04400AF-6BB6-407E-BD13-2B5038E0055C}"/>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478" name="フローチャート: 判断 477">
          <a:extLst>
            <a:ext uri="{FF2B5EF4-FFF2-40B4-BE49-F238E27FC236}">
              <a16:creationId xmlns:a16="http://schemas.microsoft.com/office/drawing/2014/main" id="{9E24EF6C-3C7C-4360-81C3-7D31798C3749}"/>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479" name="フローチャート: 判断 478">
          <a:extLst>
            <a:ext uri="{FF2B5EF4-FFF2-40B4-BE49-F238E27FC236}">
              <a16:creationId xmlns:a16="http://schemas.microsoft.com/office/drawing/2014/main" id="{1A4A47D4-90A3-4609-AD3A-C6087F925795}"/>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480" name="フローチャート: 判断 479">
          <a:extLst>
            <a:ext uri="{FF2B5EF4-FFF2-40B4-BE49-F238E27FC236}">
              <a16:creationId xmlns:a16="http://schemas.microsoft.com/office/drawing/2014/main" id="{045AD347-DC0F-4CFF-849B-194C9383F76E}"/>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3D578B8-BC41-4D65-9174-67C64CD0D6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B88BBA3-C6BE-4900-BC26-A6BBDBEFF2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0DFC86B-7C18-4F51-9D22-A99337C95B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CB5A3E6-7E31-43D2-9A39-2C456E5ADE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9A55618-F725-4359-BF77-E73FC80A59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124818</xdr:rowOff>
    </xdr:from>
    <xdr:to>
      <xdr:col>116</xdr:col>
      <xdr:colOff>114300</xdr:colOff>
      <xdr:row>41</xdr:row>
      <xdr:rowOff>54968</xdr:rowOff>
    </xdr:to>
    <xdr:sp macro="" textlink="">
      <xdr:nvSpPr>
        <xdr:cNvPr id="486" name="楕円 485">
          <a:extLst>
            <a:ext uri="{FF2B5EF4-FFF2-40B4-BE49-F238E27FC236}">
              <a16:creationId xmlns:a16="http://schemas.microsoft.com/office/drawing/2014/main" id="{47200215-CC59-46B2-AEA8-22E98BE3D386}"/>
            </a:ext>
          </a:extLst>
        </xdr:cNvPr>
        <xdr:cNvSpPr/>
      </xdr:nvSpPr>
      <xdr:spPr>
        <a:xfrm>
          <a:off x="22110700" y="698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103245</xdr:rowOff>
    </xdr:from>
    <xdr:ext cx="599010" cy="259045"/>
    <xdr:sp macro="" textlink="">
      <xdr:nvSpPr>
        <xdr:cNvPr id="487" name="【一般廃棄物処理施設】&#10;一人当たり有形固定資産（償却資産）額該当値テキスト">
          <a:extLst>
            <a:ext uri="{FF2B5EF4-FFF2-40B4-BE49-F238E27FC236}">
              <a16:creationId xmlns:a16="http://schemas.microsoft.com/office/drawing/2014/main" id="{ACABF85E-3313-45B2-90A5-D72FD291772A}"/>
            </a:ext>
          </a:extLst>
        </xdr:cNvPr>
        <xdr:cNvSpPr txBox="1"/>
      </xdr:nvSpPr>
      <xdr:spPr>
        <a:xfrm>
          <a:off x="22199600" y="696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149960</xdr:rowOff>
    </xdr:from>
    <xdr:to>
      <xdr:col>112</xdr:col>
      <xdr:colOff>38100</xdr:colOff>
      <xdr:row>41</xdr:row>
      <xdr:rowOff>80110</xdr:rowOff>
    </xdr:to>
    <xdr:sp macro="" textlink="">
      <xdr:nvSpPr>
        <xdr:cNvPr id="488" name="楕円 487">
          <a:extLst>
            <a:ext uri="{FF2B5EF4-FFF2-40B4-BE49-F238E27FC236}">
              <a16:creationId xmlns:a16="http://schemas.microsoft.com/office/drawing/2014/main" id="{E737DBC1-D001-4972-81B2-E6745FE8D50B}"/>
            </a:ext>
          </a:extLst>
        </xdr:cNvPr>
        <xdr:cNvSpPr/>
      </xdr:nvSpPr>
      <xdr:spPr>
        <a:xfrm>
          <a:off x="21272500" y="70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4168</xdr:rowOff>
    </xdr:from>
    <xdr:to>
      <xdr:col>116</xdr:col>
      <xdr:colOff>63500</xdr:colOff>
      <xdr:row>41</xdr:row>
      <xdr:rowOff>29310</xdr:rowOff>
    </xdr:to>
    <xdr:cxnSp macro="">
      <xdr:nvCxnSpPr>
        <xdr:cNvPr id="489" name="直線コネクタ 488">
          <a:extLst>
            <a:ext uri="{FF2B5EF4-FFF2-40B4-BE49-F238E27FC236}">
              <a16:creationId xmlns:a16="http://schemas.microsoft.com/office/drawing/2014/main" id="{33948554-7A30-41DD-A789-E91906A22810}"/>
            </a:ext>
          </a:extLst>
        </xdr:cNvPr>
        <xdr:cNvCxnSpPr/>
      </xdr:nvCxnSpPr>
      <xdr:spPr>
        <a:xfrm flipV="1">
          <a:off x="21323300" y="7033618"/>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160631</xdr:rowOff>
    </xdr:from>
    <xdr:to>
      <xdr:col>107</xdr:col>
      <xdr:colOff>101600</xdr:colOff>
      <xdr:row>41</xdr:row>
      <xdr:rowOff>90781</xdr:rowOff>
    </xdr:to>
    <xdr:sp macro="" textlink="">
      <xdr:nvSpPr>
        <xdr:cNvPr id="490" name="楕円 489">
          <a:extLst>
            <a:ext uri="{FF2B5EF4-FFF2-40B4-BE49-F238E27FC236}">
              <a16:creationId xmlns:a16="http://schemas.microsoft.com/office/drawing/2014/main" id="{5B9EDAB9-007B-4DD5-BDDD-214C156C526F}"/>
            </a:ext>
          </a:extLst>
        </xdr:cNvPr>
        <xdr:cNvSpPr/>
      </xdr:nvSpPr>
      <xdr:spPr>
        <a:xfrm>
          <a:off x="20383500" y="70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29310</xdr:rowOff>
    </xdr:from>
    <xdr:to>
      <xdr:col>111</xdr:col>
      <xdr:colOff>177800</xdr:colOff>
      <xdr:row>41</xdr:row>
      <xdr:rowOff>39981</xdr:rowOff>
    </xdr:to>
    <xdr:cxnSp macro="">
      <xdr:nvCxnSpPr>
        <xdr:cNvPr id="491" name="直線コネクタ 490">
          <a:extLst>
            <a:ext uri="{FF2B5EF4-FFF2-40B4-BE49-F238E27FC236}">
              <a16:creationId xmlns:a16="http://schemas.microsoft.com/office/drawing/2014/main" id="{B5272560-5E1B-4CA0-96A2-5394C0274BCC}"/>
            </a:ext>
          </a:extLst>
        </xdr:cNvPr>
        <xdr:cNvCxnSpPr/>
      </xdr:nvCxnSpPr>
      <xdr:spPr>
        <a:xfrm flipV="1">
          <a:off x="20434300" y="7058760"/>
          <a:ext cx="889000" cy="1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162558</xdr:rowOff>
    </xdr:from>
    <xdr:to>
      <xdr:col>102</xdr:col>
      <xdr:colOff>165100</xdr:colOff>
      <xdr:row>41</xdr:row>
      <xdr:rowOff>92708</xdr:rowOff>
    </xdr:to>
    <xdr:sp macro="" textlink="">
      <xdr:nvSpPr>
        <xdr:cNvPr id="492" name="楕円 491">
          <a:extLst>
            <a:ext uri="{FF2B5EF4-FFF2-40B4-BE49-F238E27FC236}">
              <a16:creationId xmlns:a16="http://schemas.microsoft.com/office/drawing/2014/main" id="{561CBA47-733C-4433-9A4D-DD20364A7B90}"/>
            </a:ext>
          </a:extLst>
        </xdr:cNvPr>
        <xdr:cNvSpPr/>
      </xdr:nvSpPr>
      <xdr:spPr>
        <a:xfrm>
          <a:off x="19494500" y="702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39981</xdr:rowOff>
    </xdr:from>
    <xdr:to>
      <xdr:col>107</xdr:col>
      <xdr:colOff>50800</xdr:colOff>
      <xdr:row>41</xdr:row>
      <xdr:rowOff>41908</xdr:rowOff>
    </xdr:to>
    <xdr:cxnSp macro="">
      <xdr:nvCxnSpPr>
        <xdr:cNvPr id="493" name="直線コネクタ 492">
          <a:extLst>
            <a:ext uri="{FF2B5EF4-FFF2-40B4-BE49-F238E27FC236}">
              <a16:creationId xmlns:a16="http://schemas.microsoft.com/office/drawing/2014/main" id="{D3F45885-4C78-4002-8B1F-25BC63871A3B}"/>
            </a:ext>
          </a:extLst>
        </xdr:cNvPr>
        <xdr:cNvCxnSpPr/>
      </xdr:nvCxnSpPr>
      <xdr:spPr>
        <a:xfrm flipV="1">
          <a:off x="19545300" y="7069431"/>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169418</xdr:rowOff>
    </xdr:from>
    <xdr:to>
      <xdr:col>98</xdr:col>
      <xdr:colOff>38100</xdr:colOff>
      <xdr:row>41</xdr:row>
      <xdr:rowOff>99568</xdr:rowOff>
    </xdr:to>
    <xdr:sp macro="" textlink="">
      <xdr:nvSpPr>
        <xdr:cNvPr id="494" name="楕円 493">
          <a:extLst>
            <a:ext uri="{FF2B5EF4-FFF2-40B4-BE49-F238E27FC236}">
              <a16:creationId xmlns:a16="http://schemas.microsoft.com/office/drawing/2014/main" id="{7BA3D7FA-FD4D-481E-8F78-041EC8701A73}"/>
            </a:ext>
          </a:extLst>
        </xdr:cNvPr>
        <xdr:cNvSpPr/>
      </xdr:nvSpPr>
      <xdr:spPr>
        <a:xfrm>
          <a:off x="18605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41908</xdr:rowOff>
    </xdr:from>
    <xdr:to>
      <xdr:col>102</xdr:col>
      <xdr:colOff>114300</xdr:colOff>
      <xdr:row>41</xdr:row>
      <xdr:rowOff>48768</xdr:rowOff>
    </xdr:to>
    <xdr:cxnSp macro="">
      <xdr:nvCxnSpPr>
        <xdr:cNvPr id="495" name="直線コネクタ 494">
          <a:extLst>
            <a:ext uri="{FF2B5EF4-FFF2-40B4-BE49-F238E27FC236}">
              <a16:creationId xmlns:a16="http://schemas.microsoft.com/office/drawing/2014/main" id="{3332E7DE-D68A-4279-9672-FC30E3A43253}"/>
            </a:ext>
          </a:extLst>
        </xdr:cNvPr>
        <xdr:cNvCxnSpPr/>
      </xdr:nvCxnSpPr>
      <xdr:spPr>
        <a:xfrm flipV="1">
          <a:off x="18656300" y="7071358"/>
          <a:ext cx="889000" cy="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496" name="n_1aveValue【一般廃棄物処理施設】&#10;一人当たり有形固定資産（償却資産）額">
          <a:extLst>
            <a:ext uri="{FF2B5EF4-FFF2-40B4-BE49-F238E27FC236}">
              <a16:creationId xmlns:a16="http://schemas.microsoft.com/office/drawing/2014/main" id="{21DF6D0C-8A48-44F7-8BF5-FAA46179C05E}"/>
            </a:ext>
          </a:extLst>
        </xdr:cNvPr>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497" name="n_2aveValue【一般廃棄物処理施設】&#10;一人当たり有形固定資産（償却資産）額">
          <a:extLst>
            <a:ext uri="{FF2B5EF4-FFF2-40B4-BE49-F238E27FC236}">
              <a16:creationId xmlns:a16="http://schemas.microsoft.com/office/drawing/2014/main" id="{B9B7BE51-E6F6-40C9-8433-268E78787094}"/>
            </a:ext>
          </a:extLst>
        </xdr:cNvPr>
        <xdr:cNvSpPr txBox="1"/>
      </xdr:nvSpPr>
      <xdr:spPr>
        <a:xfrm>
          <a:off x="20134795" y="674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56687</xdr:rowOff>
    </xdr:from>
    <xdr:ext cx="599010" cy="259045"/>
    <xdr:sp macro="" textlink="">
      <xdr:nvSpPr>
        <xdr:cNvPr id="498" name="n_3aveValue【一般廃棄物処理施設】&#10;一人当たり有形固定資産（償却資産）額">
          <a:extLst>
            <a:ext uri="{FF2B5EF4-FFF2-40B4-BE49-F238E27FC236}">
              <a16:creationId xmlns:a16="http://schemas.microsoft.com/office/drawing/2014/main" id="{30DA06CB-A900-4D8D-BDD4-2ECAE823A418}"/>
            </a:ext>
          </a:extLst>
        </xdr:cNvPr>
        <xdr:cNvSpPr txBox="1"/>
      </xdr:nvSpPr>
      <xdr:spPr>
        <a:xfrm>
          <a:off x="19245795" y="67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63283</xdr:rowOff>
    </xdr:from>
    <xdr:ext cx="599010" cy="259045"/>
    <xdr:sp macro="" textlink="">
      <xdr:nvSpPr>
        <xdr:cNvPr id="499" name="n_4aveValue【一般廃棄物処理施設】&#10;一人当たり有形固定資産（償却資産）額">
          <a:extLst>
            <a:ext uri="{FF2B5EF4-FFF2-40B4-BE49-F238E27FC236}">
              <a16:creationId xmlns:a16="http://schemas.microsoft.com/office/drawing/2014/main" id="{F665BF5D-1732-4DE4-B54A-CD4CB9545875}"/>
            </a:ext>
          </a:extLst>
        </xdr:cNvPr>
        <xdr:cNvSpPr txBox="1"/>
      </xdr:nvSpPr>
      <xdr:spPr>
        <a:xfrm>
          <a:off x="18356795" y="674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71237</xdr:rowOff>
    </xdr:from>
    <xdr:ext cx="599010" cy="259045"/>
    <xdr:sp macro="" textlink="">
      <xdr:nvSpPr>
        <xdr:cNvPr id="500" name="n_1mainValue【一般廃棄物処理施設】&#10;一人当たり有形固定資産（償却資産）額">
          <a:extLst>
            <a:ext uri="{FF2B5EF4-FFF2-40B4-BE49-F238E27FC236}">
              <a16:creationId xmlns:a16="http://schemas.microsoft.com/office/drawing/2014/main" id="{F2D86AA7-3C89-40B0-AEC4-A2D0512063EB}"/>
            </a:ext>
          </a:extLst>
        </xdr:cNvPr>
        <xdr:cNvSpPr txBox="1"/>
      </xdr:nvSpPr>
      <xdr:spPr>
        <a:xfrm>
          <a:off x="21011095" y="710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81908</xdr:rowOff>
    </xdr:from>
    <xdr:ext cx="599010" cy="259045"/>
    <xdr:sp macro="" textlink="">
      <xdr:nvSpPr>
        <xdr:cNvPr id="501" name="n_2mainValue【一般廃棄物処理施設】&#10;一人当たり有形固定資産（償却資産）額">
          <a:extLst>
            <a:ext uri="{FF2B5EF4-FFF2-40B4-BE49-F238E27FC236}">
              <a16:creationId xmlns:a16="http://schemas.microsoft.com/office/drawing/2014/main" id="{24A0E485-265C-4083-873A-A1CA0EDA2024}"/>
            </a:ext>
          </a:extLst>
        </xdr:cNvPr>
        <xdr:cNvSpPr txBox="1"/>
      </xdr:nvSpPr>
      <xdr:spPr>
        <a:xfrm>
          <a:off x="20134795" y="711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83835</xdr:rowOff>
    </xdr:from>
    <xdr:ext cx="599010" cy="259045"/>
    <xdr:sp macro="" textlink="">
      <xdr:nvSpPr>
        <xdr:cNvPr id="502" name="n_3mainValue【一般廃棄物処理施設】&#10;一人当たり有形固定資産（償却資産）額">
          <a:extLst>
            <a:ext uri="{FF2B5EF4-FFF2-40B4-BE49-F238E27FC236}">
              <a16:creationId xmlns:a16="http://schemas.microsoft.com/office/drawing/2014/main" id="{F890B8A8-D6AF-4219-9347-CA33A168B28F}"/>
            </a:ext>
          </a:extLst>
        </xdr:cNvPr>
        <xdr:cNvSpPr txBox="1"/>
      </xdr:nvSpPr>
      <xdr:spPr>
        <a:xfrm>
          <a:off x="19245795" y="711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90695</xdr:rowOff>
    </xdr:from>
    <xdr:ext cx="534377" cy="259045"/>
    <xdr:sp macro="" textlink="">
      <xdr:nvSpPr>
        <xdr:cNvPr id="503" name="n_4mainValue【一般廃棄物処理施設】&#10;一人当たり有形固定資産（償却資産）額">
          <a:extLst>
            <a:ext uri="{FF2B5EF4-FFF2-40B4-BE49-F238E27FC236}">
              <a16:creationId xmlns:a16="http://schemas.microsoft.com/office/drawing/2014/main" id="{E0757997-3182-48F3-AA66-3DF32DEE8468}"/>
            </a:ext>
          </a:extLst>
        </xdr:cNvPr>
        <xdr:cNvSpPr txBox="1"/>
      </xdr:nvSpPr>
      <xdr:spPr>
        <a:xfrm>
          <a:off x="18389111" y="71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DB6B98BB-0DD9-45BA-87A7-46F66A6A5B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747E911C-DBD6-4709-8B7C-B56D0E0BE03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5AED4AE3-3A9D-46C6-8520-9059E17ED0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10AA5A43-52BD-4CE2-99F3-3600A14E65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E95B7-261C-4829-ABA4-3C73CAD746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A745658C-E574-4A4A-AE99-8E1CEEF23A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6B1793D1-BDE5-4283-B73D-20DAAAC2F38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5F6A4A0C-8372-48D6-B1F0-10448CA6F96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CE5BE707-A5D7-430B-A7EA-A0D328A9EB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D7A21D27-434C-44E3-A44B-A5ADA4C0A49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BA8DFEEB-B8A7-4D2E-BC32-B4AB46D5AB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82A17C04-1306-4D77-9698-942D138A5CD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40C25CA0-9E1C-4767-87F9-62CDFD07E89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24886043-ED8E-4652-9BF3-41B04ED7C84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4F8A0135-00BD-498C-97F6-E0F6D185E0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8E4A113E-33A4-476D-80BE-301D8601693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1D757B19-6EF1-43A7-99BB-61FC438E307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6F661BC3-AC9E-49CF-9511-A3246770CF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5FDCB1BE-1CEA-42BE-9CD3-F397CB29B2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C1A4D15F-1323-4AEE-860A-5A72D44F21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ACC356EE-26BF-4767-9DEE-0F710CF2B0A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E968683E-0390-4AC7-AFC7-EFE4B87478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3FF0D632-19A2-464F-9D13-F32DD1C11A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672C3F04-3C59-4A66-9289-5BF7EC81054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C1B05E90-E210-467E-9416-D02C610059A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260C30-EFA8-436B-8619-F64FD24ABA2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FDD2D983-9722-4DDC-B5B9-B8898A9DCD2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a:extLst>
            <a:ext uri="{FF2B5EF4-FFF2-40B4-BE49-F238E27FC236}">
              <a16:creationId xmlns:a16="http://schemas.microsoft.com/office/drawing/2014/main" id="{EB5C1412-53F7-439C-B249-9B6FFE9DD97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2" name="テキスト ボックス 531">
          <a:extLst>
            <a:ext uri="{FF2B5EF4-FFF2-40B4-BE49-F238E27FC236}">
              <a16:creationId xmlns:a16="http://schemas.microsoft.com/office/drawing/2014/main" id="{371A6923-F561-4744-814C-CD44C340FBF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a:extLst>
            <a:ext uri="{FF2B5EF4-FFF2-40B4-BE49-F238E27FC236}">
              <a16:creationId xmlns:a16="http://schemas.microsoft.com/office/drawing/2014/main" id="{6CFD8E23-1679-4470-87E2-9EE09E6EA49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a:extLst>
            <a:ext uri="{FF2B5EF4-FFF2-40B4-BE49-F238E27FC236}">
              <a16:creationId xmlns:a16="http://schemas.microsoft.com/office/drawing/2014/main" id="{A5F252F4-9687-42AD-9484-F8FC9C43F77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a:extLst>
            <a:ext uri="{FF2B5EF4-FFF2-40B4-BE49-F238E27FC236}">
              <a16:creationId xmlns:a16="http://schemas.microsoft.com/office/drawing/2014/main" id="{51EA42B5-EEDD-418F-B30B-0D598E5C039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a:extLst>
            <a:ext uri="{FF2B5EF4-FFF2-40B4-BE49-F238E27FC236}">
              <a16:creationId xmlns:a16="http://schemas.microsoft.com/office/drawing/2014/main" id="{35ADD870-0D3A-4AEE-BB6F-3F83C736E52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a:extLst>
            <a:ext uri="{FF2B5EF4-FFF2-40B4-BE49-F238E27FC236}">
              <a16:creationId xmlns:a16="http://schemas.microsoft.com/office/drawing/2014/main" id="{1C472514-BE6A-45EF-B06C-53F03821E4B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a:extLst>
            <a:ext uri="{FF2B5EF4-FFF2-40B4-BE49-F238E27FC236}">
              <a16:creationId xmlns:a16="http://schemas.microsoft.com/office/drawing/2014/main" id="{7CF3AF9F-FC83-480D-ABB0-768D41B458E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a:extLst>
            <a:ext uri="{FF2B5EF4-FFF2-40B4-BE49-F238E27FC236}">
              <a16:creationId xmlns:a16="http://schemas.microsoft.com/office/drawing/2014/main" id="{628E8BA9-EB64-41E3-95D4-1BF5C6A3FD7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a:extLst>
            <a:ext uri="{FF2B5EF4-FFF2-40B4-BE49-F238E27FC236}">
              <a16:creationId xmlns:a16="http://schemas.microsoft.com/office/drawing/2014/main" id="{668837D2-F7A7-4B93-8FD3-C66A9A4FD20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a:extLst>
            <a:ext uri="{FF2B5EF4-FFF2-40B4-BE49-F238E27FC236}">
              <a16:creationId xmlns:a16="http://schemas.microsoft.com/office/drawing/2014/main" id="{6CAD7D0C-2EE9-47B4-B146-2428E1B4829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2" name="テキスト ボックス 541">
          <a:extLst>
            <a:ext uri="{FF2B5EF4-FFF2-40B4-BE49-F238E27FC236}">
              <a16:creationId xmlns:a16="http://schemas.microsoft.com/office/drawing/2014/main" id="{98309243-980F-4DCE-B90D-9E3CAACA605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3C345BCE-A62F-4B10-B087-B014237080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2B80FBE2-0BB2-4D53-889C-327FB8DB90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45" name="直線コネクタ 544">
          <a:extLst>
            <a:ext uri="{FF2B5EF4-FFF2-40B4-BE49-F238E27FC236}">
              <a16:creationId xmlns:a16="http://schemas.microsoft.com/office/drawing/2014/main" id="{17F96373-74E5-41F1-A7D5-7012E3657913}"/>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51EEAC85-BE33-451E-A3EA-F795F57594A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7" name="直線コネクタ 546">
          <a:extLst>
            <a:ext uri="{FF2B5EF4-FFF2-40B4-BE49-F238E27FC236}">
              <a16:creationId xmlns:a16="http://schemas.microsoft.com/office/drawing/2014/main" id="{1BA02511-17EB-4162-8853-ADF544EE827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48" name="【消防施設】&#10;有形固定資産減価償却率最大値テキスト">
          <a:extLst>
            <a:ext uri="{FF2B5EF4-FFF2-40B4-BE49-F238E27FC236}">
              <a16:creationId xmlns:a16="http://schemas.microsoft.com/office/drawing/2014/main" id="{36B6E843-E207-4EF5-8DBC-7564050644E9}"/>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49" name="直線コネクタ 548">
          <a:extLst>
            <a:ext uri="{FF2B5EF4-FFF2-40B4-BE49-F238E27FC236}">
              <a16:creationId xmlns:a16="http://schemas.microsoft.com/office/drawing/2014/main" id="{FE47964B-37D3-4E62-A8DC-F6EC3C70DE99}"/>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133911</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EE7387DA-7107-4A83-8CDB-73FC736B04F3}"/>
            </a:ext>
          </a:extLst>
        </xdr:cNvPr>
        <xdr:cNvSpPr txBox="1"/>
      </xdr:nvSpPr>
      <xdr:spPr>
        <a:xfrm>
          <a:off x="16357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51" name="フローチャート: 判断 550">
          <a:extLst>
            <a:ext uri="{FF2B5EF4-FFF2-40B4-BE49-F238E27FC236}">
              <a16:creationId xmlns:a16="http://schemas.microsoft.com/office/drawing/2014/main" id="{E8BFB916-6263-4B62-B98E-31156F525F06}"/>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52" name="フローチャート: 判断 551">
          <a:extLst>
            <a:ext uri="{FF2B5EF4-FFF2-40B4-BE49-F238E27FC236}">
              <a16:creationId xmlns:a16="http://schemas.microsoft.com/office/drawing/2014/main" id="{28D0BECC-2D1E-4A12-80EF-181454B0FFE4}"/>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53" name="フローチャート: 判断 552">
          <a:extLst>
            <a:ext uri="{FF2B5EF4-FFF2-40B4-BE49-F238E27FC236}">
              <a16:creationId xmlns:a16="http://schemas.microsoft.com/office/drawing/2014/main" id="{C0446A7B-D8D3-4BDD-B7FF-A152B76B5129}"/>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54" name="フローチャート: 判断 553">
          <a:extLst>
            <a:ext uri="{FF2B5EF4-FFF2-40B4-BE49-F238E27FC236}">
              <a16:creationId xmlns:a16="http://schemas.microsoft.com/office/drawing/2014/main" id="{D1C14331-8035-4E21-B367-89DF7AEA8E09}"/>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555" name="フローチャート: 判断 554">
          <a:extLst>
            <a:ext uri="{FF2B5EF4-FFF2-40B4-BE49-F238E27FC236}">
              <a16:creationId xmlns:a16="http://schemas.microsoft.com/office/drawing/2014/main" id="{D43D5873-5989-4CDA-AAAA-AE7E6D674E83}"/>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AD0C2139-3E7A-46E4-BA06-9A092F89FD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8B8F0ED9-BFC8-4E85-90BB-8FE91586076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3FF8FE91-2121-4834-8A3A-92F32CDF1DB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7A01757-908C-43F8-ACB5-E1F4946B461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988EC05-F34A-4460-ACEE-43C62150453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561" name="楕円 560">
          <a:extLst>
            <a:ext uri="{FF2B5EF4-FFF2-40B4-BE49-F238E27FC236}">
              <a16:creationId xmlns:a16="http://schemas.microsoft.com/office/drawing/2014/main" id="{43C68CF5-6B48-407A-8411-4585DFD97322}"/>
            </a:ext>
          </a:extLst>
        </xdr:cNvPr>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158766</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F7B0B5B1-4176-4E50-866F-C802E353E3F9}"/>
            </a:ext>
          </a:extLst>
        </xdr:cNvPr>
        <xdr:cNvSpPr txBox="1"/>
      </xdr:nvSpPr>
      <xdr:spPr>
        <a:xfrm>
          <a:off x="16357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563" name="楕円 562">
          <a:extLst>
            <a:ext uri="{FF2B5EF4-FFF2-40B4-BE49-F238E27FC236}">
              <a16:creationId xmlns:a16="http://schemas.microsoft.com/office/drawing/2014/main" id="{9A54018F-1005-443E-ADCB-F54BBA30EF1D}"/>
            </a:ext>
          </a:extLst>
        </xdr:cNvPr>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82</xdr:row>
      <xdr:rowOff>15239</xdr:rowOff>
    </xdr:to>
    <xdr:cxnSp macro="">
      <xdr:nvCxnSpPr>
        <xdr:cNvPr id="564" name="直線コネクタ 563">
          <a:extLst>
            <a:ext uri="{FF2B5EF4-FFF2-40B4-BE49-F238E27FC236}">
              <a16:creationId xmlns:a16="http://schemas.microsoft.com/office/drawing/2014/main" id="{E504E2B8-713D-4462-B7C9-FB1F65C2800A}"/>
            </a:ext>
          </a:extLst>
        </xdr:cNvPr>
        <xdr:cNvCxnSpPr/>
      </xdr:nvCxnSpPr>
      <xdr:spPr>
        <a:xfrm>
          <a:off x="15481300" y="14002294"/>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153851</xdr:rowOff>
    </xdr:from>
    <xdr:to>
      <xdr:col>76</xdr:col>
      <xdr:colOff>165100</xdr:colOff>
      <xdr:row>81</xdr:row>
      <xdr:rowOff>84001</xdr:rowOff>
    </xdr:to>
    <xdr:sp macro="" textlink="">
      <xdr:nvSpPr>
        <xdr:cNvPr id="565" name="楕円 564">
          <a:extLst>
            <a:ext uri="{FF2B5EF4-FFF2-40B4-BE49-F238E27FC236}">
              <a16:creationId xmlns:a16="http://schemas.microsoft.com/office/drawing/2014/main" id="{F879718A-E229-48F0-9259-A9DAFBAB63D7}"/>
            </a:ext>
          </a:extLst>
        </xdr:cNvPr>
        <xdr:cNvSpPr/>
      </xdr:nvSpPr>
      <xdr:spPr>
        <a:xfrm>
          <a:off x="14541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33201</xdr:rowOff>
    </xdr:from>
    <xdr:to>
      <xdr:col>81</xdr:col>
      <xdr:colOff>50800</xdr:colOff>
      <xdr:row>81</xdr:row>
      <xdr:rowOff>114844</xdr:rowOff>
    </xdr:to>
    <xdr:cxnSp macro="">
      <xdr:nvCxnSpPr>
        <xdr:cNvPr id="566" name="直線コネクタ 565">
          <a:extLst>
            <a:ext uri="{FF2B5EF4-FFF2-40B4-BE49-F238E27FC236}">
              <a16:creationId xmlns:a16="http://schemas.microsoft.com/office/drawing/2014/main" id="{BD485AD7-019C-4525-B55E-B772599FF435}"/>
            </a:ext>
          </a:extLst>
        </xdr:cNvPr>
        <xdr:cNvCxnSpPr/>
      </xdr:nvCxnSpPr>
      <xdr:spPr>
        <a:xfrm>
          <a:off x="14592300" y="139206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153851</xdr:rowOff>
    </xdr:from>
    <xdr:to>
      <xdr:col>72</xdr:col>
      <xdr:colOff>38100</xdr:colOff>
      <xdr:row>81</xdr:row>
      <xdr:rowOff>84001</xdr:rowOff>
    </xdr:to>
    <xdr:sp macro="" textlink="">
      <xdr:nvSpPr>
        <xdr:cNvPr id="567" name="楕円 566">
          <a:extLst>
            <a:ext uri="{FF2B5EF4-FFF2-40B4-BE49-F238E27FC236}">
              <a16:creationId xmlns:a16="http://schemas.microsoft.com/office/drawing/2014/main" id="{0F7352ED-E1A3-4AB6-B54F-460FF0E0B267}"/>
            </a:ext>
          </a:extLst>
        </xdr:cNvPr>
        <xdr:cNvSpPr/>
      </xdr:nvSpPr>
      <xdr:spPr>
        <a:xfrm>
          <a:off x="13652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33201</xdr:rowOff>
    </xdr:from>
    <xdr:to>
      <xdr:col>76</xdr:col>
      <xdr:colOff>114300</xdr:colOff>
      <xdr:row>81</xdr:row>
      <xdr:rowOff>33201</xdr:rowOff>
    </xdr:to>
    <xdr:cxnSp macro="">
      <xdr:nvCxnSpPr>
        <xdr:cNvPr id="568" name="直線コネクタ 567">
          <a:extLst>
            <a:ext uri="{FF2B5EF4-FFF2-40B4-BE49-F238E27FC236}">
              <a16:creationId xmlns:a16="http://schemas.microsoft.com/office/drawing/2014/main" id="{7754D4BC-F2C0-4795-B90B-65B223502A28}"/>
            </a:ext>
          </a:extLst>
        </xdr:cNvPr>
        <xdr:cNvCxnSpPr/>
      </xdr:nvCxnSpPr>
      <xdr:spPr>
        <a:xfrm>
          <a:off x="13703300" y="13920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569" name="楕円 568">
          <a:extLst>
            <a:ext uri="{FF2B5EF4-FFF2-40B4-BE49-F238E27FC236}">
              <a16:creationId xmlns:a16="http://schemas.microsoft.com/office/drawing/2014/main" id="{BC4BD688-6B0D-4A9F-AA2E-4454FE2FEA7D}"/>
            </a:ext>
          </a:extLst>
        </xdr:cNvPr>
        <xdr:cNvSpPr/>
      </xdr:nvSpPr>
      <xdr:spPr>
        <a:xfrm>
          <a:off x="1276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81</xdr:row>
      <xdr:rowOff>33201</xdr:rowOff>
    </xdr:to>
    <xdr:cxnSp macro="">
      <xdr:nvCxnSpPr>
        <xdr:cNvPr id="570" name="直線コネクタ 569">
          <a:extLst>
            <a:ext uri="{FF2B5EF4-FFF2-40B4-BE49-F238E27FC236}">
              <a16:creationId xmlns:a16="http://schemas.microsoft.com/office/drawing/2014/main" id="{73B50954-CE02-4D64-852B-16E5EBCDC252}"/>
            </a:ext>
          </a:extLst>
        </xdr:cNvPr>
        <xdr:cNvCxnSpPr/>
      </xdr:nvCxnSpPr>
      <xdr:spPr>
        <a:xfrm>
          <a:off x="12814300" y="1375410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71" name="n_1aveValue【消防施設】&#10;有形固定資産減価償却率">
          <a:extLst>
            <a:ext uri="{FF2B5EF4-FFF2-40B4-BE49-F238E27FC236}">
              <a16:creationId xmlns:a16="http://schemas.microsoft.com/office/drawing/2014/main" id="{6D90738A-6A3C-46BA-80C0-046A822C6C25}"/>
            </a:ext>
          </a:extLst>
        </xdr:cNvPr>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572" name="n_2aveValue【消防施設】&#10;有形固定資産減価償却率">
          <a:extLst>
            <a:ext uri="{FF2B5EF4-FFF2-40B4-BE49-F238E27FC236}">
              <a16:creationId xmlns:a16="http://schemas.microsoft.com/office/drawing/2014/main" id="{A4F5E0AC-25D0-4F56-B2E4-E21DE92D7DB2}"/>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120848</xdr:rowOff>
    </xdr:from>
    <xdr:ext cx="405111" cy="259045"/>
    <xdr:sp macro="" textlink="">
      <xdr:nvSpPr>
        <xdr:cNvPr id="573" name="n_3aveValue【消防施設】&#10;有形固定資産減価償却率">
          <a:extLst>
            <a:ext uri="{FF2B5EF4-FFF2-40B4-BE49-F238E27FC236}">
              <a16:creationId xmlns:a16="http://schemas.microsoft.com/office/drawing/2014/main" id="{4BF1635A-358A-47DD-88B7-542E68CABED8}"/>
            </a:ext>
          </a:extLst>
        </xdr:cNvPr>
        <xdr:cNvSpPr txBox="1"/>
      </xdr:nvSpPr>
      <xdr:spPr>
        <a:xfrm>
          <a:off x="13500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574" name="n_4aveValue【消防施設】&#10;有形固定資産減価償却率">
          <a:extLst>
            <a:ext uri="{FF2B5EF4-FFF2-40B4-BE49-F238E27FC236}">
              <a16:creationId xmlns:a16="http://schemas.microsoft.com/office/drawing/2014/main" id="{FB4D4C1D-72FC-41F7-9562-7C0F3A2334C6}"/>
            </a:ext>
          </a:extLst>
        </xdr:cNvPr>
        <xdr:cNvSpPr txBox="1"/>
      </xdr:nvSpPr>
      <xdr:spPr>
        <a:xfrm>
          <a:off x="12611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575" name="n_1mainValue【消防施設】&#10;有形固定資産減価償却率">
          <a:extLst>
            <a:ext uri="{FF2B5EF4-FFF2-40B4-BE49-F238E27FC236}">
              <a16:creationId xmlns:a16="http://schemas.microsoft.com/office/drawing/2014/main" id="{6BFCB685-7495-4534-96FC-8A90448089A8}"/>
            </a:ext>
          </a:extLst>
        </xdr:cNvPr>
        <xdr:cNvSpPr txBox="1"/>
      </xdr:nvSpPr>
      <xdr:spPr>
        <a:xfrm>
          <a:off x="15266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576" name="n_2mainValue【消防施設】&#10;有形固定資産減価償却率">
          <a:extLst>
            <a:ext uri="{FF2B5EF4-FFF2-40B4-BE49-F238E27FC236}">
              <a16:creationId xmlns:a16="http://schemas.microsoft.com/office/drawing/2014/main" id="{19F7CE0C-B3D7-4554-8A6F-5C54CB33E662}"/>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577" name="n_3mainValue【消防施設】&#10;有形固定資産減価償却率">
          <a:extLst>
            <a:ext uri="{FF2B5EF4-FFF2-40B4-BE49-F238E27FC236}">
              <a16:creationId xmlns:a16="http://schemas.microsoft.com/office/drawing/2014/main" id="{C9803DCD-6C67-4DC9-AC72-132F8B606CE6}"/>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578" name="n_4mainValue【消防施設】&#10;有形固定資産減価償却率">
          <a:extLst>
            <a:ext uri="{FF2B5EF4-FFF2-40B4-BE49-F238E27FC236}">
              <a16:creationId xmlns:a16="http://schemas.microsoft.com/office/drawing/2014/main" id="{A7F33F34-8ADA-4692-93C3-7ABFF26EEFDE}"/>
            </a:ext>
          </a:extLst>
        </xdr:cNvPr>
        <xdr:cNvSpPr txBox="1"/>
      </xdr:nvSpPr>
      <xdr:spPr>
        <a:xfrm>
          <a:off x="12611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F98256B1-F5DF-48D6-A463-BFE96AF61FD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C5401FFC-82B4-434C-9605-813F675EA7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EB3D1D4-BD09-4F0D-A279-1271FA04C26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BEEBCDB5-E4BB-45F9-9BBF-BB0AC8E6EC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6A9D5603-8921-4797-AC40-E7653FA7D1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2412F0AE-D740-4103-AEC8-8191146368F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C75680D3-547E-4DE4-8A27-3B61AB56AA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4F2F0BE3-B495-47F1-B5BF-7EA858FDBC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91B57B32-998C-4EB6-A451-68A247175D9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BD95DADA-9B62-441F-BA2F-CA65B969E3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9" name="直線コネクタ 588">
          <a:extLst>
            <a:ext uri="{FF2B5EF4-FFF2-40B4-BE49-F238E27FC236}">
              <a16:creationId xmlns:a16="http://schemas.microsoft.com/office/drawing/2014/main" id="{B5078676-8C7C-4113-8C7F-0EDADC923E2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0" name="テキスト ボックス 589">
          <a:extLst>
            <a:ext uri="{FF2B5EF4-FFF2-40B4-BE49-F238E27FC236}">
              <a16:creationId xmlns:a16="http://schemas.microsoft.com/office/drawing/2014/main" id="{330C15E5-3BE4-427A-8E82-D93B87715A3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1" name="直線コネクタ 590">
          <a:extLst>
            <a:ext uri="{FF2B5EF4-FFF2-40B4-BE49-F238E27FC236}">
              <a16:creationId xmlns:a16="http://schemas.microsoft.com/office/drawing/2014/main" id="{E7C8F970-F5E7-47CB-B09E-3036A7121C4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2" name="テキスト ボックス 591">
          <a:extLst>
            <a:ext uri="{FF2B5EF4-FFF2-40B4-BE49-F238E27FC236}">
              <a16:creationId xmlns:a16="http://schemas.microsoft.com/office/drawing/2014/main" id="{CA34AA05-C179-4E0C-A156-A59CA82C028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3" name="直線コネクタ 592">
          <a:extLst>
            <a:ext uri="{FF2B5EF4-FFF2-40B4-BE49-F238E27FC236}">
              <a16:creationId xmlns:a16="http://schemas.microsoft.com/office/drawing/2014/main" id="{5E32DE49-9D69-48AF-8A73-0F0B62E5F07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4" name="テキスト ボックス 593">
          <a:extLst>
            <a:ext uri="{FF2B5EF4-FFF2-40B4-BE49-F238E27FC236}">
              <a16:creationId xmlns:a16="http://schemas.microsoft.com/office/drawing/2014/main" id="{C76474A0-0334-4862-9C5D-7AC266165FA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5" name="直線コネクタ 594">
          <a:extLst>
            <a:ext uri="{FF2B5EF4-FFF2-40B4-BE49-F238E27FC236}">
              <a16:creationId xmlns:a16="http://schemas.microsoft.com/office/drawing/2014/main" id="{22DF4984-387A-4145-8B29-D5E7D299AFE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6" name="テキスト ボックス 595">
          <a:extLst>
            <a:ext uri="{FF2B5EF4-FFF2-40B4-BE49-F238E27FC236}">
              <a16:creationId xmlns:a16="http://schemas.microsoft.com/office/drawing/2014/main" id="{3EC27DDE-5DB4-4B92-8885-5A8B565562E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7" name="直線コネクタ 596">
          <a:extLst>
            <a:ext uri="{FF2B5EF4-FFF2-40B4-BE49-F238E27FC236}">
              <a16:creationId xmlns:a16="http://schemas.microsoft.com/office/drawing/2014/main" id="{183BC2FD-BF7E-4B84-B31E-143CAAC3AED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8" name="テキスト ボックス 597">
          <a:extLst>
            <a:ext uri="{FF2B5EF4-FFF2-40B4-BE49-F238E27FC236}">
              <a16:creationId xmlns:a16="http://schemas.microsoft.com/office/drawing/2014/main" id="{9E9D801A-2FFF-4BC3-B6BC-0DEF8FCDD95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D455A77E-BC4E-483A-90CF-40664E6DC9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BA4B5952-E364-4E76-A26B-B8C4316E050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F2D18D22-CD05-4BE2-9954-2B78DDE470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602" name="直線コネクタ 601">
          <a:extLst>
            <a:ext uri="{FF2B5EF4-FFF2-40B4-BE49-F238E27FC236}">
              <a16:creationId xmlns:a16="http://schemas.microsoft.com/office/drawing/2014/main" id="{0B1615A1-D509-4E68-933F-46A062AF91ED}"/>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603" name="【消防施設】&#10;一人当たり面積最小値テキスト">
          <a:extLst>
            <a:ext uri="{FF2B5EF4-FFF2-40B4-BE49-F238E27FC236}">
              <a16:creationId xmlns:a16="http://schemas.microsoft.com/office/drawing/2014/main" id="{7D58A56F-40CE-45C7-A50A-64CCCC2E0759}"/>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604" name="直線コネクタ 603">
          <a:extLst>
            <a:ext uri="{FF2B5EF4-FFF2-40B4-BE49-F238E27FC236}">
              <a16:creationId xmlns:a16="http://schemas.microsoft.com/office/drawing/2014/main" id="{97FF8C14-0011-4AC1-BC57-3115A95C0705}"/>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05" name="【消防施設】&#10;一人当たり面積最大値テキスト">
          <a:extLst>
            <a:ext uri="{FF2B5EF4-FFF2-40B4-BE49-F238E27FC236}">
              <a16:creationId xmlns:a16="http://schemas.microsoft.com/office/drawing/2014/main" id="{7CDDD7AC-0273-41E5-A195-C5F0C1B31CC7}"/>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06" name="直線コネクタ 605">
          <a:extLst>
            <a:ext uri="{FF2B5EF4-FFF2-40B4-BE49-F238E27FC236}">
              <a16:creationId xmlns:a16="http://schemas.microsoft.com/office/drawing/2014/main" id="{42C648E4-6989-450C-BDD2-AF4D6EC4DCC1}"/>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122699</xdr:rowOff>
    </xdr:from>
    <xdr:ext cx="469744" cy="259045"/>
    <xdr:sp macro="" textlink="">
      <xdr:nvSpPr>
        <xdr:cNvPr id="607" name="【消防施設】&#10;一人当たり面積平均値テキスト">
          <a:extLst>
            <a:ext uri="{FF2B5EF4-FFF2-40B4-BE49-F238E27FC236}">
              <a16:creationId xmlns:a16="http://schemas.microsoft.com/office/drawing/2014/main" id="{6D84F88A-53F9-4B6C-80E6-C3D47AAC954A}"/>
            </a:ext>
          </a:extLst>
        </xdr:cNvPr>
        <xdr:cNvSpPr txBox="1"/>
      </xdr:nvSpPr>
      <xdr:spPr>
        <a:xfrm>
          <a:off x="22199600" y="14524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608" name="フローチャート: 判断 607">
          <a:extLst>
            <a:ext uri="{FF2B5EF4-FFF2-40B4-BE49-F238E27FC236}">
              <a16:creationId xmlns:a16="http://schemas.microsoft.com/office/drawing/2014/main" id="{5F1F9E43-13E2-4D75-886C-035DA51FDE22}"/>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609" name="フローチャート: 判断 608">
          <a:extLst>
            <a:ext uri="{FF2B5EF4-FFF2-40B4-BE49-F238E27FC236}">
              <a16:creationId xmlns:a16="http://schemas.microsoft.com/office/drawing/2014/main" id="{E7FC844D-02D0-40F4-9EED-170A31FAEA17}"/>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610" name="フローチャート: 判断 609">
          <a:extLst>
            <a:ext uri="{FF2B5EF4-FFF2-40B4-BE49-F238E27FC236}">
              <a16:creationId xmlns:a16="http://schemas.microsoft.com/office/drawing/2014/main" id="{5BAD123E-01A6-4714-9482-7B5C80EA9020}"/>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611" name="フローチャート: 判断 610">
          <a:extLst>
            <a:ext uri="{FF2B5EF4-FFF2-40B4-BE49-F238E27FC236}">
              <a16:creationId xmlns:a16="http://schemas.microsoft.com/office/drawing/2014/main" id="{BB382ABB-48ED-479F-9A65-4862D1FA42A6}"/>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612" name="フローチャート: 判断 611">
          <a:extLst>
            <a:ext uri="{FF2B5EF4-FFF2-40B4-BE49-F238E27FC236}">
              <a16:creationId xmlns:a16="http://schemas.microsoft.com/office/drawing/2014/main" id="{33BD2BEC-F539-466B-B82B-DEC3678BC9D6}"/>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E1D4AF5-9703-48D9-BF02-4D744861557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50DEF208-ECA7-4244-8FDF-BEBB22754F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A15DE39-1776-425E-B7E4-0533F6D0030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22D58EB6-0ACB-41EA-82BE-450238D9D8E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64F8E1F-CD0D-44FD-A03F-5718F12D1F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132080</xdr:rowOff>
    </xdr:from>
    <xdr:to>
      <xdr:col>116</xdr:col>
      <xdr:colOff>114300</xdr:colOff>
      <xdr:row>82</xdr:row>
      <xdr:rowOff>62230</xdr:rowOff>
    </xdr:to>
    <xdr:sp macro="" textlink="">
      <xdr:nvSpPr>
        <xdr:cNvPr id="618" name="楕円 617">
          <a:extLst>
            <a:ext uri="{FF2B5EF4-FFF2-40B4-BE49-F238E27FC236}">
              <a16:creationId xmlns:a16="http://schemas.microsoft.com/office/drawing/2014/main" id="{C87D5379-9C2E-4C17-AEE6-D540DD62A0B3}"/>
            </a:ext>
          </a:extLst>
        </xdr:cNvPr>
        <xdr:cNvSpPr/>
      </xdr:nvSpPr>
      <xdr:spPr>
        <a:xfrm>
          <a:off x="22110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154957</xdr:rowOff>
    </xdr:from>
    <xdr:ext cx="469744" cy="259045"/>
    <xdr:sp macro="" textlink="">
      <xdr:nvSpPr>
        <xdr:cNvPr id="619" name="【消防施設】&#10;一人当たり面積該当値テキスト">
          <a:extLst>
            <a:ext uri="{FF2B5EF4-FFF2-40B4-BE49-F238E27FC236}">
              <a16:creationId xmlns:a16="http://schemas.microsoft.com/office/drawing/2014/main" id="{AEBCFF42-E6BA-4169-985C-0266073CFB4F}"/>
            </a:ext>
          </a:extLst>
        </xdr:cNvPr>
        <xdr:cNvSpPr txBox="1"/>
      </xdr:nvSpPr>
      <xdr:spPr>
        <a:xfrm>
          <a:off x="22199600"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146558</xdr:rowOff>
    </xdr:from>
    <xdr:to>
      <xdr:col>112</xdr:col>
      <xdr:colOff>38100</xdr:colOff>
      <xdr:row>82</xdr:row>
      <xdr:rowOff>76708</xdr:rowOff>
    </xdr:to>
    <xdr:sp macro="" textlink="">
      <xdr:nvSpPr>
        <xdr:cNvPr id="620" name="楕円 619">
          <a:extLst>
            <a:ext uri="{FF2B5EF4-FFF2-40B4-BE49-F238E27FC236}">
              <a16:creationId xmlns:a16="http://schemas.microsoft.com/office/drawing/2014/main" id="{92BE6615-FD75-482C-8210-CDC7AC2BEC02}"/>
            </a:ext>
          </a:extLst>
        </xdr:cNvPr>
        <xdr:cNvSpPr/>
      </xdr:nvSpPr>
      <xdr:spPr>
        <a:xfrm>
          <a:off x="21272500" y="140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xdr:rowOff>
    </xdr:from>
    <xdr:to>
      <xdr:col>116</xdr:col>
      <xdr:colOff>63500</xdr:colOff>
      <xdr:row>82</xdr:row>
      <xdr:rowOff>25908</xdr:rowOff>
    </xdr:to>
    <xdr:cxnSp macro="">
      <xdr:nvCxnSpPr>
        <xdr:cNvPr id="621" name="直線コネクタ 620">
          <a:extLst>
            <a:ext uri="{FF2B5EF4-FFF2-40B4-BE49-F238E27FC236}">
              <a16:creationId xmlns:a16="http://schemas.microsoft.com/office/drawing/2014/main" id="{83A10953-B002-4FB8-B9FE-C50875CD2F1C}"/>
            </a:ext>
          </a:extLst>
        </xdr:cNvPr>
        <xdr:cNvCxnSpPr/>
      </xdr:nvCxnSpPr>
      <xdr:spPr>
        <a:xfrm flipV="1">
          <a:off x="21323300" y="1407033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166370</xdr:rowOff>
    </xdr:from>
    <xdr:to>
      <xdr:col>107</xdr:col>
      <xdr:colOff>101600</xdr:colOff>
      <xdr:row>82</xdr:row>
      <xdr:rowOff>96520</xdr:rowOff>
    </xdr:to>
    <xdr:sp macro="" textlink="">
      <xdr:nvSpPr>
        <xdr:cNvPr id="622" name="楕円 621">
          <a:extLst>
            <a:ext uri="{FF2B5EF4-FFF2-40B4-BE49-F238E27FC236}">
              <a16:creationId xmlns:a16="http://schemas.microsoft.com/office/drawing/2014/main" id="{F477F143-6F01-4E42-8717-C344A1D06DD8}"/>
            </a:ext>
          </a:extLst>
        </xdr:cNvPr>
        <xdr:cNvSpPr/>
      </xdr:nvSpPr>
      <xdr:spPr>
        <a:xfrm>
          <a:off x="20383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25908</xdr:rowOff>
    </xdr:from>
    <xdr:to>
      <xdr:col>111</xdr:col>
      <xdr:colOff>177800</xdr:colOff>
      <xdr:row>82</xdr:row>
      <xdr:rowOff>45720</xdr:rowOff>
    </xdr:to>
    <xdr:cxnSp macro="">
      <xdr:nvCxnSpPr>
        <xdr:cNvPr id="623" name="直線コネクタ 622">
          <a:extLst>
            <a:ext uri="{FF2B5EF4-FFF2-40B4-BE49-F238E27FC236}">
              <a16:creationId xmlns:a16="http://schemas.microsoft.com/office/drawing/2014/main" id="{45F49F1A-276B-43A5-91A9-953DD4EC9926}"/>
            </a:ext>
          </a:extLst>
        </xdr:cNvPr>
        <xdr:cNvCxnSpPr/>
      </xdr:nvCxnSpPr>
      <xdr:spPr>
        <a:xfrm flipV="1">
          <a:off x="20434300" y="1408480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624" name="楕円 623">
          <a:extLst>
            <a:ext uri="{FF2B5EF4-FFF2-40B4-BE49-F238E27FC236}">
              <a16:creationId xmlns:a16="http://schemas.microsoft.com/office/drawing/2014/main" id="{ADC4C49E-1E39-4E85-80C2-9233B73ABDE0}"/>
            </a:ext>
          </a:extLst>
        </xdr:cNvPr>
        <xdr:cNvSpPr/>
      </xdr:nvSpPr>
      <xdr:spPr>
        <a:xfrm>
          <a:off x="19494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45720</xdr:rowOff>
    </xdr:from>
    <xdr:to>
      <xdr:col>107</xdr:col>
      <xdr:colOff>50800</xdr:colOff>
      <xdr:row>82</xdr:row>
      <xdr:rowOff>60961</xdr:rowOff>
    </xdr:to>
    <xdr:cxnSp macro="">
      <xdr:nvCxnSpPr>
        <xdr:cNvPr id="625" name="直線コネクタ 624">
          <a:extLst>
            <a:ext uri="{FF2B5EF4-FFF2-40B4-BE49-F238E27FC236}">
              <a16:creationId xmlns:a16="http://schemas.microsoft.com/office/drawing/2014/main" id="{5027E9C3-0880-4DEB-A676-D179CF97493C}"/>
            </a:ext>
          </a:extLst>
        </xdr:cNvPr>
        <xdr:cNvCxnSpPr/>
      </xdr:nvCxnSpPr>
      <xdr:spPr>
        <a:xfrm flipV="1">
          <a:off x="19545300" y="14104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24637</xdr:rowOff>
    </xdr:from>
    <xdr:to>
      <xdr:col>98</xdr:col>
      <xdr:colOff>38100</xdr:colOff>
      <xdr:row>82</xdr:row>
      <xdr:rowOff>126237</xdr:rowOff>
    </xdr:to>
    <xdr:sp macro="" textlink="">
      <xdr:nvSpPr>
        <xdr:cNvPr id="626" name="楕円 625">
          <a:extLst>
            <a:ext uri="{FF2B5EF4-FFF2-40B4-BE49-F238E27FC236}">
              <a16:creationId xmlns:a16="http://schemas.microsoft.com/office/drawing/2014/main" id="{6B3A9D54-E7C9-4192-A0F6-9C7B1D5DAA98}"/>
            </a:ext>
          </a:extLst>
        </xdr:cNvPr>
        <xdr:cNvSpPr/>
      </xdr:nvSpPr>
      <xdr:spPr>
        <a:xfrm>
          <a:off x="186055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60961</xdr:rowOff>
    </xdr:from>
    <xdr:to>
      <xdr:col>102</xdr:col>
      <xdr:colOff>114300</xdr:colOff>
      <xdr:row>82</xdr:row>
      <xdr:rowOff>75437</xdr:rowOff>
    </xdr:to>
    <xdr:cxnSp macro="">
      <xdr:nvCxnSpPr>
        <xdr:cNvPr id="627" name="直線コネクタ 626">
          <a:extLst>
            <a:ext uri="{FF2B5EF4-FFF2-40B4-BE49-F238E27FC236}">
              <a16:creationId xmlns:a16="http://schemas.microsoft.com/office/drawing/2014/main" id="{B978A09F-B62F-44BF-A25C-1CBAF13FA79C}"/>
            </a:ext>
          </a:extLst>
        </xdr:cNvPr>
        <xdr:cNvCxnSpPr/>
      </xdr:nvCxnSpPr>
      <xdr:spPr>
        <a:xfrm flipV="1">
          <a:off x="18656300" y="141198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70121</xdr:rowOff>
    </xdr:from>
    <xdr:ext cx="469744" cy="259045"/>
    <xdr:sp macro="" textlink="">
      <xdr:nvSpPr>
        <xdr:cNvPr id="628" name="n_1aveValue【消防施設】&#10;一人当たり面積">
          <a:extLst>
            <a:ext uri="{FF2B5EF4-FFF2-40B4-BE49-F238E27FC236}">
              <a16:creationId xmlns:a16="http://schemas.microsoft.com/office/drawing/2014/main" id="{1CFD9478-B871-48D2-B482-58E57F71EE4E}"/>
            </a:ext>
          </a:extLst>
        </xdr:cNvPr>
        <xdr:cNvSpPr txBox="1"/>
      </xdr:nvSpPr>
      <xdr:spPr>
        <a:xfrm>
          <a:off x="21075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629" name="n_2aveValue【消防施設】&#10;一人当たり面積">
          <a:extLst>
            <a:ext uri="{FF2B5EF4-FFF2-40B4-BE49-F238E27FC236}">
              <a16:creationId xmlns:a16="http://schemas.microsoft.com/office/drawing/2014/main" id="{52F26A7E-6F7B-43FF-A88B-B120A79EC708}"/>
            </a:ext>
          </a:extLst>
        </xdr:cNvPr>
        <xdr:cNvSpPr txBox="1"/>
      </xdr:nvSpPr>
      <xdr:spPr>
        <a:xfrm>
          <a:off x="201994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101364</xdr:rowOff>
    </xdr:from>
    <xdr:ext cx="469744" cy="259045"/>
    <xdr:sp macro="" textlink="">
      <xdr:nvSpPr>
        <xdr:cNvPr id="630" name="n_3aveValue【消防施設】&#10;一人当たり面積">
          <a:extLst>
            <a:ext uri="{FF2B5EF4-FFF2-40B4-BE49-F238E27FC236}">
              <a16:creationId xmlns:a16="http://schemas.microsoft.com/office/drawing/2014/main" id="{043546D8-4462-487B-A342-6EDFF0A37D2E}"/>
            </a:ext>
          </a:extLst>
        </xdr:cNvPr>
        <xdr:cNvSpPr txBox="1"/>
      </xdr:nvSpPr>
      <xdr:spPr>
        <a:xfrm>
          <a:off x="19310427" y="1467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99840</xdr:rowOff>
    </xdr:from>
    <xdr:ext cx="469744" cy="259045"/>
    <xdr:sp macro="" textlink="">
      <xdr:nvSpPr>
        <xdr:cNvPr id="631" name="n_4aveValue【消防施設】&#10;一人当たり面積">
          <a:extLst>
            <a:ext uri="{FF2B5EF4-FFF2-40B4-BE49-F238E27FC236}">
              <a16:creationId xmlns:a16="http://schemas.microsoft.com/office/drawing/2014/main" id="{2080B362-1984-4169-B53D-D6AC83A2D683}"/>
            </a:ext>
          </a:extLst>
        </xdr:cNvPr>
        <xdr:cNvSpPr txBox="1"/>
      </xdr:nvSpPr>
      <xdr:spPr>
        <a:xfrm>
          <a:off x="18421427" y="146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93235</xdr:rowOff>
    </xdr:from>
    <xdr:ext cx="469744" cy="259045"/>
    <xdr:sp macro="" textlink="">
      <xdr:nvSpPr>
        <xdr:cNvPr id="632" name="n_1mainValue【消防施設】&#10;一人当たり面積">
          <a:extLst>
            <a:ext uri="{FF2B5EF4-FFF2-40B4-BE49-F238E27FC236}">
              <a16:creationId xmlns:a16="http://schemas.microsoft.com/office/drawing/2014/main" id="{9787A8EB-30F9-42D1-83E0-22E238982D26}"/>
            </a:ext>
          </a:extLst>
        </xdr:cNvPr>
        <xdr:cNvSpPr txBox="1"/>
      </xdr:nvSpPr>
      <xdr:spPr>
        <a:xfrm>
          <a:off x="21075727" y="138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113047</xdr:rowOff>
    </xdr:from>
    <xdr:ext cx="469744" cy="259045"/>
    <xdr:sp macro="" textlink="">
      <xdr:nvSpPr>
        <xdr:cNvPr id="633" name="n_2mainValue【消防施設】&#10;一人当たり面積">
          <a:extLst>
            <a:ext uri="{FF2B5EF4-FFF2-40B4-BE49-F238E27FC236}">
              <a16:creationId xmlns:a16="http://schemas.microsoft.com/office/drawing/2014/main" id="{CB164B5A-6DDE-4EE3-9C30-DB8BA7D66C77}"/>
            </a:ext>
          </a:extLst>
        </xdr:cNvPr>
        <xdr:cNvSpPr txBox="1"/>
      </xdr:nvSpPr>
      <xdr:spPr>
        <a:xfrm>
          <a:off x="20199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634" name="n_3mainValue【消防施設】&#10;一人当たり面積">
          <a:extLst>
            <a:ext uri="{FF2B5EF4-FFF2-40B4-BE49-F238E27FC236}">
              <a16:creationId xmlns:a16="http://schemas.microsoft.com/office/drawing/2014/main" id="{B5BBE0DC-BDA6-4D73-83D7-155CEE2AB97B}"/>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142764</xdr:rowOff>
    </xdr:from>
    <xdr:ext cx="469744" cy="259045"/>
    <xdr:sp macro="" textlink="">
      <xdr:nvSpPr>
        <xdr:cNvPr id="635" name="n_4mainValue【消防施設】&#10;一人当たり面積">
          <a:extLst>
            <a:ext uri="{FF2B5EF4-FFF2-40B4-BE49-F238E27FC236}">
              <a16:creationId xmlns:a16="http://schemas.microsoft.com/office/drawing/2014/main" id="{DDC6D81D-BEBD-4E83-BBC5-5482E2D9D023}"/>
            </a:ext>
          </a:extLst>
        </xdr:cNvPr>
        <xdr:cNvSpPr txBox="1"/>
      </xdr:nvSpPr>
      <xdr:spPr>
        <a:xfrm>
          <a:off x="18421427" y="138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4774D225-D9AA-4B79-A700-A8809056ACD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25A6125B-86E8-477E-A1F7-39BDFE0D88C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27F2953-EC38-42E3-A9DA-BC8DC5A909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89F20E68-96C6-4218-8C54-547F875DD50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F5587863-BB98-4BD1-B899-F044F7D7C67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CBB48358-5840-43CF-93D9-127EC0A9B9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79787253-5FD8-4B94-9D26-AC99CACA27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322AF58A-0E45-45B9-BBB5-2B9FFF6014E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39C7A906-74EA-4504-BE1F-28FEE0A38D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B18CC157-F556-4DD1-9DF0-333BB691CE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FFC865E7-C932-4E8D-A1C4-8D54A613A69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881861A0-C0EE-4215-A85B-3194E58B08A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96227843-1390-4EBA-8C2A-9C4D0D2AE9E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9E6551B1-DE1F-4EE9-B440-AE9CB05034A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C343CE87-23C8-46E1-B8EA-31A43FAFDB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D103E1DB-D348-42DC-8709-1ED34AEB4AB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CED848CA-6F1C-4332-B899-C39B96F8D21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64181771-A5AD-437A-9E7D-745F1E5F807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239660BC-969B-49F5-B34B-76BDA379CED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C48386A8-A96A-4430-8043-8DDA6192A05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6" name="テキスト ボックス 655">
          <a:extLst>
            <a:ext uri="{FF2B5EF4-FFF2-40B4-BE49-F238E27FC236}">
              <a16:creationId xmlns:a16="http://schemas.microsoft.com/office/drawing/2014/main" id="{0DFEE1A1-928A-479D-B524-4F564E04814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52FD550A-5524-4C3F-A88C-18A2F6D93C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784704CE-FD1B-4BC7-AF0B-D9623B27AAF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9" name="直線コネクタ 658">
          <a:extLst>
            <a:ext uri="{FF2B5EF4-FFF2-40B4-BE49-F238E27FC236}">
              <a16:creationId xmlns:a16="http://schemas.microsoft.com/office/drawing/2014/main" id="{96357A05-041A-4993-8002-C2B9909E017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0" name="【庁舎】&#10;有形固定資産減価償却率最小値テキスト">
          <a:extLst>
            <a:ext uri="{FF2B5EF4-FFF2-40B4-BE49-F238E27FC236}">
              <a16:creationId xmlns:a16="http://schemas.microsoft.com/office/drawing/2014/main" id="{C0573471-0DE9-4437-AE98-3A43018A9B9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1" name="直線コネクタ 660">
          <a:extLst>
            <a:ext uri="{FF2B5EF4-FFF2-40B4-BE49-F238E27FC236}">
              <a16:creationId xmlns:a16="http://schemas.microsoft.com/office/drawing/2014/main" id="{AC7E532B-947F-4E1D-A57C-2CBBCE38240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2" name="【庁舎】&#10;有形固定資産減価償却率最大値テキスト">
          <a:extLst>
            <a:ext uri="{FF2B5EF4-FFF2-40B4-BE49-F238E27FC236}">
              <a16:creationId xmlns:a16="http://schemas.microsoft.com/office/drawing/2014/main" id="{2A619710-B106-44E9-BCCF-992503A3A58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3" name="直線コネクタ 662">
          <a:extLst>
            <a:ext uri="{FF2B5EF4-FFF2-40B4-BE49-F238E27FC236}">
              <a16:creationId xmlns:a16="http://schemas.microsoft.com/office/drawing/2014/main" id="{49881AC0-0A5A-4D34-B681-C871E371A32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64" name="【庁舎】&#10;有形固定資産減価償却率平均値テキスト">
          <a:extLst>
            <a:ext uri="{FF2B5EF4-FFF2-40B4-BE49-F238E27FC236}">
              <a16:creationId xmlns:a16="http://schemas.microsoft.com/office/drawing/2014/main" id="{EFBD8DC9-BA06-47C5-8942-0898F899892D}"/>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65" name="フローチャート: 判断 664">
          <a:extLst>
            <a:ext uri="{FF2B5EF4-FFF2-40B4-BE49-F238E27FC236}">
              <a16:creationId xmlns:a16="http://schemas.microsoft.com/office/drawing/2014/main" id="{AEA37AB2-A2AD-4AD9-8732-279E619AF750}"/>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66" name="フローチャート: 判断 665">
          <a:extLst>
            <a:ext uri="{FF2B5EF4-FFF2-40B4-BE49-F238E27FC236}">
              <a16:creationId xmlns:a16="http://schemas.microsoft.com/office/drawing/2014/main" id="{5E7B7B85-7659-415E-B9AC-C6D7852D5785}"/>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67" name="フローチャート: 判断 666">
          <a:extLst>
            <a:ext uri="{FF2B5EF4-FFF2-40B4-BE49-F238E27FC236}">
              <a16:creationId xmlns:a16="http://schemas.microsoft.com/office/drawing/2014/main" id="{E002693E-F6A1-4129-A0AE-F22AAB3E39DC}"/>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668" name="フローチャート: 判断 667">
          <a:extLst>
            <a:ext uri="{FF2B5EF4-FFF2-40B4-BE49-F238E27FC236}">
              <a16:creationId xmlns:a16="http://schemas.microsoft.com/office/drawing/2014/main" id="{2FA238D1-6D5E-439E-8981-01542746C433}"/>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69" name="フローチャート: 判断 668">
          <a:extLst>
            <a:ext uri="{FF2B5EF4-FFF2-40B4-BE49-F238E27FC236}">
              <a16:creationId xmlns:a16="http://schemas.microsoft.com/office/drawing/2014/main" id="{A8EF2272-13FF-4E26-8C23-58E6FCDC6482}"/>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1AD8A91E-0E31-48C7-BC56-A646C3C6640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8997659-2C82-4BAC-844F-153B4B383A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572F3DF-7B76-4A91-8A0D-0D5F3AC0B6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45444AA-C828-4023-AEBF-A87AF8C637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7D972B2-21DB-4251-8342-8778639A59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675" name="楕円 674">
          <a:extLst>
            <a:ext uri="{FF2B5EF4-FFF2-40B4-BE49-F238E27FC236}">
              <a16:creationId xmlns:a16="http://schemas.microsoft.com/office/drawing/2014/main" id="{472E9608-79D8-4EBF-9169-CC769ADA1A9C}"/>
            </a:ext>
          </a:extLst>
        </xdr:cNvPr>
        <xdr:cNvSpPr/>
      </xdr:nvSpPr>
      <xdr:spPr>
        <a:xfrm>
          <a:off x="162687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676" name="【庁舎】&#10;有形固定資産減価償却率該当値テキスト">
          <a:extLst>
            <a:ext uri="{FF2B5EF4-FFF2-40B4-BE49-F238E27FC236}">
              <a16:creationId xmlns:a16="http://schemas.microsoft.com/office/drawing/2014/main" id="{C8E48209-8EEE-45AB-80D0-7E60C3310FA5}"/>
            </a:ext>
          </a:extLst>
        </xdr:cNvPr>
        <xdr:cNvSpPr txBox="1"/>
      </xdr:nvSpPr>
      <xdr:spPr>
        <a:xfrm>
          <a:off x="16357600" y="1704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57150</xdr:rowOff>
    </xdr:from>
    <xdr:to>
      <xdr:col>81</xdr:col>
      <xdr:colOff>101600</xdr:colOff>
      <xdr:row>105</xdr:row>
      <xdr:rowOff>158750</xdr:rowOff>
    </xdr:to>
    <xdr:sp macro="" textlink="">
      <xdr:nvSpPr>
        <xdr:cNvPr id="677" name="楕円 676">
          <a:extLst>
            <a:ext uri="{FF2B5EF4-FFF2-40B4-BE49-F238E27FC236}">
              <a16:creationId xmlns:a16="http://schemas.microsoft.com/office/drawing/2014/main" id="{691D82FD-72BC-4A74-B802-265CB36968A7}"/>
            </a:ext>
          </a:extLst>
        </xdr:cNvPr>
        <xdr:cNvSpPr/>
      </xdr:nvSpPr>
      <xdr:spPr>
        <a:xfrm>
          <a:off x="15430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105</xdr:row>
      <xdr:rowOff>107950</xdr:rowOff>
    </xdr:to>
    <xdr:cxnSp macro="">
      <xdr:nvCxnSpPr>
        <xdr:cNvPr id="678" name="直線コネクタ 677">
          <a:extLst>
            <a:ext uri="{FF2B5EF4-FFF2-40B4-BE49-F238E27FC236}">
              <a16:creationId xmlns:a16="http://schemas.microsoft.com/office/drawing/2014/main" id="{23C23503-A5FF-43A2-B739-76D7621C3308}"/>
            </a:ext>
          </a:extLst>
        </xdr:cNvPr>
        <xdr:cNvCxnSpPr/>
      </xdr:nvCxnSpPr>
      <xdr:spPr>
        <a:xfrm flipV="1">
          <a:off x="15481300" y="17145000"/>
          <a:ext cx="8382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31750</xdr:rowOff>
    </xdr:from>
    <xdr:to>
      <xdr:col>76</xdr:col>
      <xdr:colOff>165100</xdr:colOff>
      <xdr:row>105</xdr:row>
      <xdr:rowOff>133350</xdr:rowOff>
    </xdr:to>
    <xdr:sp macro="" textlink="">
      <xdr:nvSpPr>
        <xdr:cNvPr id="679" name="楕円 678">
          <a:extLst>
            <a:ext uri="{FF2B5EF4-FFF2-40B4-BE49-F238E27FC236}">
              <a16:creationId xmlns:a16="http://schemas.microsoft.com/office/drawing/2014/main" id="{5E8972E2-72D0-4377-AA5B-D552391236CF}"/>
            </a:ext>
          </a:extLst>
        </xdr:cNvPr>
        <xdr:cNvSpPr/>
      </xdr:nvSpPr>
      <xdr:spPr>
        <a:xfrm>
          <a:off x="14541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82550</xdr:rowOff>
    </xdr:from>
    <xdr:to>
      <xdr:col>81</xdr:col>
      <xdr:colOff>50800</xdr:colOff>
      <xdr:row>105</xdr:row>
      <xdr:rowOff>107950</xdr:rowOff>
    </xdr:to>
    <xdr:cxnSp macro="">
      <xdr:nvCxnSpPr>
        <xdr:cNvPr id="680" name="直線コネクタ 679">
          <a:extLst>
            <a:ext uri="{FF2B5EF4-FFF2-40B4-BE49-F238E27FC236}">
              <a16:creationId xmlns:a16="http://schemas.microsoft.com/office/drawing/2014/main" id="{34680974-CEC6-48B7-B30E-9FCCFE32BA46}"/>
            </a:ext>
          </a:extLst>
        </xdr:cNvPr>
        <xdr:cNvCxnSpPr/>
      </xdr:nvCxnSpPr>
      <xdr:spPr>
        <a:xfrm>
          <a:off x="14592300" y="1808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166370</xdr:rowOff>
    </xdr:from>
    <xdr:to>
      <xdr:col>72</xdr:col>
      <xdr:colOff>38100</xdr:colOff>
      <xdr:row>105</xdr:row>
      <xdr:rowOff>96520</xdr:rowOff>
    </xdr:to>
    <xdr:sp macro="" textlink="">
      <xdr:nvSpPr>
        <xdr:cNvPr id="681" name="楕円 680">
          <a:extLst>
            <a:ext uri="{FF2B5EF4-FFF2-40B4-BE49-F238E27FC236}">
              <a16:creationId xmlns:a16="http://schemas.microsoft.com/office/drawing/2014/main" id="{A0D03435-78EF-48DC-8666-436B8CA8D34A}"/>
            </a:ext>
          </a:extLst>
        </xdr:cNvPr>
        <xdr:cNvSpPr/>
      </xdr:nvSpPr>
      <xdr:spPr>
        <a:xfrm>
          <a:off x="1365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45720</xdr:rowOff>
    </xdr:from>
    <xdr:to>
      <xdr:col>76</xdr:col>
      <xdr:colOff>114300</xdr:colOff>
      <xdr:row>105</xdr:row>
      <xdr:rowOff>82550</xdr:rowOff>
    </xdr:to>
    <xdr:cxnSp macro="">
      <xdr:nvCxnSpPr>
        <xdr:cNvPr id="682" name="直線コネクタ 681">
          <a:extLst>
            <a:ext uri="{FF2B5EF4-FFF2-40B4-BE49-F238E27FC236}">
              <a16:creationId xmlns:a16="http://schemas.microsoft.com/office/drawing/2014/main" id="{7792FBFE-891D-49D5-9236-ACCAE7983979}"/>
            </a:ext>
          </a:extLst>
        </xdr:cNvPr>
        <xdr:cNvCxnSpPr/>
      </xdr:nvCxnSpPr>
      <xdr:spPr>
        <a:xfrm>
          <a:off x="13703300" y="1804797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129539</xdr:rowOff>
    </xdr:from>
    <xdr:to>
      <xdr:col>67</xdr:col>
      <xdr:colOff>101600</xdr:colOff>
      <xdr:row>105</xdr:row>
      <xdr:rowOff>59689</xdr:rowOff>
    </xdr:to>
    <xdr:sp macro="" textlink="">
      <xdr:nvSpPr>
        <xdr:cNvPr id="683" name="楕円 682">
          <a:extLst>
            <a:ext uri="{FF2B5EF4-FFF2-40B4-BE49-F238E27FC236}">
              <a16:creationId xmlns:a16="http://schemas.microsoft.com/office/drawing/2014/main" id="{5B4BC415-E92A-40FF-9542-2641922E845F}"/>
            </a:ext>
          </a:extLst>
        </xdr:cNvPr>
        <xdr:cNvSpPr/>
      </xdr:nvSpPr>
      <xdr:spPr>
        <a:xfrm>
          <a:off x="1276350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8889</xdr:rowOff>
    </xdr:from>
    <xdr:to>
      <xdr:col>71</xdr:col>
      <xdr:colOff>177800</xdr:colOff>
      <xdr:row>105</xdr:row>
      <xdr:rowOff>45720</xdr:rowOff>
    </xdr:to>
    <xdr:cxnSp macro="">
      <xdr:nvCxnSpPr>
        <xdr:cNvPr id="684" name="直線コネクタ 683">
          <a:extLst>
            <a:ext uri="{FF2B5EF4-FFF2-40B4-BE49-F238E27FC236}">
              <a16:creationId xmlns:a16="http://schemas.microsoft.com/office/drawing/2014/main" id="{9226EB8F-0191-4ED2-8557-95A13B791D3D}"/>
            </a:ext>
          </a:extLst>
        </xdr:cNvPr>
        <xdr:cNvCxnSpPr/>
      </xdr:nvCxnSpPr>
      <xdr:spPr>
        <a:xfrm>
          <a:off x="12814300" y="1801113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685" name="n_1aveValue【庁舎】&#10;有形固定資産減価償却率">
          <a:extLst>
            <a:ext uri="{FF2B5EF4-FFF2-40B4-BE49-F238E27FC236}">
              <a16:creationId xmlns:a16="http://schemas.microsoft.com/office/drawing/2014/main" id="{7D1A6523-062E-410C-A042-3201E59C2F01}"/>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686" name="n_2aveValue【庁舎】&#10;有形固定資産減価償却率">
          <a:extLst>
            <a:ext uri="{FF2B5EF4-FFF2-40B4-BE49-F238E27FC236}">
              <a16:creationId xmlns:a16="http://schemas.microsoft.com/office/drawing/2014/main" id="{17181FE9-29E9-4847-ACB2-CBDAEFEEBE53}"/>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687" name="n_3aveValue【庁舎】&#10;有形固定資産減価償却率">
          <a:extLst>
            <a:ext uri="{FF2B5EF4-FFF2-40B4-BE49-F238E27FC236}">
              <a16:creationId xmlns:a16="http://schemas.microsoft.com/office/drawing/2014/main" id="{84180D62-BBCE-423A-B0E0-A3D905F32AC8}"/>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688" name="n_4aveValue【庁舎】&#10;有形固定資産減価償却率">
          <a:extLst>
            <a:ext uri="{FF2B5EF4-FFF2-40B4-BE49-F238E27FC236}">
              <a16:creationId xmlns:a16="http://schemas.microsoft.com/office/drawing/2014/main" id="{E0110B80-3522-4F59-9B05-2D5A82F6DAE0}"/>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149877</xdr:rowOff>
    </xdr:from>
    <xdr:ext cx="405111" cy="259045"/>
    <xdr:sp macro="" textlink="">
      <xdr:nvSpPr>
        <xdr:cNvPr id="689" name="n_1mainValue【庁舎】&#10;有形固定資産減価償却率">
          <a:extLst>
            <a:ext uri="{FF2B5EF4-FFF2-40B4-BE49-F238E27FC236}">
              <a16:creationId xmlns:a16="http://schemas.microsoft.com/office/drawing/2014/main" id="{52371F10-F22C-456A-AE4A-6D95387BC8B7}"/>
            </a:ext>
          </a:extLst>
        </xdr:cNvPr>
        <xdr:cNvSpPr txBox="1"/>
      </xdr:nvSpPr>
      <xdr:spPr>
        <a:xfrm>
          <a:off x="152660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124477</xdr:rowOff>
    </xdr:from>
    <xdr:ext cx="405111" cy="259045"/>
    <xdr:sp macro="" textlink="">
      <xdr:nvSpPr>
        <xdr:cNvPr id="690" name="n_2mainValue【庁舎】&#10;有形固定資産減価償却率">
          <a:extLst>
            <a:ext uri="{FF2B5EF4-FFF2-40B4-BE49-F238E27FC236}">
              <a16:creationId xmlns:a16="http://schemas.microsoft.com/office/drawing/2014/main" id="{E322E9F3-23DE-4AF8-8975-658FFA70E3F9}"/>
            </a:ext>
          </a:extLst>
        </xdr:cNvPr>
        <xdr:cNvSpPr txBox="1"/>
      </xdr:nvSpPr>
      <xdr:spPr>
        <a:xfrm>
          <a:off x="143897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87647</xdr:rowOff>
    </xdr:from>
    <xdr:ext cx="405111" cy="259045"/>
    <xdr:sp macro="" textlink="">
      <xdr:nvSpPr>
        <xdr:cNvPr id="691" name="n_3mainValue【庁舎】&#10;有形固定資産減価償却率">
          <a:extLst>
            <a:ext uri="{FF2B5EF4-FFF2-40B4-BE49-F238E27FC236}">
              <a16:creationId xmlns:a16="http://schemas.microsoft.com/office/drawing/2014/main" id="{5101860E-DF02-4433-BC2B-FF3AB6355ECE}"/>
            </a:ext>
          </a:extLst>
        </xdr:cNvPr>
        <xdr:cNvSpPr txBox="1"/>
      </xdr:nvSpPr>
      <xdr:spPr>
        <a:xfrm>
          <a:off x="13500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50816</xdr:rowOff>
    </xdr:from>
    <xdr:ext cx="405111" cy="259045"/>
    <xdr:sp macro="" textlink="">
      <xdr:nvSpPr>
        <xdr:cNvPr id="692" name="n_4mainValue【庁舎】&#10;有形固定資産減価償却率">
          <a:extLst>
            <a:ext uri="{FF2B5EF4-FFF2-40B4-BE49-F238E27FC236}">
              <a16:creationId xmlns:a16="http://schemas.microsoft.com/office/drawing/2014/main" id="{3390AC59-70DE-45A4-80C2-12AAF2E5761E}"/>
            </a:ext>
          </a:extLst>
        </xdr:cNvPr>
        <xdr:cNvSpPr txBox="1"/>
      </xdr:nvSpPr>
      <xdr:spPr>
        <a:xfrm>
          <a:off x="12611744" y="1805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DC7C2924-AA83-41F9-8B5D-93B5CE6DE9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854802A4-B697-4487-8C40-8CC38F02969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3580DF80-C9ED-4D0E-BB9F-172E1AF5F0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F2905133-DD06-4B8F-B831-78A9576431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6923A703-4CCA-4BB1-9CCC-B801F988D6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92122D9A-9071-43A5-AB60-653C7311AA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804B11E0-FB15-427D-B84A-326FBB36FC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E0BB877B-7206-4F81-89F4-CAD4BAAEE9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C5C254F6-AF4E-4FBE-A575-3F4416EE7D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E15F1F74-4F53-4E82-89DF-C69E734BBE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F2A14F82-81B7-4C9F-A647-3B8722CB42C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BC19FD5F-1073-4410-AC44-81ECA9C0226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222253DE-6B98-48C1-B92B-7F55F60E6AA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64DF0114-F54C-447A-94E2-AC40B2BD4AD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995734B9-668E-4FEF-9F9E-BDC648D6C0B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2D53EF77-1B60-4E30-B652-FCF6C1BDC4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3A856F06-A56A-452D-98F7-A35E755F4EA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CF83B426-E602-43FF-B886-B480E886D8C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47615664-A695-49B1-8B6A-F7981782083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58FDBECC-0D0F-4169-BD60-4A708F03B69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FFDAB0EF-BE94-4190-A911-1B0C5B8329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6D5006D3-27C8-4AA5-B31A-A7F7EA14CD5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F3083265-2B8F-4E6A-BD86-57EA076E9A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716" name="直線コネクタ 715">
          <a:extLst>
            <a:ext uri="{FF2B5EF4-FFF2-40B4-BE49-F238E27FC236}">
              <a16:creationId xmlns:a16="http://schemas.microsoft.com/office/drawing/2014/main" id="{68B40EB2-E689-4193-A723-FE8A385B5650}"/>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17" name="【庁舎】&#10;一人当たり面積最小値テキスト">
          <a:extLst>
            <a:ext uri="{FF2B5EF4-FFF2-40B4-BE49-F238E27FC236}">
              <a16:creationId xmlns:a16="http://schemas.microsoft.com/office/drawing/2014/main" id="{0218018C-F9B7-43DB-96FB-5380ECF8836B}"/>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18" name="直線コネクタ 717">
          <a:extLst>
            <a:ext uri="{FF2B5EF4-FFF2-40B4-BE49-F238E27FC236}">
              <a16:creationId xmlns:a16="http://schemas.microsoft.com/office/drawing/2014/main" id="{296FED98-76B7-4312-AB84-58A997CF103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719" name="【庁舎】&#10;一人当たり面積最大値テキスト">
          <a:extLst>
            <a:ext uri="{FF2B5EF4-FFF2-40B4-BE49-F238E27FC236}">
              <a16:creationId xmlns:a16="http://schemas.microsoft.com/office/drawing/2014/main" id="{64D03210-BCAF-40FC-9AA4-2393DEE0BAC1}"/>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20" name="直線コネクタ 719">
          <a:extLst>
            <a:ext uri="{FF2B5EF4-FFF2-40B4-BE49-F238E27FC236}">
              <a16:creationId xmlns:a16="http://schemas.microsoft.com/office/drawing/2014/main" id="{2B8AEF74-F97F-4CCA-A807-E1FF166BC15B}"/>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721" name="【庁舎】&#10;一人当たり面積平均値テキスト">
          <a:extLst>
            <a:ext uri="{FF2B5EF4-FFF2-40B4-BE49-F238E27FC236}">
              <a16:creationId xmlns:a16="http://schemas.microsoft.com/office/drawing/2014/main" id="{20960EFD-323F-436C-B23E-45CA81BC50F7}"/>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22" name="フローチャート: 判断 721">
          <a:extLst>
            <a:ext uri="{FF2B5EF4-FFF2-40B4-BE49-F238E27FC236}">
              <a16:creationId xmlns:a16="http://schemas.microsoft.com/office/drawing/2014/main" id="{9A86ABB3-C0DD-4445-9AE2-B35930E3255F}"/>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23" name="フローチャート: 判断 722">
          <a:extLst>
            <a:ext uri="{FF2B5EF4-FFF2-40B4-BE49-F238E27FC236}">
              <a16:creationId xmlns:a16="http://schemas.microsoft.com/office/drawing/2014/main" id="{D5AF5131-8C9B-4767-882D-F318B6B71418}"/>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24" name="フローチャート: 判断 723">
          <a:extLst>
            <a:ext uri="{FF2B5EF4-FFF2-40B4-BE49-F238E27FC236}">
              <a16:creationId xmlns:a16="http://schemas.microsoft.com/office/drawing/2014/main" id="{CFCEFA2F-440E-41C8-95A7-E8DD366F8239}"/>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25" name="フローチャート: 判断 724">
          <a:extLst>
            <a:ext uri="{FF2B5EF4-FFF2-40B4-BE49-F238E27FC236}">
              <a16:creationId xmlns:a16="http://schemas.microsoft.com/office/drawing/2014/main" id="{D38FAD27-9218-401B-862A-FEB6BCF6431E}"/>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726" name="フローチャート: 判断 725">
          <a:extLst>
            <a:ext uri="{FF2B5EF4-FFF2-40B4-BE49-F238E27FC236}">
              <a16:creationId xmlns:a16="http://schemas.microsoft.com/office/drawing/2014/main" id="{E8883437-70A4-440F-8CC2-8F4D879EFC62}"/>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03A67CB-DEF2-45A3-A01C-6E0C0A61B18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F4D9997-B1A8-423B-8810-43090961817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D713195-4532-4AE3-A36D-447C6F9254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E25659B-3EA1-49F2-97D3-4086A15963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A82FF44-1E34-4A8F-A7A0-DEA615D68F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54738</xdr:rowOff>
    </xdr:from>
    <xdr:to>
      <xdr:col>116</xdr:col>
      <xdr:colOff>114300</xdr:colOff>
      <xdr:row>107</xdr:row>
      <xdr:rowOff>156338</xdr:rowOff>
    </xdr:to>
    <xdr:sp macro="" textlink="">
      <xdr:nvSpPr>
        <xdr:cNvPr id="732" name="楕円 731">
          <a:extLst>
            <a:ext uri="{FF2B5EF4-FFF2-40B4-BE49-F238E27FC236}">
              <a16:creationId xmlns:a16="http://schemas.microsoft.com/office/drawing/2014/main" id="{048CD63E-A617-49F3-8C79-BBC56D5743AA}"/>
            </a:ext>
          </a:extLst>
        </xdr:cNvPr>
        <xdr:cNvSpPr/>
      </xdr:nvSpPr>
      <xdr:spPr>
        <a:xfrm>
          <a:off x="22110700" y="183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141115</xdr:rowOff>
    </xdr:from>
    <xdr:ext cx="469744" cy="259045"/>
    <xdr:sp macro="" textlink="">
      <xdr:nvSpPr>
        <xdr:cNvPr id="733" name="【庁舎】&#10;一人当たり面積該当値テキスト">
          <a:extLst>
            <a:ext uri="{FF2B5EF4-FFF2-40B4-BE49-F238E27FC236}">
              <a16:creationId xmlns:a16="http://schemas.microsoft.com/office/drawing/2014/main" id="{FEAE2F0E-75E4-407B-93BB-C1B06195E04D}"/>
            </a:ext>
          </a:extLst>
        </xdr:cNvPr>
        <xdr:cNvSpPr txBox="1"/>
      </xdr:nvSpPr>
      <xdr:spPr>
        <a:xfrm>
          <a:off x="22199600" y="183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117983</xdr:rowOff>
    </xdr:from>
    <xdr:to>
      <xdr:col>112</xdr:col>
      <xdr:colOff>38100</xdr:colOff>
      <xdr:row>106</xdr:row>
      <xdr:rowOff>48133</xdr:rowOff>
    </xdr:to>
    <xdr:sp macro="" textlink="">
      <xdr:nvSpPr>
        <xdr:cNvPr id="734" name="楕円 733">
          <a:extLst>
            <a:ext uri="{FF2B5EF4-FFF2-40B4-BE49-F238E27FC236}">
              <a16:creationId xmlns:a16="http://schemas.microsoft.com/office/drawing/2014/main" id="{33D91E89-C8E1-4A20-A835-B6B44FD6196E}"/>
            </a:ext>
          </a:extLst>
        </xdr:cNvPr>
        <xdr:cNvSpPr/>
      </xdr:nvSpPr>
      <xdr:spPr>
        <a:xfrm>
          <a:off x="21272500" y="1812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168783</xdr:rowOff>
    </xdr:from>
    <xdr:to>
      <xdr:col>116</xdr:col>
      <xdr:colOff>63500</xdr:colOff>
      <xdr:row>107</xdr:row>
      <xdr:rowOff>105538</xdr:rowOff>
    </xdr:to>
    <xdr:cxnSp macro="">
      <xdr:nvCxnSpPr>
        <xdr:cNvPr id="735" name="直線コネクタ 734">
          <a:extLst>
            <a:ext uri="{FF2B5EF4-FFF2-40B4-BE49-F238E27FC236}">
              <a16:creationId xmlns:a16="http://schemas.microsoft.com/office/drawing/2014/main" id="{80E22C3B-0F7D-4339-893D-0CD4977A73BB}"/>
            </a:ext>
          </a:extLst>
        </xdr:cNvPr>
        <xdr:cNvCxnSpPr/>
      </xdr:nvCxnSpPr>
      <xdr:spPr>
        <a:xfrm>
          <a:off x="21323300" y="18171033"/>
          <a:ext cx="838200" cy="27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130556</xdr:rowOff>
    </xdr:from>
    <xdr:to>
      <xdr:col>107</xdr:col>
      <xdr:colOff>101600</xdr:colOff>
      <xdr:row>106</xdr:row>
      <xdr:rowOff>60706</xdr:rowOff>
    </xdr:to>
    <xdr:sp macro="" textlink="">
      <xdr:nvSpPr>
        <xdr:cNvPr id="736" name="楕円 735">
          <a:extLst>
            <a:ext uri="{FF2B5EF4-FFF2-40B4-BE49-F238E27FC236}">
              <a16:creationId xmlns:a16="http://schemas.microsoft.com/office/drawing/2014/main" id="{F4C08521-BC0E-46BA-9342-7B6C1D3321B2}"/>
            </a:ext>
          </a:extLst>
        </xdr:cNvPr>
        <xdr:cNvSpPr/>
      </xdr:nvSpPr>
      <xdr:spPr>
        <a:xfrm>
          <a:off x="20383500" y="181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168783</xdr:rowOff>
    </xdr:from>
    <xdr:to>
      <xdr:col>111</xdr:col>
      <xdr:colOff>177800</xdr:colOff>
      <xdr:row>106</xdr:row>
      <xdr:rowOff>9906</xdr:rowOff>
    </xdr:to>
    <xdr:cxnSp macro="">
      <xdr:nvCxnSpPr>
        <xdr:cNvPr id="737" name="直線コネクタ 736">
          <a:extLst>
            <a:ext uri="{FF2B5EF4-FFF2-40B4-BE49-F238E27FC236}">
              <a16:creationId xmlns:a16="http://schemas.microsoft.com/office/drawing/2014/main" id="{838317BA-A781-460F-8A33-1F71420A1753}"/>
            </a:ext>
          </a:extLst>
        </xdr:cNvPr>
        <xdr:cNvCxnSpPr/>
      </xdr:nvCxnSpPr>
      <xdr:spPr>
        <a:xfrm flipV="1">
          <a:off x="20434300" y="1817103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138557</xdr:rowOff>
    </xdr:from>
    <xdr:to>
      <xdr:col>102</xdr:col>
      <xdr:colOff>165100</xdr:colOff>
      <xdr:row>106</xdr:row>
      <xdr:rowOff>68707</xdr:rowOff>
    </xdr:to>
    <xdr:sp macro="" textlink="">
      <xdr:nvSpPr>
        <xdr:cNvPr id="738" name="楕円 737">
          <a:extLst>
            <a:ext uri="{FF2B5EF4-FFF2-40B4-BE49-F238E27FC236}">
              <a16:creationId xmlns:a16="http://schemas.microsoft.com/office/drawing/2014/main" id="{E02919C9-950C-4DC1-8F13-EBAA7BB853D1}"/>
            </a:ext>
          </a:extLst>
        </xdr:cNvPr>
        <xdr:cNvSpPr/>
      </xdr:nvSpPr>
      <xdr:spPr>
        <a:xfrm>
          <a:off x="19494500" y="181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xdr:rowOff>
    </xdr:from>
    <xdr:to>
      <xdr:col>107</xdr:col>
      <xdr:colOff>50800</xdr:colOff>
      <xdr:row>106</xdr:row>
      <xdr:rowOff>17907</xdr:rowOff>
    </xdr:to>
    <xdr:cxnSp macro="">
      <xdr:nvCxnSpPr>
        <xdr:cNvPr id="739" name="直線コネクタ 738">
          <a:extLst>
            <a:ext uri="{FF2B5EF4-FFF2-40B4-BE49-F238E27FC236}">
              <a16:creationId xmlns:a16="http://schemas.microsoft.com/office/drawing/2014/main" id="{75930F41-3D38-48CB-8288-C306218F6719}"/>
            </a:ext>
          </a:extLst>
        </xdr:cNvPr>
        <xdr:cNvCxnSpPr/>
      </xdr:nvCxnSpPr>
      <xdr:spPr>
        <a:xfrm flipV="1">
          <a:off x="19545300" y="1818360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147701</xdr:rowOff>
    </xdr:from>
    <xdr:to>
      <xdr:col>98</xdr:col>
      <xdr:colOff>38100</xdr:colOff>
      <xdr:row>106</xdr:row>
      <xdr:rowOff>77851</xdr:rowOff>
    </xdr:to>
    <xdr:sp macro="" textlink="">
      <xdr:nvSpPr>
        <xdr:cNvPr id="740" name="楕円 739">
          <a:extLst>
            <a:ext uri="{FF2B5EF4-FFF2-40B4-BE49-F238E27FC236}">
              <a16:creationId xmlns:a16="http://schemas.microsoft.com/office/drawing/2014/main" id="{D0C3E36F-4B9E-4617-9EEB-2F756AF5FA39}"/>
            </a:ext>
          </a:extLst>
        </xdr:cNvPr>
        <xdr:cNvSpPr/>
      </xdr:nvSpPr>
      <xdr:spPr>
        <a:xfrm>
          <a:off x="186055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17907</xdr:rowOff>
    </xdr:from>
    <xdr:to>
      <xdr:col>102</xdr:col>
      <xdr:colOff>114300</xdr:colOff>
      <xdr:row>106</xdr:row>
      <xdr:rowOff>27051</xdr:rowOff>
    </xdr:to>
    <xdr:cxnSp macro="">
      <xdr:nvCxnSpPr>
        <xdr:cNvPr id="741" name="直線コネクタ 740">
          <a:extLst>
            <a:ext uri="{FF2B5EF4-FFF2-40B4-BE49-F238E27FC236}">
              <a16:creationId xmlns:a16="http://schemas.microsoft.com/office/drawing/2014/main" id="{0BDAF977-B7F8-46B8-A614-4FC0F7265EEB}"/>
            </a:ext>
          </a:extLst>
        </xdr:cNvPr>
        <xdr:cNvCxnSpPr/>
      </xdr:nvCxnSpPr>
      <xdr:spPr>
        <a:xfrm flipV="1">
          <a:off x="18656300" y="181916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742" name="n_1aveValue【庁舎】&#10;一人当たり面積">
          <a:extLst>
            <a:ext uri="{FF2B5EF4-FFF2-40B4-BE49-F238E27FC236}">
              <a16:creationId xmlns:a16="http://schemas.microsoft.com/office/drawing/2014/main" id="{81105310-1191-4197-BF13-64C10B667891}"/>
            </a:ext>
          </a:extLst>
        </xdr:cNvPr>
        <xdr:cNvSpPr txBox="1"/>
      </xdr:nvSpPr>
      <xdr:spPr>
        <a:xfrm>
          <a:off x="21075727" y="183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43" name="n_2aveValue【庁舎】&#10;一人当たり面積">
          <a:extLst>
            <a:ext uri="{FF2B5EF4-FFF2-40B4-BE49-F238E27FC236}">
              <a16:creationId xmlns:a16="http://schemas.microsoft.com/office/drawing/2014/main" id="{514368DA-16F6-4C76-B1A2-E4CE8FE6CAC3}"/>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44" name="n_3aveValue【庁舎】&#10;一人当たり面積">
          <a:extLst>
            <a:ext uri="{FF2B5EF4-FFF2-40B4-BE49-F238E27FC236}">
              <a16:creationId xmlns:a16="http://schemas.microsoft.com/office/drawing/2014/main" id="{756A224C-8B29-4836-A171-0CC134B89BB4}"/>
            </a:ext>
          </a:extLst>
        </xdr:cNvPr>
        <xdr:cNvSpPr txBox="1"/>
      </xdr:nvSpPr>
      <xdr:spPr>
        <a:xfrm>
          <a:off x="19310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745" name="n_4aveValue【庁舎】&#10;一人当たり面積">
          <a:extLst>
            <a:ext uri="{FF2B5EF4-FFF2-40B4-BE49-F238E27FC236}">
              <a16:creationId xmlns:a16="http://schemas.microsoft.com/office/drawing/2014/main" id="{B8E2811F-EFAF-43E6-B6C5-651742E94C07}"/>
            </a:ext>
          </a:extLst>
        </xdr:cNvPr>
        <xdr:cNvSpPr txBox="1"/>
      </xdr:nvSpPr>
      <xdr:spPr>
        <a:xfrm>
          <a:off x="18421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64660</xdr:rowOff>
    </xdr:from>
    <xdr:ext cx="469744" cy="259045"/>
    <xdr:sp macro="" textlink="">
      <xdr:nvSpPr>
        <xdr:cNvPr id="746" name="n_1mainValue【庁舎】&#10;一人当たり面積">
          <a:extLst>
            <a:ext uri="{FF2B5EF4-FFF2-40B4-BE49-F238E27FC236}">
              <a16:creationId xmlns:a16="http://schemas.microsoft.com/office/drawing/2014/main" id="{9B5ED87E-B4B0-438A-820A-3D1082866324}"/>
            </a:ext>
          </a:extLst>
        </xdr:cNvPr>
        <xdr:cNvSpPr txBox="1"/>
      </xdr:nvSpPr>
      <xdr:spPr>
        <a:xfrm>
          <a:off x="21075727" y="1789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77233</xdr:rowOff>
    </xdr:from>
    <xdr:ext cx="469744" cy="259045"/>
    <xdr:sp macro="" textlink="">
      <xdr:nvSpPr>
        <xdr:cNvPr id="747" name="n_2mainValue【庁舎】&#10;一人当たり面積">
          <a:extLst>
            <a:ext uri="{FF2B5EF4-FFF2-40B4-BE49-F238E27FC236}">
              <a16:creationId xmlns:a16="http://schemas.microsoft.com/office/drawing/2014/main" id="{8900710C-431B-4BA8-BBE0-14109B92FFDD}"/>
            </a:ext>
          </a:extLst>
        </xdr:cNvPr>
        <xdr:cNvSpPr txBox="1"/>
      </xdr:nvSpPr>
      <xdr:spPr>
        <a:xfrm>
          <a:off x="20199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85234</xdr:rowOff>
    </xdr:from>
    <xdr:ext cx="469744" cy="259045"/>
    <xdr:sp macro="" textlink="">
      <xdr:nvSpPr>
        <xdr:cNvPr id="748" name="n_3mainValue【庁舎】&#10;一人当たり面積">
          <a:extLst>
            <a:ext uri="{FF2B5EF4-FFF2-40B4-BE49-F238E27FC236}">
              <a16:creationId xmlns:a16="http://schemas.microsoft.com/office/drawing/2014/main" id="{C11C3A9B-AE4F-47B3-B5B7-50109BE7107E}"/>
            </a:ext>
          </a:extLst>
        </xdr:cNvPr>
        <xdr:cNvSpPr txBox="1"/>
      </xdr:nvSpPr>
      <xdr:spPr>
        <a:xfrm>
          <a:off x="19310427" y="179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94378</xdr:rowOff>
    </xdr:from>
    <xdr:ext cx="469744" cy="259045"/>
    <xdr:sp macro="" textlink="">
      <xdr:nvSpPr>
        <xdr:cNvPr id="749" name="n_4mainValue【庁舎】&#10;一人当たり面積">
          <a:extLst>
            <a:ext uri="{FF2B5EF4-FFF2-40B4-BE49-F238E27FC236}">
              <a16:creationId xmlns:a16="http://schemas.microsoft.com/office/drawing/2014/main" id="{6F86C85B-984B-44B7-B5E1-B257D4658B19}"/>
            </a:ext>
          </a:extLst>
        </xdr:cNvPr>
        <xdr:cNvSpPr txBox="1"/>
      </xdr:nvSpPr>
      <xdr:spPr>
        <a:xfrm>
          <a:off x="184214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4D427CDD-7388-41E3-AF67-DBF2A67F4C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EF976607-FCAA-4C77-8AEF-ED3EE18DE08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57CF9FD2-B2CE-46F7-B64C-3588C179B6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が挙げられるが、震災等の影響により必要な更新・改修に着手できなかったことから、比率が高くなっている。</a:t>
          </a:r>
        </a:p>
        <a:p>
          <a:r>
            <a:rPr kumimoji="1" lang="ja-JP" altLang="en-US" sz="1300">
              <a:latin typeface="ＭＳ Ｐゴシック" panose="020B0600070205080204" pitchFamily="50" charset="-128"/>
              <a:ea typeface="ＭＳ Ｐゴシック" panose="020B0600070205080204" pitchFamily="50" charset="-128"/>
            </a:rPr>
            <a:t>その一方で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役場庁舎を新たに建設したことに伴い、償却資産が増加したため、償却資産有形固定資産償却率は類似団体の平均を大きく下回った。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＜今後の方針＞</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は解体の方針。</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0520FAB-5747-47BE-B509-9FE417C8E32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D6722F5-7606-4F7D-9C8B-7CF6484D1E3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94BFD05-6949-43C3-877F-B8C4415F787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0509E9A-4402-46C3-94B8-BEF9F55C3C5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A364940-AD56-41DD-AB64-BAC1EAEA2C8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73045B7-5B3D-4046-8C40-188FC4EBECB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E19AE17-DB32-4FA4-A204-A710D9BED8B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6B4362D-D374-4F01-8266-D077A8DD04B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D56FB59-ABF5-4220-9BB0-9AF5485B2EC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07D8E31-2F4F-4AEA-B510-24414661FCF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269B7DF-8D96-4E9F-9979-A26162DC3A9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CE00CD6-5DFB-4EA5-86AC-7EEDB9D604E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BF7925B-7E99-490C-A236-45E4B38974D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2BDE199-1BA5-4DA9-AEFF-7F0E537EE89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CD53070-5062-4394-A901-6EAA284F0A2E}"/>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C25E869-C607-448F-93AF-34BCC1E0383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A55E3C8-11A8-4CC4-B82F-008B2FA479F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77D0E43-65B2-44AE-9782-FF5031477A1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20E1EF0-7103-4B80-9852-18E5994853E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40B4BF-0838-48AD-979A-603F5CE18B4D}"/>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95BD1B2-F345-45A5-AC1E-EDD50D4548A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92C2C4C-C9B0-4FDB-B882-8807365A65D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6D21BD1-740D-41A8-A410-67072AC978E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481BAAB1-2718-489D-92F5-C4A76AED9C3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BA33844-EB6F-4B28-BF6E-6235D05A9FD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44D21F0-697B-4D2E-9DF2-3BEECD4D6A4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14F6C69-9ADD-4B03-9974-D701A0719B6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DCBC5B0-6FBC-4B90-B7E2-AAB5E8DB905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31F31F3-7141-4C71-87BE-BDA77E6D0E3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DF9CA53-0CAC-4F0F-9EE2-5F3A366D351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6FB2EB9-9F5D-4C26-9ADA-6F02F2BD7EF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ED0C345-70DC-4E99-A6EE-A7F34349503D}"/>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CECE3B0-08C0-4C7A-88AB-0A774AC9358B}"/>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CC2EBB7-B400-4639-AA37-56AA8276BC39}"/>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C25F19F-FC04-4B94-9A5D-83575B4F3A7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9CACEC4-5E73-4421-9182-B1945E765A3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A665FB81-B131-43F7-91AD-549C0900D93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692403A-4F13-4F6C-B44A-6095C31CD7A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DCD1FB9-FC5A-44E0-A724-2405048EBFDE}"/>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7D3C7B1-9CE4-441E-AB15-5B0AC733182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C2953D6-84A0-4C14-A322-C75B646A4C55}"/>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787A040-0362-4D96-AD6F-AD95C18DD9F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6E002CD-E2A9-4A2E-B1A4-75461A0D4D12}"/>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5B1D787B-668A-49AE-B80C-26C524C8B7D4}"/>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A48B0B0-0F9B-4B13-B3F8-4C9CFB89CD5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B02A59F-E36C-4470-8269-B329EC47430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349CEE7-602D-49EC-8F1A-893607C3047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震災・事故後から継続している税収減等により、前年度比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ヵ年平均）で、単年度では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避難指示解除による住民帰還・移住や中野地区復興産業拠点への企業進出等により、税収が大きく変動する可能性があることから、その動向等を注視しつつ、確実な歳入確保に努める。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22378F1-5FC0-47D5-92F3-FDF2C5AF871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76CDF083-3652-4336-A98B-72927B79F73B}"/>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EC0689DF-771E-429C-9D56-E46B88621B5E}"/>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54A75D9D-8EAB-4169-A742-DC6025431DE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D5D3B98D-4159-4D22-805B-BCF6D285D8B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471472E1-B29E-4C36-B612-DBA8A9C55652}"/>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DD69671E-9F33-4E07-B11A-0D1FC123F38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3AD95B83-C468-4431-A44F-D4305F734E9D}"/>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829D82DE-070D-4433-BE5B-B867F7F139F6}"/>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F83DCA3-6C22-49F8-BDB0-4CF37257C8F8}"/>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505433B-182A-4905-975B-3F53BBA9B82E}"/>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5C91826E-7662-41FF-8695-399E4963739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18C7401C-AEE5-4B27-8E5B-4B852AFFE5B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9689669C-0789-42E9-A488-D82A248B469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41CE2224-FD16-4AA5-9564-17DB7AAB057D}"/>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C87D7DBD-9F72-4104-B1C4-782840AE40B7}"/>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2F0F2348-3F96-4614-ACCA-3BC52E7F9306}"/>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DD4EF8F-F088-4FCD-8C83-D99978CE223B}"/>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13F2BCF9-79AD-45A2-A25B-1FEE4D485BE3}"/>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37</xdr:row>
      <xdr:rowOff>58208</xdr:rowOff>
    </xdr:to>
    <xdr:cxnSp macro="">
      <xdr:nvCxnSpPr>
        <xdr:cNvPr id="68" name="直線コネクタ 67">
          <a:extLst>
            <a:ext uri="{FF2B5EF4-FFF2-40B4-BE49-F238E27FC236}">
              <a16:creationId xmlns:a16="http://schemas.microsoft.com/office/drawing/2014/main" id="{20DBCCBA-19BC-49BD-8EDE-DB3C6C469582}"/>
            </a:ext>
          </a:extLst>
        </xdr:cNvPr>
        <xdr:cNvCxnSpPr/>
      </xdr:nvCxnSpPr>
      <xdr:spPr>
        <a:xfrm>
          <a:off x="4114800" y="63817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84429A93-11F0-4F20-94D2-893145126B3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AC59EC1F-781E-4E9E-A8FA-8A99AF882778}"/>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17992</xdr:rowOff>
    </xdr:from>
    <xdr:to>
      <xdr:col>19</xdr:col>
      <xdr:colOff>133350</xdr:colOff>
      <xdr:row>37</xdr:row>
      <xdr:rowOff>38100</xdr:rowOff>
    </xdr:to>
    <xdr:cxnSp macro="">
      <xdr:nvCxnSpPr>
        <xdr:cNvPr id="71" name="直線コネクタ 70">
          <a:extLst>
            <a:ext uri="{FF2B5EF4-FFF2-40B4-BE49-F238E27FC236}">
              <a16:creationId xmlns:a16="http://schemas.microsoft.com/office/drawing/2014/main" id="{D220D06E-4B02-4D68-8A8A-00C22FB84518}"/>
            </a:ext>
          </a:extLst>
        </xdr:cNvPr>
        <xdr:cNvCxnSpPr/>
      </xdr:nvCxnSpPr>
      <xdr:spPr>
        <a:xfrm>
          <a:off x="3225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B8E1C567-727A-437F-AD74-BC5269FEE366}"/>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1514A47B-AF60-4295-BEDA-98B0A5DCBB96}"/>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169333</xdr:rowOff>
    </xdr:from>
    <xdr:to>
      <xdr:col>15</xdr:col>
      <xdr:colOff>82550</xdr:colOff>
      <xdr:row>37</xdr:row>
      <xdr:rowOff>17992</xdr:rowOff>
    </xdr:to>
    <xdr:cxnSp macro="">
      <xdr:nvCxnSpPr>
        <xdr:cNvPr id="74" name="直線コネクタ 73">
          <a:extLst>
            <a:ext uri="{FF2B5EF4-FFF2-40B4-BE49-F238E27FC236}">
              <a16:creationId xmlns:a16="http://schemas.microsoft.com/office/drawing/2014/main" id="{9615128E-DBEC-4F1F-A76E-FD785ABE5028}"/>
            </a:ext>
          </a:extLst>
        </xdr:cNvPr>
        <xdr:cNvCxnSpPr/>
      </xdr:nvCxnSpPr>
      <xdr:spPr>
        <a:xfrm>
          <a:off x="2336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796E3F4D-8D48-4A3A-8030-2CCA55B5EBCA}"/>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E40A244C-4958-4DDA-BBB4-DAEF8CE81EA4}"/>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169333</xdr:rowOff>
    </xdr:from>
    <xdr:to>
      <xdr:col>11</xdr:col>
      <xdr:colOff>31750</xdr:colOff>
      <xdr:row>37</xdr:row>
      <xdr:rowOff>17992</xdr:rowOff>
    </xdr:to>
    <xdr:cxnSp macro="">
      <xdr:nvCxnSpPr>
        <xdr:cNvPr id="77" name="直線コネクタ 76">
          <a:extLst>
            <a:ext uri="{FF2B5EF4-FFF2-40B4-BE49-F238E27FC236}">
              <a16:creationId xmlns:a16="http://schemas.microsoft.com/office/drawing/2014/main" id="{A7E00FC3-E84B-4632-A9BB-F03B199ECB2E}"/>
            </a:ext>
          </a:extLst>
        </xdr:cNvPr>
        <xdr:cNvCxnSpPr/>
      </xdr:nvCxnSpPr>
      <xdr:spPr>
        <a:xfrm flipV="1">
          <a:off x="1447800" y="63415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92CE9C61-0A8D-4518-9C9D-2856FD3D3F7E}"/>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D4A1DAFE-53C7-493B-A34B-869A6748E19E}"/>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46898700-314D-46C7-A03D-DA21B37A392E}"/>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1ABD1387-C094-4C77-91E8-C34879C835FE}"/>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8B2E5543-2DC8-4007-BE61-8A39EE96F2B9}"/>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1A553EA-1CF6-482A-9692-8C0EDF1DF69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159DB655-0714-4163-83F5-BDFD6F32105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8A379AAA-F626-4188-A80C-AAAAC31E29A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80E5519-153F-44D4-B59F-9D36C5894A8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7408</xdr:rowOff>
    </xdr:from>
    <xdr:to>
      <xdr:col>23</xdr:col>
      <xdr:colOff>184150</xdr:colOff>
      <xdr:row>37</xdr:row>
      <xdr:rowOff>109008</xdr:rowOff>
    </xdr:to>
    <xdr:sp macro="" textlink="">
      <xdr:nvSpPr>
        <xdr:cNvPr id="87" name="楕円 86">
          <a:extLst>
            <a:ext uri="{FF2B5EF4-FFF2-40B4-BE49-F238E27FC236}">
              <a16:creationId xmlns:a16="http://schemas.microsoft.com/office/drawing/2014/main" id="{64147126-7FE3-4F9F-98CA-2B345B847981}"/>
            </a:ext>
          </a:extLst>
        </xdr:cNvPr>
        <xdr:cNvSpPr/>
      </xdr:nvSpPr>
      <xdr:spPr>
        <a:xfrm>
          <a:off x="49022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23935</xdr:rowOff>
    </xdr:from>
    <xdr:ext cx="762000" cy="259045"/>
    <xdr:sp macro="" textlink="">
      <xdr:nvSpPr>
        <xdr:cNvPr id="88" name="財政力該当値テキスト">
          <a:extLst>
            <a:ext uri="{FF2B5EF4-FFF2-40B4-BE49-F238E27FC236}">
              <a16:creationId xmlns:a16="http://schemas.microsoft.com/office/drawing/2014/main" id="{E2C97663-3817-4C53-8620-A53E15D9EDE4}"/>
            </a:ext>
          </a:extLst>
        </xdr:cNvPr>
        <xdr:cNvSpPr txBox="1"/>
      </xdr:nvSpPr>
      <xdr:spPr>
        <a:xfrm>
          <a:off x="5041900" y="619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89" name="楕円 88">
          <a:extLst>
            <a:ext uri="{FF2B5EF4-FFF2-40B4-BE49-F238E27FC236}">
              <a16:creationId xmlns:a16="http://schemas.microsoft.com/office/drawing/2014/main" id="{6C8C25EA-9A99-4C49-B5FF-C521A4907FB7}"/>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90" name="テキスト ボックス 89">
          <a:extLst>
            <a:ext uri="{FF2B5EF4-FFF2-40B4-BE49-F238E27FC236}">
              <a16:creationId xmlns:a16="http://schemas.microsoft.com/office/drawing/2014/main" id="{09B1B7FE-7010-4A16-ACC4-2879B6C24FB7}"/>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138642</xdr:rowOff>
    </xdr:from>
    <xdr:to>
      <xdr:col>15</xdr:col>
      <xdr:colOff>133350</xdr:colOff>
      <xdr:row>37</xdr:row>
      <xdr:rowOff>68792</xdr:rowOff>
    </xdr:to>
    <xdr:sp macro="" textlink="">
      <xdr:nvSpPr>
        <xdr:cNvPr id="91" name="楕円 90">
          <a:extLst>
            <a:ext uri="{FF2B5EF4-FFF2-40B4-BE49-F238E27FC236}">
              <a16:creationId xmlns:a16="http://schemas.microsoft.com/office/drawing/2014/main" id="{E19C0FAA-ED83-46A5-AD86-803D6DC65136}"/>
            </a:ext>
          </a:extLst>
        </xdr:cNvPr>
        <xdr:cNvSpPr/>
      </xdr:nvSpPr>
      <xdr:spPr>
        <a:xfrm>
          <a:off x="3175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78969</xdr:rowOff>
    </xdr:from>
    <xdr:ext cx="762000" cy="259045"/>
    <xdr:sp macro="" textlink="">
      <xdr:nvSpPr>
        <xdr:cNvPr id="92" name="テキスト ボックス 91">
          <a:extLst>
            <a:ext uri="{FF2B5EF4-FFF2-40B4-BE49-F238E27FC236}">
              <a16:creationId xmlns:a16="http://schemas.microsoft.com/office/drawing/2014/main" id="{328F5783-BD20-4CBD-9804-9C112520A296}"/>
            </a:ext>
          </a:extLst>
        </xdr:cNvPr>
        <xdr:cNvSpPr txBox="1"/>
      </xdr:nvSpPr>
      <xdr:spPr>
        <a:xfrm>
          <a:off x="2844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118533</xdr:rowOff>
    </xdr:from>
    <xdr:to>
      <xdr:col>11</xdr:col>
      <xdr:colOff>82550</xdr:colOff>
      <xdr:row>37</xdr:row>
      <xdr:rowOff>48683</xdr:rowOff>
    </xdr:to>
    <xdr:sp macro="" textlink="">
      <xdr:nvSpPr>
        <xdr:cNvPr id="93" name="楕円 92">
          <a:extLst>
            <a:ext uri="{FF2B5EF4-FFF2-40B4-BE49-F238E27FC236}">
              <a16:creationId xmlns:a16="http://schemas.microsoft.com/office/drawing/2014/main" id="{6AD71FB7-2653-4ADE-84E7-DA15304F61C2}"/>
            </a:ext>
          </a:extLst>
        </xdr:cNvPr>
        <xdr:cNvSpPr/>
      </xdr:nvSpPr>
      <xdr:spPr>
        <a:xfrm>
          <a:off x="2286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58860</xdr:rowOff>
    </xdr:from>
    <xdr:ext cx="762000" cy="259045"/>
    <xdr:sp macro="" textlink="">
      <xdr:nvSpPr>
        <xdr:cNvPr id="94" name="テキスト ボックス 93">
          <a:extLst>
            <a:ext uri="{FF2B5EF4-FFF2-40B4-BE49-F238E27FC236}">
              <a16:creationId xmlns:a16="http://schemas.microsoft.com/office/drawing/2014/main" id="{3BC714C4-19DA-469A-B566-CA735633EC9D}"/>
            </a:ext>
          </a:extLst>
        </xdr:cNvPr>
        <xdr:cNvSpPr txBox="1"/>
      </xdr:nvSpPr>
      <xdr:spPr>
        <a:xfrm>
          <a:off x="1955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5" name="楕円 94">
          <a:extLst>
            <a:ext uri="{FF2B5EF4-FFF2-40B4-BE49-F238E27FC236}">
              <a16:creationId xmlns:a16="http://schemas.microsoft.com/office/drawing/2014/main" id="{5FFA2726-4441-4D0C-AA48-F5D62A5DA281}"/>
            </a:ext>
          </a:extLst>
        </xdr:cNvPr>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6" name="テキスト ボックス 95">
          <a:extLst>
            <a:ext uri="{FF2B5EF4-FFF2-40B4-BE49-F238E27FC236}">
              <a16:creationId xmlns:a16="http://schemas.microsoft.com/office/drawing/2014/main" id="{A2890A60-F127-479F-8966-7D340EAC9F1E}"/>
            </a:ext>
          </a:extLst>
        </xdr:cNvPr>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AAF87CA1-5F57-419A-976E-A52147BBA6B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21ED8FE5-3E9F-4DB3-8AAA-1AA2E851A4B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2D49516-5A22-438D-B84A-13330BE3688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941ACAE2-645D-48CF-9577-75C406DE0A1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AD5FA291-9954-41ED-B853-307FDBBDB8F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B87E42CF-E4CD-4485-BF63-6C3EE54F26A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9E5C61C4-7A71-4744-A549-16B2E4D4D504}"/>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4CD341CD-F7EF-48FA-A270-5C99AE13B12B}"/>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9F5B4D1E-9E13-4695-8092-B04285E76A32}"/>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10341308-BF78-41BE-B49A-4ECF4165AC0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6AEA170-0DA8-4DCC-85AB-7570780FDB1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77ABEE3A-64AE-479B-AAD3-026E7B85F09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D44253-4C74-4DBF-B05B-FCD7B3016F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％であり、役場新庁舎等公共用施設維持運営経費、一部事務組合負担金等経常的支出の増が比率減の主な要因となっている。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震災・事故以降、経常一般財源の確保が継続的な課題であるため、事業の見直し等による経常経費の削減に努め、比率上昇の抑制に努めていく。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56569196-C8D9-4572-B9CB-776866275F0A}"/>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898442B0-F67E-44D2-8E38-80F68C63844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94D92151-6198-4460-9A80-FCFBBC22BC4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196B2A63-DC2E-4F82-9913-0B560D7F015F}"/>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3EFE1A24-F125-419C-85C3-5CD44A4D3826}"/>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20F59F06-4E33-4602-BBAE-95EE2812232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79883269-A227-4309-A68B-7D647A595646}"/>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1FC4D471-BBF0-4FF2-8654-C7F59E1F29C4}"/>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97F8B33-32FD-49E9-893B-2D7D4AD713E7}"/>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C1A2677C-042B-450D-9C3A-3071B6ECD0DB}"/>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5B5B9A3D-2AE0-47C6-8E67-2592DF6B172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545EAF75-AE3B-42F6-A6FA-E2892A38CE67}"/>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6D8BD3FA-E6F9-48B8-9331-A4922FB665A7}"/>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8F619E3E-5457-4412-B279-0EEAE95EB2B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5D3CDEBC-B060-4875-B150-65A8DB0F4BB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68FB24F5-8744-4BE8-B96C-DAF48DED3FD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560ED7F4-2F58-4A93-8CBF-12F4A2887397}"/>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FB6AB8BD-4E0E-4CF5-B0DB-11FE4014E82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228DF181-FC41-477C-8D4E-3EEE0032D8C4}"/>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3C7C17B1-AAFC-4ACB-8479-71C8D4862341}"/>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922B078E-1FA0-4502-BE9F-600AF290CD5D}"/>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128481</xdr:rowOff>
    </xdr:from>
    <xdr:to>
      <xdr:col>23</xdr:col>
      <xdr:colOff>133350</xdr:colOff>
      <xdr:row>61</xdr:row>
      <xdr:rowOff>71120</xdr:rowOff>
    </xdr:to>
    <xdr:cxnSp macro="">
      <xdr:nvCxnSpPr>
        <xdr:cNvPr id="131" name="直線コネクタ 130">
          <a:extLst>
            <a:ext uri="{FF2B5EF4-FFF2-40B4-BE49-F238E27FC236}">
              <a16:creationId xmlns:a16="http://schemas.microsoft.com/office/drawing/2014/main" id="{FBBE4ED5-C9ED-4451-B5C5-05B9047FB97F}"/>
            </a:ext>
          </a:extLst>
        </xdr:cNvPr>
        <xdr:cNvCxnSpPr/>
      </xdr:nvCxnSpPr>
      <xdr:spPr>
        <a:xfrm>
          <a:off x="4114800" y="10244031"/>
          <a:ext cx="8382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21E01D09-4469-486B-B365-5ED8D758E9FA}"/>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59F350DC-9A87-4A0F-AF66-8750864DE0C6}"/>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128481</xdr:rowOff>
    </xdr:from>
    <xdr:to>
      <xdr:col>19</xdr:col>
      <xdr:colOff>133350</xdr:colOff>
      <xdr:row>61</xdr:row>
      <xdr:rowOff>147531</xdr:rowOff>
    </xdr:to>
    <xdr:cxnSp macro="">
      <xdr:nvCxnSpPr>
        <xdr:cNvPr id="134" name="直線コネクタ 133">
          <a:extLst>
            <a:ext uri="{FF2B5EF4-FFF2-40B4-BE49-F238E27FC236}">
              <a16:creationId xmlns:a16="http://schemas.microsoft.com/office/drawing/2014/main" id="{A5691307-FE82-43FB-9C3E-F8D9E1435534}"/>
            </a:ext>
          </a:extLst>
        </xdr:cNvPr>
        <xdr:cNvCxnSpPr/>
      </xdr:nvCxnSpPr>
      <xdr:spPr>
        <a:xfrm flipV="1">
          <a:off x="3225800" y="1024403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644B6F7F-5D33-4CDB-8EC2-551817C7CFA3}"/>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3E7D8178-A751-4A4B-9164-990D9DD8A234}"/>
            </a:ext>
          </a:extLst>
        </xdr:cNvPr>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147531</xdr:rowOff>
    </xdr:from>
    <xdr:to>
      <xdr:col>15</xdr:col>
      <xdr:colOff>82550</xdr:colOff>
      <xdr:row>63</xdr:row>
      <xdr:rowOff>13758</xdr:rowOff>
    </xdr:to>
    <xdr:cxnSp macro="">
      <xdr:nvCxnSpPr>
        <xdr:cNvPr id="137" name="直線コネクタ 136">
          <a:extLst>
            <a:ext uri="{FF2B5EF4-FFF2-40B4-BE49-F238E27FC236}">
              <a16:creationId xmlns:a16="http://schemas.microsoft.com/office/drawing/2014/main" id="{17A55288-9FC8-4FEA-8E6F-AF1C5AA1FCB2}"/>
            </a:ext>
          </a:extLst>
        </xdr:cNvPr>
        <xdr:cNvCxnSpPr/>
      </xdr:nvCxnSpPr>
      <xdr:spPr>
        <a:xfrm flipV="1">
          <a:off x="2336800" y="10605981"/>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3EE274E9-8FF4-438F-A73C-19DAB6178AB4}"/>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2122B120-3345-462C-BC42-E901A80D7BEC}"/>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13758</xdr:rowOff>
    </xdr:from>
    <xdr:to>
      <xdr:col>11</xdr:col>
      <xdr:colOff>31750</xdr:colOff>
      <xdr:row>64</xdr:row>
      <xdr:rowOff>59479</xdr:rowOff>
    </xdr:to>
    <xdr:cxnSp macro="">
      <xdr:nvCxnSpPr>
        <xdr:cNvPr id="140" name="直線コネクタ 139">
          <a:extLst>
            <a:ext uri="{FF2B5EF4-FFF2-40B4-BE49-F238E27FC236}">
              <a16:creationId xmlns:a16="http://schemas.microsoft.com/office/drawing/2014/main" id="{BA8E7A33-1B13-413E-B2B3-211D36E07782}"/>
            </a:ext>
          </a:extLst>
        </xdr:cNvPr>
        <xdr:cNvCxnSpPr/>
      </xdr:nvCxnSpPr>
      <xdr:spPr>
        <a:xfrm flipV="1">
          <a:off x="1447800" y="10815108"/>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720392FA-6BE8-44BD-A30E-254D28E0D3F7}"/>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21D3332F-A6EC-463E-A30E-AE78B14825F2}"/>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6790EA9A-858F-4132-9B9B-27E142FAFD0F}"/>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E160D4EE-D75D-42E6-9D95-9B80E4D0B484}"/>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308C2E4-9D78-43C0-86F8-B4BF9B9E539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2B69929-D1C5-458F-A48E-104CE6E7703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5E498E8-B11F-4852-BC86-35497929A8B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1ECC12B-BDBF-47BB-8B65-A24B0998BB6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01DF73C-7DC6-42D7-99BF-6A1C89FF032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50" name="楕円 149">
          <a:extLst>
            <a:ext uri="{FF2B5EF4-FFF2-40B4-BE49-F238E27FC236}">
              <a16:creationId xmlns:a16="http://schemas.microsoft.com/office/drawing/2014/main" id="{B573AD74-61C8-4076-BBD5-9332EF509C1E}"/>
            </a:ext>
          </a:extLst>
        </xdr:cNvPr>
        <xdr:cNvSpPr/>
      </xdr:nvSpPr>
      <xdr:spPr>
        <a:xfrm>
          <a:off x="49022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1" name="財政構造の弾力性該当値テキスト">
          <a:extLst>
            <a:ext uri="{FF2B5EF4-FFF2-40B4-BE49-F238E27FC236}">
              <a16:creationId xmlns:a16="http://schemas.microsoft.com/office/drawing/2014/main" id="{153A0A5C-A9AB-4DC3-B439-7F1B81863B53}"/>
            </a:ext>
          </a:extLst>
        </xdr:cNvPr>
        <xdr:cNvSpPr txBox="1"/>
      </xdr:nvSpPr>
      <xdr:spPr>
        <a:xfrm>
          <a:off x="50419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77681</xdr:rowOff>
    </xdr:from>
    <xdr:to>
      <xdr:col>19</xdr:col>
      <xdr:colOff>184150</xdr:colOff>
      <xdr:row>60</xdr:row>
      <xdr:rowOff>7831</xdr:rowOff>
    </xdr:to>
    <xdr:sp macro="" textlink="">
      <xdr:nvSpPr>
        <xdr:cNvPr id="152" name="楕円 151">
          <a:extLst>
            <a:ext uri="{FF2B5EF4-FFF2-40B4-BE49-F238E27FC236}">
              <a16:creationId xmlns:a16="http://schemas.microsoft.com/office/drawing/2014/main" id="{49E52C57-D0E3-44D8-8769-9087A3969F36}"/>
            </a:ext>
          </a:extLst>
        </xdr:cNvPr>
        <xdr:cNvSpPr/>
      </xdr:nvSpPr>
      <xdr:spPr>
        <a:xfrm>
          <a:off x="4064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18008</xdr:rowOff>
    </xdr:from>
    <xdr:ext cx="736600" cy="259045"/>
    <xdr:sp macro="" textlink="">
      <xdr:nvSpPr>
        <xdr:cNvPr id="153" name="テキスト ボックス 152">
          <a:extLst>
            <a:ext uri="{FF2B5EF4-FFF2-40B4-BE49-F238E27FC236}">
              <a16:creationId xmlns:a16="http://schemas.microsoft.com/office/drawing/2014/main" id="{63FB4B25-CECD-4C1B-B3D1-29C861677C75}"/>
            </a:ext>
          </a:extLst>
        </xdr:cNvPr>
        <xdr:cNvSpPr txBox="1"/>
      </xdr:nvSpPr>
      <xdr:spPr>
        <a:xfrm>
          <a:off x="3733800" y="99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96731</xdr:rowOff>
    </xdr:from>
    <xdr:to>
      <xdr:col>15</xdr:col>
      <xdr:colOff>133350</xdr:colOff>
      <xdr:row>62</xdr:row>
      <xdr:rowOff>26881</xdr:rowOff>
    </xdr:to>
    <xdr:sp macro="" textlink="">
      <xdr:nvSpPr>
        <xdr:cNvPr id="154" name="楕円 153">
          <a:extLst>
            <a:ext uri="{FF2B5EF4-FFF2-40B4-BE49-F238E27FC236}">
              <a16:creationId xmlns:a16="http://schemas.microsoft.com/office/drawing/2014/main" id="{D2ADA911-ED3A-4FC5-90F4-BD8B8070303A}"/>
            </a:ext>
          </a:extLst>
        </xdr:cNvPr>
        <xdr:cNvSpPr/>
      </xdr:nvSpPr>
      <xdr:spPr>
        <a:xfrm>
          <a:off x="3175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37058</xdr:rowOff>
    </xdr:from>
    <xdr:ext cx="762000" cy="259045"/>
    <xdr:sp macro="" textlink="">
      <xdr:nvSpPr>
        <xdr:cNvPr id="155" name="テキスト ボックス 154">
          <a:extLst>
            <a:ext uri="{FF2B5EF4-FFF2-40B4-BE49-F238E27FC236}">
              <a16:creationId xmlns:a16="http://schemas.microsoft.com/office/drawing/2014/main" id="{AE0A295D-6219-474D-B2C9-6508357535F7}"/>
            </a:ext>
          </a:extLst>
        </xdr:cNvPr>
        <xdr:cNvSpPr txBox="1"/>
      </xdr:nvSpPr>
      <xdr:spPr>
        <a:xfrm>
          <a:off x="2844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6" name="楕円 155">
          <a:extLst>
            <a:ext uri="{FF2B5EF4-FFF2-40B4-BE49-F238E27FC236}">
              <a16:creationId xmlns:a16="http://schemas.microsoft.com/office/drawing/2014/main" id="{437AF648-3005-4B80-AE19-F6362CC36311}"/>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74735</xdr:rowOff>
    </xdr:from>
    <xdr:ext cx="762000" cy="259045"/>
    <xdr:sp macro="" textlink="">
      <xdr:nvSpPr>
        <xdr:cNvPr id="157" name="テキスト ボックス 156">
          <a:extLst>
            <a:ext uri="{FF2B5EF4-FFF2-40B4-BE49-F238E27FC236}">
              <a16:creationId xmlns:a16="http://schemas.microsoft.com/office/drawing/2014/main" id="{10E31E6E-BE01-4C64-BAFC-B8395C5538DB}"/>
            </a:ext>
          </a:extLst>
        </xdr:cNvPr>
        <xdr:cNvSpPr txBox="1"/>
      </xdr:nvSpPr>
      <xdr:spPr>
        <a:xfrm>
          <a:off x="1955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8679</xdr:rowOff>
    </xdr:from>
    <xdr:to>
      <xdr:col>7</xdr:col>
      <xdr:colOff>31750</xdr:colOff>
      <xdr:row>64</xdr:row>
      <xdr:rowOff>110279</xdr:rowOff>
    </xdr:to>
    <xdr:sp macro="" textlink="">
      <xdr:nvSpPr>
        <xdr:cNvPr id="158" name="楕円 157">
          <a:extLst>
            <a:ext uri="{FF2B5EF4-FFF2-40B4-BE49-F238E27FC236}">
              <a16:creationId xmlns:a16="http://schemas.microsoft.com/office/drawing/2014/main" id="{E3B517F7-2220-4EB0-B851-6834E48129FA}"/>
            </a:ext>
          </a:extLst>
        </xdr:cNvPr>
        <xdr:cNvSpPr/>
      </xdr:nvSpPr>
      <xdr:spPr>
        <a:xfrm>
          <a:off x="1397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95056</xdr:rowOff>
    </xdr:from>
    <xdr:ext cx="762000" cy="259045"/>
    <xdr:sp macro="" textlink="">
      <xdr:nvSpPr>
        <xdr:cNvPr id="159" name="テキスト ボックス 158">
          <a:extLst>
            <a:ext uri="{FF2B5EF4-FFF2-40B4-BE49-F238E27FC236}">
              <a16:creationId xmlns:a16="http://schemas.microsoft.com/office/drawing/2014/main" id="{EEF8B766-3224-4791-AB3E-5A3865CEA120}"/>
            </a:ext>
          </a:extLst>
        </xdr:cNvPr>
        <xdr:cNvSpPr txBox="1"/>
      </xdr:nvSpPr>
      <xdr:spPr>
        <a:xfrm>
          <a:off x="1066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2963FF86-E430-423C-B73E-3EBA6E38D67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9E456632-DF45-4FAE-A0DB-354E9DE73BE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C54F08EA-EBA0-4CA0-87A4-97092D08E67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F2CE4F98-B475-49C4-AC7B-136BF87F138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B0C9F0B0-1686-4048-B861-2ACAA60A2CB3}"/>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931338FF-01E7-4DBD-A5A7-965DF8F6225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51410F63-C584-4FA6-9E92-7022085CAE2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50D813C1-4265-46DE-B52F-54692717172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9155D957-ED4D-4463-8E56-E2A2E9D3C12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EF85C472-1866-47E0-85F7-256C90A58B3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CE513E62-37F4-419C-B411-D2DC988B021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701FCFC-9624-486F-AAEA-F324F4E9564F}"/>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9500EC4C-A786-4D43-8EE1-07541AAC1D3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30,975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531,969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円となり、役場新庁舎等公共用施設施設維持管理経費の増、町内防犯・防災パトロール事業等莫大な経費を要する復旧・復興事業（物件費）の継続が主な要因である。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業務平準化等による人件費・物件費の削減、今後の復旧・復興事業の精査・見直し等に努め、経費削減を図っていく。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62AF239-053B-4146-9D97-239BAAC1D63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396F23F-E98E-4487-977C-F5750077E24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8F9C64DC-2FD3-4403-B158-F77F3424F84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3F3C9C06-DA30-4946-9184-8D4066885EE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A04C5417-8F23-41A5-9089-DCBE7C1664D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DDCF74C1-C52B-40E4-B8FD-3BBFA8F9581D}"/>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D948C0C3-839C-493B-A155-1E0F1B9A371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DBC61B4-DD5B-4618-B475-50A570580259}"/>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E6A29FE6-C81B-4B3C-90D3-F96A6C284D19}"/>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EA321071-A0FC-43F6-AF25-1A642BE7A50C}"/>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183301BE-19BB-4815-8289-5B7EB781FD74}"/>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6AA1BDB-8DE0-47C7-A21E-CDAD6A678532}"/>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A6482D02-73F3-4FF9-ADA4-CBEBD040283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16D1EAFE-644E-4A59-A479-72D951C83C6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329F3F2B-5A6B-49E1-82D2-0C22851D310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EAE5FF2-6CD6-4D5F-9720-F3C11A4B6725}"/>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70D12D20-B0C3-43F5-A11E-39911CA4F4BA}"/>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DE47CFCB-9C79-474E-8D75-87BC26E8EB24}"/>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4C473D28-00C0-4484-8875-0674CF5D3A49}"/>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37DBF309-6E3B-4478-921B-586C397A990B}"/>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144732</xdr:rowOff>
    </xdr:from>
    <xdr:to>
      <xdr:col>23</xdr:col>
      <xdr:colOff>133350</xdr:colOff>
      <xdr:row>82</xdr:row>
      <xdr:rowOff>169647</xdr:rowOff>
    </xdr:to>
    <xdr:cxnSp macro="">
      <xdr:nvCxnSpPr>
        <xdr:cNvPr id="193" name="直線コネクタ 192">
          <a:extLst>
            <a:ext uri="{FF2B5EF4-FFF2-40B4-BE49-F238E27FC236}">
              <a16:creationId xmlns:a16="http://schemas.microsoft.com/office/drawing/2014/main" id="{C3217D0E-3A9D-4D4B-BE35-C22F71627FE3}"/>
            </a:ext>
          </a:extLst>
        </xdr:cNvPr>
        <xdr:cNvCxnSpPr/>
      </xdr:nvCxnSpPr>
      <xdr:spPr>
        <a:xfrm>
          <a:off x="4114800" y="14203632"/>
          <a:ext cx="838200" cy="2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1E9D73D2-276F-410A-9117-21C71AC6D2F8}"/>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6EE79C89-40CC-46DC-A34D-279093BDE876}"/>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92839</xdr:rowOff>
    </xdr:from>
    <xdr:to>
      <xdr:col>19</xdr:col>
      <xdr:colOff>133350</xdr:colOff>
      <xdr:row>82</xdr:row>
      <xdr:rowOff>144732</xdr:rowOff>
    </xdr:to>
    <xdr:cxnSp macro="">
      <xdr:nvCxnSpPr>
        <xdr:cNvPr id="196" name="直線コネクタ 195">
          <a:extLst>
            <a:ext uri="{FF2B5EF4-FFF2-40B4-BE49-F238E27FC236}">
              <a16:creationId xmlns:a16="http://schemas.microsoft.com/office/drawing/2014/main" id="{1034F720-E57C-444D-8DD4-0008D975EF12}"/>
            </a:ext>
          </a:extLst>
        </xdr:cNvPr>
        <xdr:cNvCxnSpPr/>
      </xdr:nvCxnSpPr>
      <xdr:spPr>
        <a:xfrm>
          <a:off x="3225800" y="14151739"/>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1E64B1CA-91EB-4D58-8AA0-CD1EFEAD78E9}"/>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7302D712-90E5-4F81-9B0F-B8B795EC25BC}"/>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70283</xdr:rowOff>
    </xdr:from>
    <xdr:to>
      <xdr:col>15</xdr:col>
      <xdr:colOff>82550</xdr:colOff>
      <xdr:row>82</xdr:row>
      <xdr:rowOff>92839</xdr:rowOff>
    </xdr:to>
    <xdr:cxnSp macro="">
      <xdr:nvCxnSpPr>
        <xdr:cNvPr id="199" name="直線コネクタ 198">
          <a:extLst>
            <a:ext uri="{FF2B5EF4-FFF2-40B4-BE49-F238E27FC236}">
              <a16:creationId xmlns:a16="http://schemas.microsoft.com/office/drawing/2014/main" id="{46B41B50-8358-420E-A9BB-BC6A645B98BF}"/>
            </a:ext>
          </a:extLst>
        </xdr:cNvPr>
        <xdr:cNvCxnSpPr/>
      </xdr:nvCxnSpPr>
      <xdr:spPr>
        <a:xfrm>
          <a:off x="2336800" y="14129183"/>
          <a:ext cx="8890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9E44128A-81C4-4987-9293-C5E39CB94516}"/>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C2945F4D-39F5-4D34-A33E-1ADF938E9AAD}"/>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51107</xdr:rowOff>
    </xdr:from>
    <xdr:to>
      <xdr:col>11</xdr:col>
      <xdr:colOff>31750</xdr:colOff>
      <xdr:row>82</xdr:row>
      <xdr:rowOff>70283</xdr:rowOff>
    </xdr:to>
    <xdr:cxnSp macro="">
      <xdr:nvCxnSpPr>
        <xdr:cNvPr id="202" name="直線コネクタ 201">
          <a:extLst>
            <a:ext uri="{FF2B5EF4-FFF2-40B4-BE49-F238E27FC236}">
              <a16:creationId xmlns:a16="http://schemas.microsoft.com/office/drawing/2014/main" id="{3036DCEC-FBF1-4836-AA6E-36A317FA6CEF}"/>
            </a:ext>
          </a:extLst>
        </xdr:cNvPr>
        <xdr:cNvCxnSpPr/>
      </xdr:nvCxnSpPr>
      <xdr:spPr>
        <a:xfrm>
          <a:off x="1447800" y="14110007"/>
          <a:ext cx="889000" cy="1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739121EC-9EB0-483E-A23D-132B5EB1C2CD}"/>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99ED82ED-0E4D-42A4-B548-E78CF5EE4F95}"/>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62C3123F-55D8-406A-ABD0-B8865927B581}"/>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9FFAB8B4-CD48-4030-805E-603DD6B8FA7E}"/>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5D0F325-476F-47FE-9B45-02BAF4D58BE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23CC04EB-21BC-4348-89BD-3999E04FA9E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E30F994-5125-425E-9FAF-D6EBACA1F30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4FA317D-FEC2-4DE0-B29B-AC7CCB25095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C5D6C36-43EE-43DE-A12A-8A3C8A438EF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118847</xdr:rowOff>
    </xdr:from>
    <xdr:to>
      <xdr:col>23</xdr:col>
      <xdr:colOff>184150</xdr:colOff>
      <xdr:row>83</xdr:row>
      <xdr:rowOff>48997</xdr:rowOff>
    </xdr:to>
    <xdr:sp macro="" textlink="">
      <xdr:nvSpPr>
        <xdr:cNvPr id="212" name="楕円 211">
          <a:extLst>
            <a:ext uri="{FF2B5EF4-FFF2-40B4-BE49-F238E27FC236}">
              <a16:creationId xmlns:a16="http://schemas.microsoft.com/office/drawing/2014/main" id="{CDEF4B93-738A-42B3-82B8-7C3AD8C51C15}"/>
            </a:ext>
          </a:extLst>
        </xdr:cNvPr>
        <xdr:cNvSpPr/>
      </xdr:nvSpPr>
      <xdr:spPr>
        <a:xfrm>
          <a:off x="4902200" y="141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90924</xdr:rowOff>
    </xdr:from>
    <xdr:ext cx="762000" cy="259045"/>
    <xdr:sp macro="" textlink="">
      <xdr:nvSpPr>
        <xdr:cNvPr id="213" name="人件費・物件費等の状況該当値テキスト">
          <a:extLst>
            <a:ext uri="{FF2B5EF4-FFF2-40B4-BE49-F238E27FC236}">
              <a16:creationId xmlns:a16="http://schemas.microsoft.com/office/drawing/2014/main" id="{535CACB7-0F30-464D-A050-E16B3C81DCDF}"/>
            </a:ext>
          </a:extLst>
        </xdr:cNvPr>
        <xdr:cNvSpPr txBox="1"/>
      </xdr:nvSpPr>
      <xdr:spPr>
        <a:xfrm>
          <a:off x="5041900" y="1414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93932</xdr:rowOff>
    </xdr:from>
    <xdr:to>
      <xdr:col>19</xdr:col>
      <xdr:colOff>184150</xdr:colOff>
      <xdr:row>83</xdr:row>
      <xdr:rowOff>24082</xdr:rowOff>
    </xdr:to>
    <xdr:sp macro="" textlink="">
      <xdr:nvSpPr>
        <xdr:cNvPr id="214" name="楕円 213">
          <a:extLst>
            <a:ext uri="{FF2B5EF4-FFF2-40B4-BE49-F238E27FC236}">
              <a16:creationId xmlns:a16="http://schemas.microsoft.com/office/drawing/2014/main" id="{C6B8286A-D9D6-4626-83CA-F9E27368FEC0}"/>
            </a:ext>
          </a:extLst>
        </xdr:cNvPr>
        <xdr:cNvSpPr/>
      </xdr:nvSpPr>
      <xdr:spPr>
        <a:xfrm>
          <a:off x="4064000" y="1415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8859</xdr:rowOff>
    </xdr:from>
    <xdr:ext cx="736600" cy="259045"/>
    <xdr:sp macro="" textlink="">
      <xdr:nvSpPr>
        <xdr:cNvPr id="215" name="テキスト ボックス 214">
          <a:extLst>
            <a:ext uri="{FF2B5EF4-FFF2-40B4-BE49-F238E27FC236}">
              <a16:creationId xmlns:a16="http://schemas.microsoft.com/office/drawing/2014/main" id="{ED0EE71E-79BC-49C6-888C-3D2C768C9559}"/>
            </a:ext>
          </a:extLst>
        </xdr:cNvPr>
        <xdr:cNvSpPr txBox="1"/>
      </xdr:nvSpPr>
      <xdr:spPr>
        <a:xfrm>
          <a:off x="3733800" y="1423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42039</xdr:rowOff>
    </xdr:from>
    <xdr:to>
      <xdr:col>15</xdr:col>
      <xdr:colOff>133350</xdr:colOff>
      <xdr:row>82</xdr:row>
      <xdr:rowOff>143639</xdr:rowOff>
    </xdr:to>
    <xdr:sp macro="" textlink="">
      <xdr:nvSpPr>
        <xdr:cNvPr id="216" name="楕円 215">
          <a:extLst>
            <a:ext uri="{FF2B5EF4-FFF2-40B4-BE49-F238E27FC236}">
              <a16:creationId xmlns:a16="http://schemas.microsoft.com/office/drawing/2014/main" id="{55910D36-CBB9-4673-961F-415632263073}"/>
            </a:ext>
          </a:extLst>
        </xdr:cNvPr>
        <xdr:cNvSpPr/>
      </xdr:nvSpPr>
      <xdr:spPr>
        <a:xfrm>
          <a:off x="3175000" y="141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153816</xdr:rowOff>
    </xdr:from>
    <xdr:ext cx="762000" cy="259045"/>
    <xdr:sp macro="" textlink="">
      <xdr:nvSpPr>
        <xdr:cNvPr id="217" name="テキスト ボックス 216">
          <a:extLst>
            <a:ext uri="{FF2B5EF4-FFF2-40B4-BE49-F238E27FC236}">
              <a16:creationId xmlns:a16="http://schemas.microsoft.com/office/drawing/2014/main" id="{D3F7079B-7004-4DDD-BBC7-E75C2CA4294F}"/>
            </a:ext>
          </a:extLst>
        </xdr:cNvPr>
        <xdr:cNvSpPr txBox="1"/>
      </xdr:nvSpPr>
      <xdr:spPr>
        <a:xfrm>
          <a:off x="2844800" y="1386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19483</xdr:rowOff>
    </xdr:from>
    <xdr:to>
      <xdr:col>11</xdr:col>
      <xdr:colOff>82550</xdr:colOff>
      <xdr:row>82</xdr:row>
      <xdr:rowOff>121083</xdr:rowOff>
    </xdr:to>
    <xdr:sp macro="" textlink="">
      <xdr:nvSpPr>
        <xdr:cNvPr id="218" name="楕円 217">
          <a:extLst>
            <a:ext uri="{FF2B5EF4-FFF2-40B4-BE49-F238E27FC236}">
              <a16:creationId xmlns:a16="http://schemas.microsoft.com/office/drawing/2014/main" id="{5F3ED2BB-8236-4A4D-AA6D-40CBC765532D}"/>
            </a:ext>
          </a:extLst>
        </xdr:cNvPr>
        <xdr:cNvSpPr/>
      </xdr:nvSpPr>
      <xdr:spPr>
        <a:xfrm>
          <a:off x="2286000" y="140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131260</xdr:rowOff>
    </xdr:from>
    <xdr:ext cx="762000" cy="259045"/>
    <xdr:sp macro="" textlink="">
      <xdr:nvSpPr>
        <xdr:cNvPr id="219" name="テキスト ボックス 218">
          <a:extLst>
            <a:ext uri="{FF2B5EF4-FFF2-40B4-BE49-F238E27FC236}">
              <a16:creationId xmlns:a16="http://schemas.microsoft.com/office/drawing/2014/main" id="{A722C9AA-6A54-47A1-ABBC-7646913C62A1}"/>
            </a:ext>
          </a:extLst>
        </xdr:cNvPr>
        <xdr:cNvSpPr txBox="1"/>
      </xdr:nvSpPr>
      <xdr:spPr>
        <a:xfrm>
          <a:off x="1955800" y="1384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307</xdr:rowOff>
    </xdr:from>
    <xdr:to>
      <xdr:col>7</xdr:col>
      <xdr:colOff>31750</xdr:colOff>
      <xdr:row>82</xdr:row>
      <xdr:rowOff>101907</xdr:rowOff>
    </xdr:to>
    <xdr:sp macro="" textlink="">
      <xdr:nvSpPr>
        <xdr:cNvPr id="220" name="楕円 219">
          <a:extLst>
            <a:ext uri="{FF2B5EF4-FFF2-40B4-BE49-F238E27FC236}">
              <a16:creationId xmlns:a16="http://schemas.microsoft.com/office/drawing/2014/main" id="{98D203E8-DCEA-4315-B19C-63C7117C43E5}"/>
            </a:ext>
          </a:extLst>
        </xdr:cNvPr>
        <xdr:cNvSpPr/>
      </xdr:nvSpPr>
      <xdr:spPr>
        <a:xfrm>
          <a:off x="1397000" y="140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112084</xdr:rowOff>
    </xdr:from>
    <xdr:ext cx="762000" cy="259045"/>
    <xdr:sp macro="" textlink="">
      <xdr:nvSpPr>
        <xdr:cNvPr id="221" name="テキスト ボックス 220">
          <a:extLst>
            <a:ext uri="{FF2B5EF4-FFF2-40B4-BE49-F238E27FC236}">
              <a16:creationId xmlns:a16="http://schemas.microsoft.com/office/drawing/2014/main" id="{3E6FF380-CF02-4EFA-88B7-D10CBB5B61E4}"/>
            </a:ext>
          </a:extLst>
        </xdr:cNvPr>
        <xdr:cNvSpPr txBox="1"/>
      </xdr:nvSpPr>
      <xdr:spPr>
        <a:xfrm>
          <a:off x="1066800" y="138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215569A-D0A0-42F8-AE5B-CF76A99BBC8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E1BB4FAA-9A40-475D-80F8-688AB7D0073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548569D0-F6EA-4C20-84EC-D1BE38005AB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17CFEF8-0F55-4C38-B26C-7DB951313AD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54CAF489-2AE5-43B7-AD82-22F342F52BCF}"/>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DE95226-F860-4DD6-963C-E164613929C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DF978F75-B111-49A8-BA35-A3454D29B31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2459EB67-A1DE-4E6E-AFBA-0B318932F7B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F121C008-DA7C-4576-B4CD-D2E1E0B0397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E227943-0A9B-4E58-B478-732E40239B2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1FE61ACE-39E6-4C3F-B7AD-1A6A191847E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86A4970E-A6E3-4B83-AD0E-A0809572088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9432751A-07F4-4632-96E8-DB2BCCC660C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類似団体平均を大きく下回っており、令和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イントとなった。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町の現状と国水準が大きく乖離しており、震災後の定年・早期退職者の増に加え、中途採用者の増等による経験年数・平均給与のバラつきが顕著であるためである。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中途採用者の増、指数の減少が見込まれ、現在の水準を維持するためには、前歴換算の見直し、さらには昇給・昇格の短縮等抜本的な手法をとる必要があるが、引き続き住民理解が得られる給与体系・構造等適正な行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821EFC6A-DBB3-4208-B361-789AA7F5EF4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F9CE72F-57E6-49EB-B87F-992EBFCA675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8372A9C5-E39A-4FF6-84BD-BF9921648C03}"/>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C705D13-D934-4B26-B2C8-0E150570063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DE3FE5CE-AA78-43D1-9701-C6229B6537A1}"/>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2C323C-6950-4A9D-B18D-85B73EA292D4}"/>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DA94F27E-17A8-4EDB-943E-4DB52824D658}"/>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948E10D5-9BF7-406C-AB5C-3758B54AA841}"/>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ED1D7C7D-C90B-4910-945A-1B22C8F3F43A}"/>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13BFA8F-84EB-47A3-994C-17EE5A5BF2DC}"/>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D8A9CA99-9AED-4D46-A952-208ADEBF215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B77AEF7B-6364-49B4-90E3-A6ED1B0F452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C1C9FD00-D475-45E1-9DB1-FB7DAB61966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86BED14D-C56A-4475-A301-AC60C775BC8F}"/>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35583C64-1279-4028-90DC-180C229BEFD9}"/>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ACEA9BCC-C08B-4D5E-B10E-9AE313E7124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51E503F2-9183-4573-8089-75BA6E3F5C58}"/>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B2C32D0D-74AF-4C25-8CB9-D23EC4D60B67}"/>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123444</xdr:rowOff>
    </xdr:from>
    <xdr:to>
      <xdr:col>81</xdr:col>
      <xdr:colOff>44450</xdr:colOff>
      <xdr:row>86</xdr:row>
      <xdr:rowOff>77470</xdr:rowOff>
    </xdr:to>
    <xdr:cxnSp macro="">
      <xdr:nvCxnSpPr>
        <xdr:cNvPr id="253" name="直線コネクタ 252">
          <a:extLst>
            <a:ext uri="{FF2B5EF4-FFF2-40B4-BE49-F238E27FC236}">
              <a16:creationId xmlns:a16="http://schemas.microsoft.com/office/drawing/2014/main" id="{064CBF42-8CD9-4BD9-B81B-85D72899AAB9}"/>
            </a:ext>
          </a:extLst>
        </xdr:cNvPr>
        <xdr:cNvCxnSpPr/>
      </xdr:nvCxnSpPr>
      <xdr:spPr>
        <a:xfrm>
          <a:off x="16179800" y="1469669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3E1A7CC0-56BD-41EA-A400-2955EE42EFCB}"/>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52D94179-78A4-4B22-AD89-DDB2EBBFA97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123444</xdr:rowOff>
    </xdr:from>
    <xdr:to>
      <xdr:col>77</xdr:col>
      <xdr:colOff>44450</xdr:colOff>
      <xdr:row>86</xdr:row>
      <xdr:rowOff>77470</xdr:rowOff>
    </xdr:to>
    <xdr:cxnSp macro="">
      <xdr:nvCxnSpPr>
        <xdr:cNvPr id="256" name="直線コネクタ 255">
          <a:extLst>
            <a:ext uri="{FF2B5EF4-FFF2-40B4-BE49-F238E27FC236}">
              <a16:creationId xmlns:a16="http://schemas.microsoft.com/office/drawing/2014/main" id="{A324CCB5-3BDD-4EC8-BC24-7410FF7CE1D5}"/>
            </a:ext>
          </a:extLst>
        </xdr:cNvPr>
        <xdr:cNvCxnSpPr/>
      </xdr:nvCxnSpPr>
      <xdr:spPr>
        <a:xfrm flipV="1">
          <a:off x="15290800" y="1469669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56BA4780-758E-4210-A21B-F67663D4C894}"/>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FECF5CF9-8AC8-4A8F-B3ED-9D46FC08B166}"/>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111252</xdr:rowOff>
    </xdr:to>
    <xdr:cxnSp macro="">
      <xdr:nvCxnSpPr>
        <xdr:cNvPr id="259" name="直線コネクタ 258">
          <a:extLst>
            <a:ext uri="{FF2B5EF4-FFF2-40B4-BE49-F238E27FC236}">
              <a16:creationId xmlns:a16="http://schemas.microsoft.com/office/drawing/2014/main" id="{571BF673-DE68-4A54-B151-5FE854D999D8}"/>
            </a:ext>
          </a:extLst>
        </xdr:cNvPr>
        <xdr:cNvCxnSpPr/>
      </xdr:nvCxnSpPr>
      <xdr:spPr>
        <a:xfrm flipV="1">
          <a:off x="14401800" y="148221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511AE253-7720-430D-B628-5DD50C84436C}"/>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BEC5664F-E484-4C55-B090-E4863DD3B8E8}"/>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111252</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BDD00674-D6BE-4F7B-AF04-831DF62101EE}"/>
            </a:ext>
          </a:extLst>
        </xdr:cNvPr>
        <xdr:cNvCxnSpPr/>
      </xdr:nvCxnSpPr>
      <xdr:spPr>
        <a:xfrm flipV="1">
          <a:off x="13512800" y="1485595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2FC9FA5C-06C9-4B7C-B254-620DE5B0FDFD}"/>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298EAEF4-7CCF-465A-9966-96EA9FDCDF47}"/>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870026FC-3604-4804-BBC5-B2027E687B45}"/>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E8F108D6-40E0-454C-8CEF-A63A865858C1}"/>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DBED0125-F0DF-44D0-A9AC-C180B7D553D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99D65C05-D757-4D67-A0F9-03C1742D43E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4DEABD29-830A-4501-8ECE-A6D0328E6F6D}"/>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A7312F42-D792-46BF-A7E4-35C19CF4169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F6BE0160-ED00-452F-860A-2F0FE5471E3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2" name="楕円 271">
          <a:extLst>
            <a:ext uri="{FF2B5EF4-FFF2-40B4-BE49-F238E27FC236}">
              <a16:creationId xmlns:a16="http://schemas.microsoft.com/office/drawing/2014/main" id="{74552BFE-1818-4C47-A9F3-BF8B84D334F9}"/>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43197</xdr:rowOff>
    </xdr:from>
    <xdr:ext cx="762000" cy="259045"/>
    <xdr:sp macro="" textlink="">
      <xdr:nvSpPr>
        <xdr:cNvPr id="273" name="給与水準   （国との比較）該当値テキスト">
          <a:extLst>
            <a:ext uri="{FF2B5EF4-FFF2-40B4-BE49-F238E27FC236}">
              <a16:creationId xmlns:a16="http://schemas.microsoft.com/office/drawing/2014/main" id="{B199ED36-E6FF-4979-87FF-111188534599}"/>
            </a:ext>
          </a:extLst>
        </xdr:cNvPr>
        <xdr:cNvSpPr txBox="1"/>
      </xdr:nvSpPr>
      <xdr:spPr>
        <a:xfrm>
          <a:off x="17106900" y="1461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72644</xdr:rowOff>
    </xdr:from>
    <xdr:to>
      <xdr:col>77</xdr:col>
      <xdr:colOff>95250</xdr:colOff>
      <xdr:row>86</xdr:row>
      <xdr:rowOff>2794</xdr:rowOff>
    </xdr:to>
    <xdr:sp macro="" textlink="">
      <xdr:nvSpPr>
        <xdr:cNvPr id="274" name="楕円 273">
          <a:extLst>
            <a:ext uri="{FF2B5EF4-FFF2-40B4-BE49-F238E27FC236}">
              <a16:creationId xmlns:a16="http://schemas.microsoft.com/office/drawing/2014/main" id="{E8387494-188E-40C1-BE65-B35B2AC00085}"/>
            </a:ext>
          </a:extLst>
        </xdr:cNvPr>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12971</xdr:rowOff>
    </xdr:from>
    <xdr:ext cx="736600" cy="259045"/>
    <xdr:sp macro="" textlink="">
      <xdr:nvSpPr>
        <xdr:cNvPr id="275" name="テキスト ボックス 274">
          <a:extLst>
            <a:ext uri="{FF2B5EF4-FFF2-40B4-BE49-F238E27FC236}">
              <a16:creationId xmlns:a16="http://schemas.microsoft.com/office/drawing/2014/main" id="{02A3938A-F021-4CCD-9110-68C1DAC51B6D}"/>
            </a:ext>
          </a:extLst>
        </xdr:cNvPr>
        <xdr:cNvSpPr txBox="1"/>
      </xdr:nvSpPr>
      <xdr:spPr>
        <a:xfrm>
          <a:off x="15798800" y="1441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6" name="楕円 275">
          <a:extLst>
            <a:ext uri="{FF2B5EF4-FFF2-40B4-BE49-F238E27FC236}">
              <a16:creationId xmlns:a16="http://schemas.microsoft.com/office/drawing/2014/main" id="{550EE4EB-4306-4B93-902B-54CCD87213D1}"/>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D2B15B75-3F07-4E3B-BF2C-1D0987C28C7E}"/>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60452</xdr:rowOff>
    </xdr:from>
    <xdr:to>
      <xdr:col>68</xdr:col>
      <xdr:colOff>203200</xdr:colOff>
      <xdr:row>86</xdr:row>
      <xdr:rowOff>162052</xdr:rowOff>
    </xdr:to>
    <xdr:sp macro="" textlink="">
      <xdr:nvSpPr>
        <xdr:cNvPr id="278" name="楕円 277">
          <a:extLst>
            <a:ext uri="{FF2B5EF4-FFF2-40B4-BE49-F238E27FC236}">
              <a16:creationId xmlns:a16="http://schemas.microsoft.com/office/drawing/2014/main" id="{22079ACC-C3E6-4B03-A11A-73F37C4D55C1}"/>
            </a:ext>
          </a:extLst>
        </xdr:cNvPr>
        <xdr:cNvSpPr/>
      </xdr:nvSpPr>
      <xdr:spPr>
        <a:xfrm>
          <a:off x="143510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779</xdr:rowOff>
    </xdr:from>
    <xdr:ext cx="762000" cy="259045"/>
    <xdr:sp macro="" textlink="">
      <xdr:nvSpPr>
        <xdr:cNvPr id="279" name="テキスト ボックス 278">
          <a:extLst>
            <a:ext uri="{FF2B5EF4-FFF2-40B4-BE49-F238E27FC236}">
              <a16:creationId xmlns:a16="http://schemas.microsoft.com/office/drawing/2014/main" id="{AB10A223-3DE7-401F-9A76-3BA2CBBAC2D4}"/>
            </a:ext>
          </a:extLst>
        </xdr:cNvPr>
        <xdr:cNvSpPr txBox="1"/>
      </xdr:nvSpPr>
      <xdr:spPr>
        <a:xfrm>
          <a:off x="14020800" y="1457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5A6C6F27-BDCA-484D-8604-C1C774DD496F}"/>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81" name="テキスト ボックス 280">
          <a:extLst>
            <a:ext uri="{FF2B5EF4-FFF2-40B4-BE49-F238E27FC236}">
              <a16:creationId xmlns:a16="http://schemas.microsoft.com/office/drawing/2014/main" id="{C211858F-CE20-4CF3-9814-932CF0B80AEB}"/>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746AAD4C-D52C-4ABF-9111-E4088D29939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6557B682-CC0D-42C0-9E46-AD7353443C2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EDEF31BD-2169-4DB4-9F18-E76DE91AD216}"/>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4FBA7F6-7DE3-42B2-B132-F3068CC92E3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60E4656A-8EAE-43A5-9479-5C3DC0591C4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275055E4-1CD4-4D49-9C61-2F69E662FD13}"/>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128B4269-DB0D-4477-95A9-66240AD4666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7B07A913-C7A5-4CF3-96E1-78B61339A62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2A7E581D-AB13-4235-BA74-53D51218F08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7AF72122-D162-45EB-AB0A-8E5714D2321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D3EDA2DF-3BDF-423B-9011-3D2275FF083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27DE6AE5-F000-4349-8BE1-B6F1A37BA0E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16899FE3-8C29-4257-9715-CBB27D5681B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人となり、人口が減少している一方、震災・事故からの復旧・復興業務に対応するための任期付職員等の採用増によるものである。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今後の避難指示解除に向けた復旧・復興事業等の業務量が増加の一途を辿っているため、状況に応じた組織の見直し、業務の平準化等により適正な定員管理に努める。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D353BD53-74DA-49AC-AD8F-5D9DFF046B8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9DA50BCF-40E4-48F6-8EED-345047ADB269}"/>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A26A5F9E-46E6-483A-8451-7C39EEE4CED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381172F6-EEC1-4089-ACD8-81A866E16FB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7F110705-54BB-4660-B8E2-27C8D2BF5DF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FFC6C7B-9B88-4552-A7F3-B69268B0495D}"/>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567ADA37-4D5F-432C-9756-BDC0A6C40A5C}"/>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45E441A6-2BCB-41CF-93C0-FD1CDE0D44C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17D0A60-6325-4E8C-84C0-E1EA74834F05}"/>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A893BF0E-0CFD-4C20-B465-36DE7B7CFE1F}"/>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CAB9EB4E-E416-480A-9051-348E2C8CA98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BDE5F4F9-D476-47EE-9F23-F1688AB4471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A4D8B9D5-AFFA-4657-B9E4-DE2512146BC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121DB03C-FAF7-4580-A99A-46E8CCD98A86}"/>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8073F91C-93EB-400A-A8C5-39E515789BD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714B6F73-F7AE-40FD-A226-F5602A882DE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2C3E12B4-C2A8-49AC-8EA9-49503BF265FB}"/>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4F7131FC-055A-424B-BD81-64FC6DE08B4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4D82E8E9-2262-4F53-9C24-EBD76B02DAB2}"/>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F1760178-6093-4990-939B-2E5771553AB2}"/>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B7196D55-2BAE-4B40-8B94-7C1B06F60A4C}"/>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34109AD8-816F-4304-A8BF-0102FA3F98AE}"/>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CF390B23-0307-438C-9198-5C51B4DDB79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71719</xdr:rowOff>
    </xdr:from>
    <xdr:to>
      <xdr:col>81</xdr:col>
      <xdr:colOff>44450</xdr:colOff>
      <xdr:row>59</xdr:row>
      <xdr:rowOff>88954</xdr:rowOff>
    </xdr:to>
    <xdr:cxnSp macro="">
      <xdr:nvCxnSpPr>
        <xdr:cNvPr id="318" name="直線コネクタ 317">
          <a:extLst>
            <a:ext uri="{FF2B5EF4-FFF2-40B4-BE49-F238E27FC236}">
              <a16:creationId xmlns:a16="http://schemas.microsoft.com/office/drawing/2014/main" id="{2D9ADEC3-8A0C-4AA1-A219-E04C82D8DDD7}"/>
            </a:ext>
          </a:extLst>
        </xdr:cNvPr>
        <xdr:cNvCxnSpPr/>
      </xdr:nvCxnSpPr>
      <xdr:spPr>
        <a:xfrm>
          <a:off x="16179800" y="1018726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34C1E4DC-870C-4412-9582-E961F11BD3CD}"/>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637CE008-554F-4F70-95E6-AF84C7BA8DDC}"/>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56552</xdr:rowOff>
    </xdr:from>
    <xdr:to>
      <xdr:col>77</xdr:col>
      <xdr:colOff>44450</xdr:colOff>
      <xdr:row>59</xdr:row>
      <xdr:rowOff>71719</xdr:rowOff>
    </xdr:to>
    <xdr:cxnSp macro="">
      <xdr:nvCxnSpPr>
        <xdr:cNvPr id="321" name="直線コネクタ 320">
          <a:extLst>
            <a:ext uri="{FF2B5EF4-FFF2-40B4-BE49-F238E27FC236}">
              <a16:creationId xmlns:a16="http://schemas.microsoft.com/office/drawing/2014/main" id="{5D0F6327-3DC2-4FE4-916A-864EEC8FC4A4}"/>
            </a:ext>
          </a:extLst>
        </xdr:cNvPr>
        <xdr:cNvCxnSpPr/>
      </xdr:nvCxnSpPr>
      <xdr:spPr>
        <a:xfrm>
          <a:off x="15290800" y="10172102"/>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8595880A-7160-43F2-A55C-E18B9FAB27F5}"/>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C45A3D1C-55C3-40BD-BB5B-D1649FD46987}"/>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56552</xdr:rowOff>
    </xdr:to>
    <xdr:cxnSp macro="">
      <xdr:nvCxnSpPr>
        <xdr:cNvPr id="324" name="直線コネクタ 323">
          <a:extLst>
            <a:ext uri="{FF2B5EF4-FFF2-40B4-BE49-F238E27FC236}">
              <a16:creationId xmlns:a16="http://schemas.microsoft.com/office/drawing/2014/main" id="{1D2CA8E9-5BF3-4B8B-93FF-828A7D2E4A88}"/>
            </a:ext>
          </a:extLst>
        </xdr:cNvPr>
        <xdr:cNvCxnSpPr/>
      </xdr:nvCxnSpPr>
      <xdr:spPr>
        <a:xfrm>
          <a:off x="14401800" y="10136596"/>
          <a:ext cx="889000" cy="3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B5A9861B-DF1B-4672-AC24-FD57AD6FE1C1}"/>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E2E5A5ED-F402-403E-B4D5-263789412866}"/>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170779</xdr:rowOff>
    </xdr:from>
    <xdr:to>
      <xdr:col>68</xdr:col>
      <xdr:colOff>152400</xdr:colOff>
      <xdr:row>59</xdr:row>
      <xdr:rowOff>21046</xdr:rowOff>
    </xdr:to>
    <xdr:cxnSp macro="">
      <xdr:nvCxnSpPr>
        <xdr:cNvPr id="327" name="直線コネクタ 326">
          <a:extLst>
            <a:ext uri="{FF2B5EF4-FFF2-40B4-BE49-F238E27FC236}">
              <a16:creationId xmlns:a16="http://schemas.microsoft.com/office/drawing/2014/main" id="{F85BF53F-A98E-4591-AE50-3FE4F35F407B}"/>
            </a:ext>
          </a:extLst>
        </xdr:cNvPr>
        <xdr:cNvCxnSpPr/>
      </xdr:nvCxnSpPr>
      <xdr:spPr>
        <a:xfrm>
          <a:off x="13512800" y="1011487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4FD2C629-C5BF-41C2-8DE1-7E8FE3D833EF}"/>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D1D0E0BB-1316-4B7B-91C0-D08ED7459A30}"/>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7844F938-69A3-44F0-8DBD-A7457473E4CD}"/>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291371D9-8BE4-483E-AA98-A4A5CAE95DC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73415C44-A9BB-4A91-97D7-0823D9723426}"/>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9270A28A-DAF2-428E-834F-0987CC6F2FE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DD282741-84CE-46F0-88A9-20571C5E3B3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E250E73-D6BC-4E82-8276-FFE52D84BC2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24192A4-D0AA-4AAB-8FBC-250BE91E411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38154</xdr:rowOff>
    </xdr:from>
    <xdr:to>
      <xdr:col>81</xdr:col>
      <xdr:colOff>95250</xdr:colOff>
      <xdr:row>59</xdr:row>
      <xdr:rowOff>139754</xdr:rowOff>
    </xdr:to>
    <xdr:sp macro="" textlink="">
      <xdr:nvSpPr>
        <xdr:cNvPr id="337" name="楕円 336">
          <a:extLst>
            <a:ext uri="{FF2B5EF4-FFF2-40B4-BE49-F238E27FC236}">
              <a16:creationId xmlns:a16="http://schemas.microsoft.com/office/drawing/2014/main" id="{AC85F989-FDF9-4F3B-B079-9AE8BAC05924}"/>
            </a:ext>
          </a:extLst>
        </xdr:cNvPr>
        <xdr:cNvSpPr/>
      </xdr:nvSpPr>
      <xdr:spPr>
        <a:xfrm>
          <a:off x="16967200" y="1015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54681</xdr:rowOff>
    </xdr:from>
    <xdr:ext cx="762000" cy="259045"/>
    <xdr:sp macro="" textlink="">
      <xdr:nvSpPr>
        <xdr:cNvPr id="338" name="定員管理の状況該当値テキスト">
          <a:extLst>
            <a:ext uri="{FF2B5EF4-FFF2-40B4-BE49-F238E27FC236}">
              <a16:creationId xmlns:a16="http://schemas.microsoft.com/office/drawing/2014/main" id="{B72FE1CB-1444-4258-970F-DB80216DF23C}"/>
            </a:ext>
          </a:extLst>
        </xdr:cNvPr>
        <xdr:cNvSpPr txBox="1"/>
      </xdr:nvSpPr>
      <xdr:spPr>
        <a:xfrm>
          <a:off x="17106900" y="999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20919</xdr:rowOff>
    </xdr:from>
    <xdr:to>
      <xdr:col>77</xdr:col>
      <xdr:colOff>95250</xdr:colOff>
      <xdr:row>59</xdr:row>
      <xdr:rowOff>122519</xdr:rowOff>
    </xdr:to>
    <xdr:sp macro="" textlink="">
      <xdr:nvSpPr>
        <xdr:cNvPr id="339" name="楕円 338">
          <a:extLst>
            <a:ext uri="{FF2B5EF4-FFF2-40B4-BE49-F238E27FC236}">
              <a16:creationId xmlns:a16="http://schemas.microsoft.com/office/drawing/2014/main" id="{A5AE3E55-285F-4810-A7F2-40C02CCCAE0E}"/>
            </a:ext>
          </a:extLst>
        </xdr:cNvPr>
        <xdr:cNvSpPr/>
      </xdr:nvSpPr>
      <xdr:spPr>
        <a:xfrm>
          <a:off x="16129000" y="101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132696</xdr:rowOff>
    </xdr:from>
    <xdr:ext cx="736600" cy="259045"/>
    <xdr:sp macro="" textlink="">
      <xdr:nvSpPr>
        <xdr:cNvPr id="340" name="テキスト ボックス 339">
          <a:extLst>
            <a:ext uri="{FF2B5EF4-FFF2-40B4-BE49-F238E27FC236}">
              <a16:creationId xmlns:a16="http://schemas.microsoft.com/office/drawing/2014/main" id="{CEE0372A-BACA-4874-B548-0D8182950CD6}"/>
            </a:ext>
          </a:extLst>
        </xdr:cNvPr>
        <xdr:cNvSpPr txBox="1"/>
      </xdr:nvSpPr>
      <xdr:spPr>
        <a:xfrm>
          <a:off x="15798800" y="9905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5752</xdr:rowOff>
    </xdr:from>
    <xdr:to>
      <xdr:col>73</xdr:col>
      <xdr:colOff>44450</xdr:colOff>
      <xdr:row>59</xdr:row>
      <xdr:rowOff>107352</xdr:rowOff>
    </xdr:to>
    <xdr:sp macro="" textlink="">
      <xdr:nvSpPr>
        <xdr:cNvPr id="341" name="楕円 340">
          <a:extLst>
            <a:ext uri="{FF2B5EF4-FFF2-40B4-BE49-F238E27FC236}">
              <a16:creationId xmlns:a16="http://schemas.microsoft.com/office/drawing/2014/main" id="{F186A7C1-3D8D-40C0-817D-1BA150807482}"/>
            </a:ext>
          </a:extLst>
        </xdr:cNvPr>
        <xdr:cNvSpPr/>
      </xdr:nvSpPr>
      <xdr:spPr>
        <a:xfrm>
          <a:off x="15240000" y="1012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117529</xdr:rowOff>
    </xdr:from>
    <xdr:ext cx="762000" cy="259045"/>
    <xdr:sp macro="" textlink="">
      <xdr:nvSpPr>
        <xdr:cNvPr id="342" name="テキスト ボックス 341">
          <a:extLst>
            <a:ext uri="{FF2B5EF4-FFF2-40B4-BE49-F238E27FC236}">
              <a16:creationId xmlns:a16="http://schemas.microsoft.com/office/drawing/2014/main" id="{7C474AD2-F4AA-4BB0-9200-F3CDB69A04D7}"/>
            </a:ext>
          </a:extLst>
        </xdr:cNvPr>
        <xdr:cNvSpPr txBox="1"/>
      </xdr:nvSpPr>
      <xdr:spPr>
        <a:xfrm>
          <a:off x="14909800" y="989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3" name="楕円 342">
          <a:extLst>
            <a:ext uri="{FF2B5EF4-FFF2-40B4-BE49-F238E27FC236}">
              <a16:creationId xmlns:a16="http://schemas.microsoft.com/office/drawing/2014/main" id="{EDCDAD52-874B-469A-9C79-8D7D8B3640E5}"/>
            </a:ext>
          </a:extLst>
        </xdr:cNvPr>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44" name="テキスト ボックス 343">
          <a:extLst>
            <a:ext uri="{FF2B5EF4-FFF2-40B4-BE49-F238E27FC236}">
              <a16:creationId xmlns:a16="http://schemas.microsoft.com/office/drawing/2014/main" id="{E4424215-A7AD-47EF-AF2B-B94554A08BC9}"/>
            </a:ext>
          </a:extLst>
        </xdr:cNvPr>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119979</xdr:rowOff>
    </xdr:from>
    <xdr:to>
      <xdr:col>64</xdr:col>
      <xdr:colOff>152400</xdr:colOff>
      <xdr:row>59</xdr:row>
      <xdr:rowOff>50129</xdr:rowOff>
    </xdr:to>
    <xdr:sp macro="" textlink="">
      <xdr:nvSpPr>
        <xdr:cNvPr id="345" name="楕円 344">
          <a:extLst>
            <a:ext uri="{FF2B5EF4-FFF2-40B4-BE49-F238E27FC236}">
              <a16:creationId xmlns:a16="http://schemas.microsoft.com/office/drawing/2014/main" id="{1A787A6E-6D50-41E0-879D-60B077205008}"/>
            </a:ext>
          </a:extLst>
        </xdr:cNvPr>
        <xdr:cNvSpPr/>
      </xdr:nvSpPr>
      <xdr:spPr>
        <a:xfrm>
          <a:off x="13462000" y="100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60306</xdr:rowOff>
    </xdr:from>
    <xdr:ext cx="762000" cy="259045"/>
    <xdr:sp macro="" textlink="">
      <xdr:nvSpPr>
        <xdr:cNvPr id="346" name="テキスト ボックス 345">
          <a:extLst>
            <a:ext uri="{FF2B5EF4-FFF2-40B4-BE49-F238E27FC236}">
              <a16:creationId xmlns:a16="http://schemas.microsoft.com/office/drawing/2014/main" id="{C7FB11E6-0410-48CD-977E-A577E6276231}"/>
            </a:ext>
          </a:extLst>
        </xdr:cNvPr>
        <xdr:cNvSpPr txBox="1"/>
      </xdr:nvSpPr>
      <xdr:spPr>
        <a:xfrm>
          <a:off x="13131800" y="983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6EA10070-68C9-424D-9B22-89F2EC5D200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9B233313-AB10-4E5D-9A6B-0C6BEEA6B8C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899EA580-BCDA-4C2A-B1AC-4AABC6D8D3D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D3574EB-FEFC-435D-A63F-3F56F80E866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355EFF61-A19F-4A80-B419-0C6B609BC94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29DAE815-6CFB-428E-AAB6-5BC9BF86E2F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1CD823CD-D21C-445D-AEE8-43FF1C66B64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3C3D7AB-8EA3-4697-9952-7B31A506919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5F790A89-C3B9-4548-B8CE-127D022BEBD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C818572E-0342-49ED-B86D-3DA70856BD45}"/>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E4023F7-8CF2-4735-89EF-3A1A225F07C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63A01818-0E09-4D83-9ACC-5CE27128B25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B235155C-5630-48C8-8A2C-1A73D7B3BF7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％となり、公債費の減はもとより、大掛かりな新規借入の抑制に努めているため、数値が減少している。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今後も継続して新規借入の抑制が図られるよう、健全な財政運営を目指す。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D9B207BE-30F2-43FD-B245-573310E8515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2A36830D-F4E1-47A5-91CF-41C64B9FF02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2B6C5498-F645-47A0-9B75-76DB3327808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5578789F-F41D-47F5-91FC-0C128F636512}"/>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33D8B665-5984-4A73-9F04-B7A0078493C4}"/>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68E1682D-5837-4B53-B90E-30037EB53E97}"/>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135B592F-E573-4DA0-B60B-40A88C618ECC}"/>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A4DABE4F-317A-4BE1-955C-2AD8E8ACF65A}"/>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9B8689E5-DA85-40A9-AE1B-D2B4708D721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7E7E33D4-4E91-4F8C-8708-9191914387F3}"/>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2A354270-7084-4718-ADB5-F1190E2FE62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A0DDD3AC-AC05-4DA4-BC7D-98490AB8D75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82A17B08-2317-44BE-AD68-F32253D7BE6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FABF8F28-379A-48C5-AC10-A481B0CBB761}"/>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9981F50-351D-4469-865C-842E8E3E0B0C}"/>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19E91F48-2A7E-4D76-95D3-00775D8322C3}"/>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14A7AE94-6E36-4336-8CB1-382795572241}"/>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D5E1BC9B-B163-4746-9857-48E29FED61D4}"/>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4FD07907-4752-4AFE-949A-68C75DDD27C8}"/>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78740</xdr:rowOff>
    </xdr:to>
    <xdr:cxnSp macro="">
      <xdr:nvCxnSpPr>
        <xdr:cNvPr id="379" name="直線コネクタ 378">
          <a:extLst>
            <a:ext uri="{FF2B5EF4-FFF2-40B4-BE49-F238E27FC236}">
              <a16:creationId xmlns:a16="http://schemas.microsoft.com/office/drawing/2014/main" id="{49D01786-0A57-4D1C-B316-93537E252166}"/>
            </a:ext>
          </a:extLst>
        </xdr:cNvPr>
        <xdr:cNvCxnSpPr/>
      </xdr:nvCxnSpPr>
      <xdr:spPr>
        <a:xfrm flipV="1">
          <a:off x="16179800" y="690456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FF7410E9-CB7F-4024-8634-5CA2ABDBBF7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469880E2-4FF4-4F80-B868-5762AE51B284}"/>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41</xdr:row>
      <xdr:rowOff>3810</xdr:rowOff>
    </xdr:to>
    <xdr:cxnSp macro="">
      <xdr:nvCxnSpPr>
        <xdr:cNvPr id="382" name="直線コネクタ 381">
          <a:extLst>
            <a:ext uri="{FF2B5EF4-FFF2-40B4-BE49-F238E27FC236}">
              <a16:creationId xmlns:a16="http://schemas.microsoft.com/office/drawing/2014/main" id="{411B3C7F-EE8F-4F02-B015-3B766E91CDE7}"/>
            </a:ext>
          </a:extLst>
        </xdr:cNvPr>
        <xdr:cNvCxnSpPr/>
      </xdr:nvCxnSpPr>
      <xdr:spPr>
        <a:xfrm flipV="1">
          <a:off x="15290800" y="693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A2D9C206-A241-4DDC-9B4F-981B84E2B006}"/>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CA036099-80DF-48B4-A25A-95CD9F4BE7C7}"/>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108373</xdr:rowOff>
    </xdr:to>
    <xdr:cxnSp macro="">
      <xdr:nvCxnSpPr>
        <xdr:cNvPr id="385" name="直線コネクタ 384">
          <a:extLst>
            <a:ext uri="{FF2B5EF4-FFF2-40B4-BE49-F238E27FC236}">
              <a16:creationId xmlns:a16="http://schemas.microsoft.com/office/drawing/2014/main" id="{AE03D884-E3E1-4FFE-AB6B-4FD8ED4D5C9D}"/>
            </a:ext>
          </a:extLst>
        </xdr:cNvPr>
        <xdr:cNvCxnSpPr/>
      </xdr:nvCxnSpPr>
      <xdr:spPr>
        <a:xfrm flipV="1">
          <a:off x="14401800" y="70332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739756DE-4052-4D83-9C23-A32ACB38A544}"/>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AC29690F-47BC-467E-9DE3-E9EF313A603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1270</xdr:rowOff>
    </xdr:to>
    <xdr:cxnSp macro="">
      <xdr:nvCxnSpPr>
        <xdr:cNvPr id="388" name="直線コネクタ 387">
          <a:extLst>
            <a:ext uri="{FF2B5EF4-FFF2-40B4-BE49-F238E27FC236}">
              <a16:creationId xmlns:a16="http://schemas.microsoft.com/office/drawing/2014/main" id="{D95C4CE5-253A-4D82-A196-16F8D1D91E34}"/>
            </a:ext>
          </a:extLst>
        </xdr:cNvPr>
        <xdr:cNvCxnSpPr/>
      </xdr:nvCxnSpPr>
      <xdr:spPr>
        <a:xfrm flipV="1">
          <a:off x="13512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2978B532-2EBE-43A0-8CE4-F2262B6226CD}"/>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CA0EFAC4-070E-4392-A079-92F5B4C2F7F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93D2DA8E-24BC-495D-82B8-7C55E4243564}"/>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8AB5D6D3-CC9B-4BAF-B3DA-B4064D2D675B}"/>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540E42D2-F778-4E54-812C-0B7E03BBF2B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7120BE0-E75E-45C3-ADD4-FD7EA92A504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A8D3BCB-D7C3-44CB-915E-AA4B89CA274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88BBAF61-D3EF-4E82-BEE7-35B6AAF5EB3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BD0CE6B7-B22C-4643-B6A5-19869AC3127D}"/>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8" name="楕円 397">
          <a:extLst>
            <a:ext uri="{FF2B5EF4-FFF2-40B4-BE49-F238E27FC236}">
              <a16:creationId xmlns:a16="http://schemas.microsoft.com/office/drawing/2014/main" id="{8AF4B67E-FB0D-4375-A47E-427B44A776F6}"/>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399" name="公債費負担の状況該当値テキスト">
          <a:extLst>
            <a:ext uri="{FF2B5EF4-FFF2-40B4-BE49-F238E27FC236}">
              <a16:creationId xmlns:a16="http://schemas.microsoft.com/office/drawing/2014/main" id="{FCD7B105-011E-4186-A274-57DE089FB36A}"/>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0" name="楕円 399">
          <a:extLst>
            <a:ext uri="{FF2B5EF4-FFF2-40B4-BE49-F238E27FC236}">
              <a16:creationId xmlns:a16="http://schemas.microsoft.com/office/drawing/2014/main" id="{0F29E7CC-3F7B-4CBD-8832-9B34F2209D02}"/>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1" name="テキスト ボックス 400">
          <a:extLst>
            <a:ext uri="{FF2B5EF4-FFF2-40B4-BE49-F238E27FC236}">
              <a16:creationId xmlns:a16="http://schemas.microsoft.com/office/drawing/2014/main" id="{992D7164-EB24-48BC-8332-E0190D29E80D}"/>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2" name="楕円 401">
          <a:extLst>
            <a:ext uri="{FF2B5EF4-FFF2-40B4-BE49-F238E27FC236}">
              <a16:creationId xmlns:a16="http://schemas.microsoft.com/office/drawing/2014/main" id="{EC9B7FD1-BF0A-4C31-97EA-040707FCEB92}"/>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3" name="テキスト ボックス 402">
          <a:extLst>
            <a:ext uri="{FF2B5EF4-FFF2-40B4-BE49-F238E27FC236}">
              <a16:creationId xmlns:a16="http://schemas.microsoft.com/office/drawing/2014/main" id="{CA2995D9-E602-47CB-B2C8-F5EF6F32C651}"/>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4" name="楕円 403">
          <a:extLst>
            <a:ext uri="{FF2B5EF4-FFF2-40B4-BE49-F238E27FC236}">
              <a16:creationId xmlns:a16="http://schemas.microsoft.com/office/drawing/2014/main" id="{B1C82B5C-7B72-4303-ACE7-F44090285CAF}"/>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405" name="テキスト ボックス 404">
          <a:extLst>
            <a:ext uri="{FF2B5EF4-FFF2-40B4-BE49-F238E27FC236}">
              <a16:creationId xmlns:a16="http://schemas.microsoft.com/office/drawing/2014/main" id="{ACB16F1A-E7E5-4494-81EC-E856CB1FCDF2}"/>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6" name="楕円 405">
          <a:extLst>
            <a:ext uri="{FF2B5EF4-FFF2-40B4-BE49-F238E27FC236}">
              <a16:creationId xmlns:a16="http://schemas.microsoft.com/office/drawing/2014/main" id="{9A008844-EF66-4C3A-B2AF-2C86394BFD7A}"/>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7" name="テキスト ボックス 406">
          <a:extLst>
            <a:ext uri="{FF2B5EF4-FFF2-40B4-BE49-F238E27FC236}">
              <a16:creationId xmlns:a16="http://schemas.microsoft.com/office/drawing/2014/main" id="{4BC87809-C754-4176-907B-6B025EC10352}"/>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2C197EF2-C34F-40B1-BD8F-5ED28D961A7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7958535B-1AF2-49AA-A15D-20C5896D730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44A79601-6355-404F-A86C-1B7D296B839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46191EA7-164E-43D0-95BC-5D105A18D3D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54960B97-304C-46E8-B8F3-34B6B15C341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693F4DE9-439C-4A49-874B-7DCCE23192D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2564C35D-8F4E-4586-89F1-8C8BB7E2A49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3A1EFBDB-765F-4329-BE43-40D2865F69F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E3BBC9C7-4930-430B-ACCA-85F01BDAD96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E4F59C6C-D0C8-4A4F-A884-ABB7E2B401A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53F9DFBF-03FE-45CB-8E9C-5669373B2E5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B3A2696A-55FE-439F-8927-1FD98727E22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30AE0B63-DBF1-450F-AC7C-6924FB12D012}"/>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前年度同様算定されていない。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引き続き、事業の適正化を図り、財政の健全化に努める。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8A398D77-A0E6-4FFB-ADBB-2534911F0DC2}"/>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56DD4798-CE07-40E3-B8E4-3048254639D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2DA1B996-CDBF-4E22-9F94-3DA7D9CEA56A}"/>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47BB9D87-EF0C-472E-8D4D-55A80EA669D2}"/>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800EBF73-D98C-41F6-AD1C-4F526762ADC4}"/>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1F501A5-2A13-43B2-9537-5626E6E84DD3}"/>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E4BA4759-EE43-4C10-B2BD-3B23946BCB14}"/>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7128110A-32BD-491B-8AF1-49CCBE0AF23A}"/>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A87B4E1C-832E-4840-A9AD-AA0B6F8387C4}"/>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26388116-44B7-4B8F-805C-13C3AF31EB38}"/>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7D1DD7FB-32B9-45E4-A9F9-579A51EA4267}"/>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E31E36E2-4B94-4FAC-8888-00ECF0BD7E98}"/>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3852648B-4D05-4621-BC03-22B5236E1DED}"/>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8A9894A3-4AF8-4502-B66D-98FC1CBEC186}"/>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5D6D2A11-7AC7-4D46-AB88-F6A21D02DAA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C99FCBF8-21F0-42F6-A33A-3BA8AF509A61}"/>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CA1B54C3-51AB-4FAA-8EE8-5DE13BA6BFC7}"/>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A1C71A9C-FB7B-4A1C-ADAC-5AE30BEBB2A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D5A2A728-5E91-480C-A723-A3BF47ABA2CD}"/>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24C05A5C-BCC1-422A-B066-E763BB16EA96}"/>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C9779F50-0E58-4956-8E52-F1F9AF1E79AF}"/>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38713A9C-B8C7-4852-94C7-5066B84107F7}"/>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5C83D3D7-8032-4843-943F-CC73A60F12E8}"/>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5C2D0E55-4530-40B7-92B9-3B958036608B}"/>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B0CE1050-3E8B-4BA3-BC12-D19026B71C28}"/>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77A29E5F-F85C-4079-BA5A-7AA20E327B99}"/>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DFEED625-B488-4E51-92B8-9789534B636D}"/>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1D1F5138-254E-4B02-AB49-91B31DD971FB}"/>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9692E781-2914-496C-87E1-5E2A94B8E5EA}"/>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9682C0B3-EDC8-4977-AB3B-E402219A6EAF}"/>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17F94C3F-2B3F-45E6-96E1-4BBD3569375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8397F5D9-88A9-4EFA-99A8-84FD11EC45F6}"/>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76BE43A5-1E86-4CCC-ADCB-7E21C28427A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F5B7C471-E07C-41E0-8CE2-10EA20075ED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7909A635-1F9B-4FBE-8310-E714825994F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％となり、類似団体平均を大きく下回って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後年度においても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同様の傾向が見込まれる。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引き続き、適正な人員配置、業務の平準化等により人件費の抑制を図る。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156718</xdr:rowOff>
    </xdr:from>
    <xdr:to>
      <xdr:col>24</xdr:col>
      <xdr:colOff>25400</xdr:colOff>
      <xdr:row>33</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145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156718</xdr:rowOff>
    </xdr:from>
    <xdr:to>
      <xdr:col>19</xdr:col>
      <xdr:colOff>187325</xdr:colOff>
      <xdr:row>34</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8145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120142</xdr:rowOff>
    </xdr:from>
    <xdr:to>
      <xdr:col>15</xdr:col>
      <xdr:colOff>98425</xdr:colOff>
      <xdr:row>34</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779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74422</xdr:rowOff>
    </xdr:from>
    <xdr:to>
      <xdr:col>11</xdr:col>
      <xdr:colOff>9525</xdr:colOff>
      <xdr:row>33</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32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119634</xdr:rowOff>
    </xdr:from>
    <xdr:to>
      <xdr:col>24</xdr:col>
      <xdr:colOff>76200</xdr:colOff>
      <xdr:row>34</xdr:row>
      <xdr:rowOff>49784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28211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105918</xdr:rowOff>
    </xdr:from>
    <xdr:to>
      <xdr:col>20</xdr:col>
      <xdr:colOff>38100</xdr:colOff>
      <xdr:row>34</xdr:row>
      <xdr:rowOff>36068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46245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69342</xdr:rowOff>
    </xdr:from>
    <xdr:to>
      <xdr:col>11</xdr:col>
      <xdr:colOff>60325</xdr:colOff>
      <xdr:row>33</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23622</xdr:rowOff>
    </xdr:from>
    <xdr:to>
      <xdr:col>6</xdr:col>
      <xdr:colOff>171450</xdr:colOff>
      <xdr:row>33</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135399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役場新庁舎等公共用施設維持管理経費の増が要因である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は、施設維持管理経費含め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129286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433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433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152146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30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89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78486</xdr:rowOff>
    </xdr:from>
    <xdr:to>
      <xdr:col>82</xdr:col>
      <xdr:colOff>158750</xdr:colOff>
      <xdr:row>18</xdr:row>
      <xdr:rowOff>8636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50563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64279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101346</xdr:rowOff>
    </xdr:from>
    <xdr:to>
      <xdr:col>69</xdr:col>
      <xdr:colOff>142875</xdr:colOff>
      <xdr:row>18</xdr:row>
      <xdr:rowOff>31496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決算総額が減少し、前年度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％と減少したものの、類似団体平均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とほぼ横ばいである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長期避難による健康状態の悪化により、社会福祉費、高齢者福祉費における扶助費が高額であるため、高齢者の健康増進等に取り組むなど、中長期的に経費が削減できるよう努める。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102507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139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公共下水道事業特別会計繰出金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によるものであり、全町避難に伴う下水道使用料等収入がないため、今後数年は同様の傾向が継続することが見込まれる。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59</xdr:row>
      <xdr:rowOff>14986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5670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158513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0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14986</xdr:rowOff>
    </xdr:from>
    <xdr:to>
      <xdr:col>82</xdr:col>
      <xdr:colOff>196850</xdr:colOff>
      <xdr:row>59</xdr:row>
      <xdr:rowOff>14986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3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17272</xdr:rowOff>
    </xdr:from>
    <xdr:to>
      <xdr:col>82</xdr:col>
      <xdr:colOff>107950</xdr:colOff>
      <xdr:row>59</xdr:row>
      <xdr:rowOff>14986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61372"/>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5859</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160782</xdr:rowOff>
    </xdr:from>
    <xdr:to>
      <xdr:col>82</xdr:col>
      <xdr:colOff>158750</xdr:colOff>
      <xdr:row>56</xdr:row>
      <xdr:rowOff>90932</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17272</xdr:rowOff>
    </xdr:from>
    <xdr:to>
      <xdr:col>78</xdr:col>
      <xdr:colOff>69850</xdr:colOff>
      <xdr:row>58</xdr:row>
      <xdr:rowOff>168148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6137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147066</xdr:rowOff>
    </xdr:from>
    <xdr:to>
      <xdr:col>78</xdr:col>
      <xdr:colOff>120650</xdr:colOff>
      <xdr:row>56</xdr:row>
      <xdr:rowOff>77216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87393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168148</xdr:rowOff>
    </xdr:from>
    <xdr:to>
      <xdr:col>73</xdr:col>
      <xdr:colOff>180975</xdr:colOff>
      <xdr:row>59</xdr:row>
      <xdr:rowOff>19558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1122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21336</xdr:rowOff>
    </xdr:from>
    <xdr:to>
      <xdr:col>74</xdr:col>
      <xdr:colOff>31750</xdr:colOff>
      <xdr:row>56</xdr:row>
      <xdr:rowOff>122936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19558</xdr:rowOff>
    </xdr:from>
    <xdr:to>
      <xdr:col>69</xdr:col>
      <xdr:colOff>92075</xdr:colOff>
      <xdr:row>59</xdr:row>
      <xdr:rowOff>156718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1351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xdr:rowOff>
    </xdr:from>
    <xdr:to>
      <xdr:col>69</xdr:col>
      <xdr:colOff>142875</xdr:colOff>
      <xdr:row>56</xdr:row>
      <xdr:rowOff>118364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135636</xdr:rowOff>
    </xdr:from>
    <xdr:to>
      <xdr:col>82</xdr:col>
      <xdr:colOff>158750</xdr:colOff>
      <xdr:row>59</xdr:row>
      <xdr:rowOff>65786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7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44213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8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137922</xdr:rowOff>
    </xdr:from>
    <xdr:to>
      <xdr:col>78</xdr:col>
      <xdr:colOff>120650</xdr:colOff>
      <xdr:row>58</xdr:row>
      <xdr:rowOff>68072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52849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9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117348</xdr:rowOff>
    </xdr:from>
    <xdr:to>
      <xdr:col>74</xdr:col>
      <xdr:colOff>31750</xdr:colOff>
      <xdr:row>59</xdr:row>
      <xdr:rowOff>47498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32275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4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140208</xdr:rowOff>
    </xdr:from>
    <xdr:to>
      <xdr:col>69</xdr:col>
      <xdr:colOff>142875</xdr:colOff>
      <xdr:row>59</xdr:row>
      <xdr:rowOff>70358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55135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105918</xdr:rowOff>
    </xdr:from>
    <xdr:to>
      <xdr:col>65</xdr:col>
      <xdr:colOff>53975</xdr:colOff>
      <xdr:row>60</xdr:row>
      <xdr:rowOff>36068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20845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3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％となり、一部事務組合負担金の増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99568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077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077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5805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38</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317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がかりな新規借入を行っていないことによるものだが、今後の復旧・復興事業の増、各種施設の維持管理経費の増等が見込まれるため、状況に応じた新規借入を考慮しつつ、過度な負担とならないよう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74</xdr:row>
      <xdr:rowOff>168910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44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168910</xdr:rowOff>
    </xdr:from>
    <xdr:to>
      <xdr:col>19</xdr:col>
      <xdr:colOff>187325</xdr:colOff>
      <xdr:row>75</xdr:row>
      <xdr:rowOff>58420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8562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58420</xdr:rowOff>
    </xdr:from>
    <xdr:to>
      <xdr:col>15</xdr:col>
      <xdr:colOff>98425</xdr:colOff>
      <xdr:row>75</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917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55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118110</xdr:rowOff>
    </xdr:from>
    <xdr:to>
      <xdr:col>20</xdr:col>
      <xdr:colOff>38100</xdr:colOff>
      <xdr:row>75</xdr:row>
      <xdr:rowOff>48260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xdr:rowOff>
    </xdr:from>
    <xdr:to>
      <xdr:col>15</xdr:col>
      <xdr:colOff>149225</xdr:colOff>
      <xdr:row>75</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119397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と横ばいである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78</xdr:row>
      <xdr:rowOff>73661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64820"/>
          <a:ext cx="8382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78</xdr:row>
      <xdr:rowOff>73661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648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73661</xdr:rowOff>
    </xdr:from>
    <xdr:to>
      <xdr:col>73</xdr:col>
      <xdr:colOff>180975</xdr:colOff>
      <xdr:row>79</xdr:row>
      <xdr:rowOff>62230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4467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62230</xdr:rowOff>
    </xdr:from>
    <xdr:to>
      <xdr:col>69</xdr:col>
      <xdr:colOff>92075</xdr:colOff>
      <xdr:row>80</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6067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22861</xdr:rowOff>
    </xdr:from>
    <xdr:to>
      <xdr:col>82</xdr:col>
      <xdr:colOff>158750</xdr:colOff>
      <xdr:row>78</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39388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83820</xdr:rowOff>
    </xdr:from>
    <xdr:to>
      <xdr:col>78</xdr:col>
      <xdr:colOff>120650</xdr:colOff>
      <xdr:row>77</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134638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167639</xdr:rowOff>
    </xdr:from>
    <xdr:to>
      <xdr:col>65</xdr:col>
      <xdr:colOff>53975</xdr:colOff>
      <xdr:row>80</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82566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17988</xdr:rowOff>
    </xdr:from>
    <xdr:to>
      <xdr:col>29</xdr:col>
      <xdr:colOff>127000</xdr:colOff>
      <xdr:row>20</xdr:row>
      <xdr:rowOff>44879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94613"/>
          <a:ext cx="647700" cy="26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44879</xdr:rowOff>
    </xdr:from>
    <xdr:to>
      <xdr:col>26</xdr:col>
      <xdr:colOff>50800</xdr:colOff>
      <xdr:row>20</xdr:row>
      <xdr:rowOff>56592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21504"/>
          <a:ext cx="698500" cy="11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56592</xdr:rowOff>
    </xdr:from>
    <xdr:to>
      <xdr:col>22</xdr:col>
      <xdr:colOff>114300</xdr:colOff>
      <xdr:row>20</xdr:row>
      <xdr:rowOff>83439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33217"/>
          <a:ext cx="698500" cy="26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83439</xdr:rowOff>
    </xdr:from>
    <xdr:to>
      <xdr:col>18</xdr:col>
      <xdr:colOff>177800</xdr:colOff>
      <xdr:row>20</xdr:row>
      <xdr:rowOff>103391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0064"/>
          <a:ext cx="698500" cy="1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138638</xdr:rowOff>
    </xdr:from>
    <xdr:to>
      <xdr:col>29</xdr:col>
      <xdr:colOff>177800</xdr:colOff>
      <xdr:row>20</xdr:row>
      <xdr:rowOff>68788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4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47215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5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165529</xdr:rowOff>
    </xdr:from>
    <xdr:to>
      <xdr:col>26</xdr:col>
      <xdr:colOff>101600</xdr:colOff>
      <xdr:row>20</xdr:row>
      <xdr:rowOff>95679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7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80456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57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5792</xdr:rowOff>
    </xdr:from>
    <xdr:to>
      <xdr:col>22</xdr:col>
      <xdr:colOff>165100</xdr:colOff>
      <xdr:row>20</xdr:row>
      <xdr:rowOff>107392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82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92169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6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32639</xdr:rowOff>
    </xdr:from>
    <xdr:to>
      <xdr:col>19</xdr:col>
      <xdr:colOff>38100</xdr:colOff>
      <xdr:row>20</xdr:row>
      <xdr:rowOff>134239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09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119016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9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52591</xdr:rowOff>
    </xdr:from>
    <xdr:to>
      <xdr:col>15</xdr:col>
      <xdr:colOff>101600</xdr:colOff>
      <xdr:row>20</xdr:row>
      <xdr:rowOff>154191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29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138968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277231</xdr:rowOff>
    </xdr:from>
    <xdr:to>
      <xdr:col>29</xdr:col>
      <xdr:colOff>127000</xdr:colOff>
      <xdr:row>37</xdr:row>
      <xdr:rowOff>288908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401931"/>
          <a:ext cx="647700" cy="1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276706</xdr:rowOff>
    </xdr:from>
    <xdr:to>
      <xdr:col>26</xdr:col>
      <xdr:colOff>50800</xdr:colOff>
      <xdr:row>37</xdr:row>
      <xdr:rowOff>277231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401406"/>
          <a:ext cx="698500" cy="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276486</xdr:rowOff>
    </xdr:from>
    <xdr:to>
      <xdr:col>22</xdr:col>
      <xdr:colOff>114300</xdr:colOff>
      <xdr:row>37</xdr:row>
      <xdr:rowOff>276706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401186"/>
          <a:ext cx="698500" cy="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236321</xdr:rowOff>
    </xdr:from>
    <xdr:to>
      <xdr:col>18</xdr:col>
      <xdr:colOff>177800</xdr:colOff>
      <xdr:row>37</xdr:row>
      <xdr:rowOff>276486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61021"/>
          <a:ext cx="698500" cy="4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238108</xdr:rowOff>
    </xdr:from>
    <xdr:to>
      <xdr:col>29</xdr:col>
      <xdr:colOff>177800</xdr:colOff>
      <xdr:row>37</xdr:row>
      <xdr:rowOff>339708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6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210185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3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226431</xdr:rowOff>
    </xdr:from>
    <xdr:to>
      <xdr:col>26</xdr:col>
      <xdr:colOff>101600</xdr:colOff>
      <xdr:row>37</xdr:row>
      <xdr:rowOff>328031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51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312808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3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225906</xdr:rowOff>
    </xdr:from>
    <xdr:to>
      <xdr:col>22</xdr:col>
      <xdr:colOff>165100</xdr:colOff>
      <xdr:row>37</xdr:row>
      <xdr:rowOff>327506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50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312283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225686</xdr:rowOff>
    </xdr:from>
    <xdr:to>
      <xdr:col>19</xdr:col>
      <xdr:colOff>38100</xdr:colOff>
      <xdr:row>37</xdr:row>
      <xdr:rowOff>327286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5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312063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3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185521</xdr:rowOff>
    </xdr:from>
    <xdr:to>
      <xdr:col>15</xdr:col>
      <xdr:colOff>101600</xdr:colOff>
      <xdr:row>37</xdr:row>
      <xdr:rowOff>287121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310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271898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9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47591</xdr:rowOff>
    </xdr:from>
    <xdr:to>
      <xdr:col>24</xdr:col>
      <xdr:colOff>63500</xdr:colOff>
      <xdr:row>37</xdr:row>
      <xdr:rowOff>64430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1241"/>
          <a:ext cx="8382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64430</xdr:rowOff>
    </xdr:from>
    <xdr:to>
      <xdr:col>19</xdr:col>
      <xdr:colOff>177800</xdr:colOff>
      <xdr:row>37</xdr:row>
      <xdr:rowOff>69952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8080"/>
          <a:ext cx="889000" cy="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69952</xdr:rowOff>
    </xdr:from>
    <xdr:to>
      <xdr:col>15</xdr:col>
      <xdr:colOff>50800</xdr:colOff>
      <xdr:row>37</xdr:row>
      <xdr:rowOff>118258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3602"/>
          <a:ext cx="889000" cy="4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118258</xdr:rowOff>
    </xdr:from>
    <xdr:to>
      <xdr:col>10</xdr:col>
      <xdr:colOff>114300</xdr:colOff>
      <xdr:row>37</xdr:row>
      <xdr:rowOff>129211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1908"/>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168241</xdr:rowOff>
    </xdr:from>
    <xdr:to>
      <xdr:col>24</xdr:col>
      <xdr:colOff>114300</xdr:colOff>
      <xdr:row>37</xdr:row>
      <xdr:rowOff>98391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83168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13630</xdr:rowOff>
    </xdr:from>
    <xdr:to>
      <xdr:col>20</xdr:col>
      <xdr:colOff>38100</xdr:colOff>
      <xdr:row>37</xdr:row>
      <xdr:rowOff>115230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106357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19152</xdr:rowOff>
    </xdr:from>
    <xdr:to>
      <xdr:col>15</xdr:col>
      <xdr:colOff>101600</xdr:colOff>
      <xdr:row>37</xdr:row>
      <xdr:rowOff>120752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111879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67458</xdr:rowOff>
    </xdr:from>
    <xdr:to>
      <xdr:col>10</xdr:col>
      <xdr:colOff>165100</xdr:colOff>
      <xdr:row>37</xdr:row>
      <xdr:rowOff>169058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160184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78411</xdr:rowOff>
    </xdr:from>
    <xdr:to>
      <xdr:col>6</xdr:col>
      <xdr:colOff>38100</xdr:colOff>
      <xdr:row>38</xdr:row>
      <xdr:rowOff>8561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171138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45538</xdr:rowOff>
    </xdr:from>
    <xdr:to>
      <xdr:col>24</xdr:col>
      <xdr:colOff>63500</xdr:colOff>
      <xdr:row>57</xdr:row>
      <xdr:rowOff>69159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8188"/>
          <a:ext cx="8382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69159</xdr:rowOff>
    </xdr:from>
    <xdr:to>
      <xdr:col>19</xdr:col>
      <xdr:colOff>177800</xdr:colOff>
      <xdr:row>57</xdr:row>
      <xdr:rowOff>134832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1809"/>
          <a:ext cx="889000" cy="6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134832</xdr:rowOff>
    </xdr:from>
    <xdr:to>
      <xdr:col>15</xdr:col>
      <xdr:colOff>50800</xdr:colOff>
      <xdr:row>57</xdr:row>
      <xdr:rowOff>139832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7482"/>
          <a:ext cx="889000" cy="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139832</xdr:rowOff>
    </xdr:from>
    <xdr:to>
      <xdr:col>10</xdr:col>
      <xdr:colOff>114300</xdr:colOff>
      <xdr:row>57</xdr:row>
      <xdr:rowOff>156445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2482"/>
          <a:ext cx="889000" cy="1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166188</xdr:rowOff>
    </xdr:from>
    <xdr:to>
      <xdr:col>24</xdr:col>
      <xdr:colOff>114300</xdr:colOff>
      <xdr:row>57</xdr:row>
      <xdr:rowOff>96338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17615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1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18359</xdr:rowOff>
    </xdr:from>
    <xdr:to>
      <xdr:col>20</xdr:col>
      <xdr:colOff>38100</xdr:colOff>
      <xdr:row>57</xdr:row>
      <xdr:rowOff>119959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136486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6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84032</xdr:rowOff>
    </xdr:from>
    <xdr:to>
      <xdr:col>15</xdr:col>
      <xdr:colOff>101600</xdr:colOff>
      <xdr:row>58</xdr:row>
      <xdr:rowOff>14182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30709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3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89032</xdr:rowOff>
    </xdr:from>
    <xdr:to>
      <xdr:col>10</xdr:col>
      <xdr:colOff>165100</xdr:colOff>
      <xdr:row>58</xdr:row>
      <xdr:rowOff>19182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35709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3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105645</xdr:rowOff>
    </xdr:from>
    <xdr:to>
      <xdr:col>6</xdr:col>
      <xdr:colOff>38100</xdr:colOff>
      <xdr:row>58</xdr:row>
      <xdr:rowOff>35795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52322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5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10849</xdr:rowOff>
    </xdr:from>
    <xdr:to>
      <xdr:col>24</xdr:col>
      <xdr:colOff>63500</xdr:colOff>
      <xdr:row>78</xdr:row>
      <xdr:rowOff>21377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83949"/>
          <a:ext cx="838200"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10849</xdr:rowOff>
    </xdr:from>
    <xdr:to>
      <xdr:col>19</xdr:col>
      <xdr:colOff>177800</xdr:colOff>
      <xdr:row>78</xdr:row>
      <xdr:rowOff>14084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3949"/>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14084</xdr:rowOff>
    </xdr:from>
    <xdr:to>
      <xdr:col>15</xdr:col>
      <xdr:colOff>50800</xdr:colOff>
      <xdr:row>78</xdr:row>
      <xdr:rowOff>22875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87184"/>
          <a:ext cx="8890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22875</xdr:rowOff>
    </xdr:from>
    <xdr:to>
      <xdr:col>10</xdr:col>
      <xdr:colOff>114300</xdr:colOff>
      <xdr:row>78</xdr:row>
      <xdr:rowOff>24583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95975"/>
          <a:ext cx="889000" cy="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142027</xdr:rowOff>
    </xdr:from>
    <xdr:to>
      <xdr:col>24</xdr:col>
      <xdr:colOff>114300</xdr:colOff>
      <xdr:row>78</xdr:row>
      <xdr:rowOff>72177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56954</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131499</xdr:rowOff>
    </xdr:from>
    <xdr:to>
      <xdr:col>20</xdr:col>
      <xdr:colOff>38100</xdr:colOff>
      <xdr:row>78</xdr:row>
      <xdr:rowOff>61649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52776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2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134734</xdr:rowOff>
    </xdr:from>
    <xdr:to>
      <xdr:col>15</xdr:col>
      <xdr:colOff>101600</xdr:colOff>
      <xdr:row>78</xdr:row>
      <xdr:rowOff>64884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56011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143525</xdr:rowOff>
    </xdr:from>
    <xdr:to>
      <xdr:col>10</xdr:col>
      <xdr:colOff>165100</xdr:colOff>
      <xdr:row>78</xdr:row>
      <xdr:rowOff>73675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64802</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437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145233</xdr:rowOff>
    </xdr:from>
    <xdr:to>
      <xdr:col>6</xdr:col>
      <xdr:colOff>38100</xdr:colOff>
      <xdr:row>78</xdr:row>
      <xdr:rowOff>75383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66510</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43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10153</xdr:rowOff>
    </xdr:from>
    <xdr:to>
      <xdr:col>24</xdr:col>
      <xdr:colOff>63500</xdr:colOff>
      <xdr:row>96</xdr:row>
      <xdr:rowOff>19540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97903"/>
          <a:ext cx="838200" cy="1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10153</xdr:rowOff>
    </xdr:from>
    <xdr:to>
      <xdr:col>19</xdr:col>
      <xdr:colOff>177800</xdr:colOff>
      <xdr:row>97</xdr:row>
      <xdr:rowOff>18374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97903"/>
          <a:ext cx="889000" cy="3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12500</xdr:rowOff>
    </xdr:from>
    <xdr:to>
      <xdr:col>15</xdr:col>
      <xdr:colOff>50800</xdr:colOff>
      <xdr:row>97</xdr:row>
      <xdr:rowOff>18374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43150"/>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12500</xdr:rowOff>
    </xdr:from>
    <xdr:to>
      <xdr:col>10</xdr:col>
      <xdr:colOff>114300</xdr:colOff>
      <xdr:row>97</xdr:row>
      <xdr:rowOff>19304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3150"/>
          <a:ext cx="88900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140190</xdr:rowOff>
    </xdr:from>
    <xdr:to>
      <xdr:col>24</xdr:col>
      <xdr:colOff>114300</xdr:colOff>
      <xdr:row>96</xdr:row>
      <xdr:rowOff>70340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118617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130803</xdr:rowOff>
    </xdr:from>
    <xdr:to>
      <xdr:col>20</xdr:col>
      <xdr:colOff>38100</xdr:colOff>
      <xdr:row>95</xdr:row>
      <xdr:rowOff>60953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77480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139024</xdr:rowOff>
    </xdr:from>
    <xdr:to>
      <xdr:col>15</xdr:col>
      <xdr:colOff>101600</xdr:colOff>
      <xdr:row>97</xdr:row>
      <xdr:rowOff>69174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60301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133150</xdr:rowOff>
    </xdr:from>
    <xdr:to>
      <xdr:col>10</xdr:col>
      <xdr:colOff>165100</xdr:colOff>
      <xdr:row>97</xdr:row>
      <xdr:rowOff>63300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54427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139954</xdr:rowOff>
    </xdr:from>
    <xdr:to>
      <xdr:col>6</xdr:col>
      <xdr:colOff>38100</xdr:colOff>
      <xdr:row>97</xdr:row>
      <xdr:rowOff>70104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61231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56042</xdr:rowOff>
    </xdr:from>
    <xdr:to>
      <xdr:col>55</xdr:col>
      <xdr:colOff>0</xdr:colOff>
      <xdr:row>36</xdr:row>
      <xdr:rowOff>128363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370992"/>
          <a:ext cx="838200" cy="9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56042</xdr:rowOff>
    </xdr:from>
    <xdr:to>
      <xdr:col>50</xdr:col>
      <xdr:colOff>114300</xdr:colOff>
      <xdr:row>34</xdr:row>
      <xdr:rowOff>72811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370992"/>
          <a:ext cx="889000" cy="53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72811</xdr:rowOff>
    </xdr:from>
    <xdr:to>
      <xdr:col>45</xdr:col>
      <xdr:colOff>177800</xdr:colOff>
      <xdr:row>36</xdr:row>
      <xdr:rowOff>9236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02111"/>
          <a:ext cx="889000" cy="27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146373</xdr:rowOff>
    </xdr:from>
    <xdr:to>
      <xdr:col>41</xdr:col>
      <xdr:colOff>50800</xdr:colOff>
      <xdr:row>36</xdr:row>
      <xdr:rowOff>9236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5975673"/>
          <a:ext cx="889000" cy="20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77563</xdr:rowOff>
    </xdr:from>
    <xdr:to>
      <xdr:col>55</xdr:col>
      <xdr:colOff>50800</xdr:colOff>
      <xdr:row>37</xdr:row>
      <xdr:rowOff>7713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55990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2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5242</xdr:rowOff>
    </xdr:from>
    <xdr:to>
      <xdr:col>50</xdr:col>
      <xdr:colOff>165100</xdr:colOff>
      <xdr:row>31</xdr:row>
      <xdr:rowOff>106842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3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123369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09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22011</xdr:rowOff>
    </xdr:from>
    <xdr:to>
      <xdr:col>46</xdr:col>
      <xdr:colOff>38100</xdr:colOff>
      <xdr:row>34</xdr:row>
      <xdr:rowOff>123611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140138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2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129886</xdr:rowOff>
    </xdr:from>
    <xdr:to>
      <xdr:col>41</xdr:col>
      <xdr:colOff>101600</xdr:colOff>
      <xdr:row>36</xdr:row>
      <xdr:rowOff>60036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76563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0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95573</xdr:rowOff>
    </xdr:from>
    <xdr:to>
      <xdr:col>36</xdr:col>
      <xdr:colOff>165100</xdr:colOff>
      <xdr:row>35</xdr:row>
      <xdr:rowOff>25723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42250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70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52176</xdr:rowOff>
    </xdr:from>
    <xdr:to>
      <xdr:col>55</xdr:col>
      <xdr:colOff>0</xdr:colOff>
      <xdr:row>54</xdr:row>
      <xdr:rowOff>88389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139026"/>
          <a:ext cx="838200" cy="20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170680</xdr:rowOff>
    </xdr:from>
    <xdr:to>
      <xdr:col>50</xdr:col>
      <xdr:colOff>114300</xdr:colOff>
      <xdr:row>54</xdr:row>
      <xdr:rowOff>88389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257530"/>
          <a:ext cx="889000" cy="8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95423</xdr:rowOff>
    </xdr:from>
    <xdr:to>
      <xdr:col>45</xdr:col>
      <xdr:colOff>177800</xdr:colOff>
      <xdr:row>53</xdr:row>
      <xdr:rowOff>170680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010823"/>
          <a:ext cx="889000" cy="2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95423</xdr:rowOff>
    </xdr:from>
    <xdr:to>
      <xdr:col>41</xdr:col>
      <xdr:colOff>50800</xdr:colOff>
      <xdr:row>54</xdr:row>
      <xdr:rowOff>162934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010823"/>
          <a:ext cx="889000" cy="41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1376</xdr:rowOff>
    </xdr:from>
    <xdr:to>
      <xdr:col>55</xdr:col>
      <xdr:colOff>50800</xdr:colOff>
      <xdr:row>53</xdr:row>
      <xdr:rowOff>102976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0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24253</xdr:rowOff>
    </xdr:from>
    <xdr:ext cx="690189"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8939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37589</xdr:rowOff>
    </xdr:from>
    <xdr:to>
      <xdr:col>50</xdr:col>
      <xdr:colOff>165100</xdr:colOff>
      <xdr:row>54</xdr:row>
      <xdr:rowOff>139189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2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155716</xdr:rowOff>
    </xdr:from>
    <xdr:ext cx="690189"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294205" y="9071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119880</xdr:rowOff>
    </xdr:from>
    <xdr:to>
      <xdr:col>46</xdr:col>
      <xdr:colOff>38100</xdr:colOff>
      <xdr:row>54</xdr:row>
      <xdr:rowOff>50030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66557</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05205" y="89819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44623</xdr:rowOff>
    </xdr:from>
    <xdr:to>
      <xdr:col>41</xdr:col>
      <xdr:colOff>101600</xdr:colOff>
      <xdr:row>52</xdr:row>
      <xdr:rowOff>146223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896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162750</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16205" y="8735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112134</xdr:rowOff>
    </xdr:from>
    <xdr:to>
      <xdr:col>36</xdr:col>
      <xdr:colOff>165100</xdr:colOff>
      <xdr:row>55</xdr:row>
      <xdr:rowOff>42284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3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58811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14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21220</xdr:rowOff>
    </xdr:from>
    <xdr:to>
      <xdr:col>55</xdr:col>
      <xdr:colOff>0</xdr:colOff>
      <xdr:row>75</xdr:row>
      <xdr:rowOff>96469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2708520"/>
          <a:ext cx="838200" cy="2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93678</xdr:rowOff>
    </xdr:from>
    <xdr:to>
      <xdr:col>50</xdr:col>
      <xdr:colOff>114300</xdr:colOff>
      <xdr:row>75</xdr:row>
      <xdr:rowOff>96469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2780978"/>
          <a:ext cx="889000" cy="1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146177</xdr:rowOff>
    </xdr:from>
    <xdr:to>
      <xdr:col>45</xdr:col>
      <xdr:colOff>177800</xdr:colOff>
      <xdr:row>74</xdr:row>
      <xdr:rowOff>93678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2662027"/>
          <a:ext cx="889000" cy="1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146177</xdr:rowOff>
    </xdr:from>
    <xdr:to>
      <xdr:col>41</xdr:col>
      <xdr:colOff>50800</xdr:colOff>
      <xdr:row>75</xdr:row>
      <xdr:rowOff>49006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2662027"/>
          <a:ext cx="889000" cy="24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141870</xdr:rowOff>
    </xdr:from>
    <xdr:to>
      <xdr:col>55</xdr:col>
      <xdr:colOff>50800</xdr:colOff>
      <xdr:row>74</xdr:row>
      <xdr:rowOff>72020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26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164747</xdr:rowOff>
    </xdr:from>
    <xdr:ext cx="690189"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509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45669</xdr:rowOff>
    </xdr:from>
    <xdr:to>
      <xdr:col>50</xdr:col>
      <xdr:colOff>165100</xdr:colOff>
      <xdr:row>75</xdr:row>
      <xdr:rowOff>147269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29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163796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39795" y="126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42878</xdr:rowOff>
    </xdr:from>
    <xdr:to>
      <xdr:col>46</xdr:col>
      <xdr:colOff>38100</xdr:colOff>
      <xdr:row>74</xdr:row>
      <xdr:rowOff>144478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273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72</xdr:row>
      <xdr:rowOff>161005</xdr:rowOff>
    </xdr:from>
    <xdr:ext cx="69018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05205" y="125054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95377</xdr:rowOff>
    </xdr:from>
    <xdr:to>
      <xdr:col>41</xdr:col>
      <xdr:colOff>101600</xdr:colOff>
      <xdr:row>74</xdr:row>
      <xdr:rowOff>25527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26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72</xdr:row>
      <xdr:rowOff>42054</xdr:rowOff>
    </xdr:from>
    <xdr:ext cx="69018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16205" y="123864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169656</xdr:rowOff>
    </xdr:from>
    <xdr:to>
      <xdr:col>36</xdr:col>
      <xdr:colOff>165100</xdr:colOff>
      <xdr:row>75</xdr:row>
      <xdr:rowOff>99806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285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116333</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263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37373</xdr:rowOff>
    </xdr:from>
    <xdr:to>
      <xdr:col>55</xdr:col>
      <xdr:colOff>0</xdr:colOff>
      <xdr:row>98</xdr:row>
      <xdr:rowOff>88956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839473"/>
          <a:ext cx="838200" cy="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37373</xdr:rowOff>
    </xdr:from>
    <xdr:to>
      <xdr:col>50</xdr:col>
      <xdr:colOff>114300</xdr:colOff>
      <xdr:row>98</xdr:row>
      <xdr:rowOff>101961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6839473"/>
          <a:ext cx="889000" cy="6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101961</xdr:rowOff>
    </xdr:from>
    <xdr:to>
      <xdr:col>45</xdr:col>
      <xdr:colOff>177800</xdr:colOff>
      <xdr:row>98</xdr:row>
      <xdr:rowOff>142390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904061"/>
          <a:ext cx="8890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142390</xdr:rowOff>
    </xdr:from>
    <xdr:to>
      <xdr:col>41</xdr:col>
      <xdr:colOff>50800</xdr:colOff>
      <xdr:row>99</xdr:row>
      <xdr:rowOff>9258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944490"/>
          <a:ext cx="889000" cy="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38156</xdr:rowOff>
    </xdr:from>
    <xdr:to>
      <xdr:col>55</xdr:col>
      <xdr:colOff>50800</xdr:colOff>
      <xdr:row>98</xdr:row>
      <xdr:rowOff>139756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124533</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158023</xdr:rowOff>
    </xdr:from>
    <xdr:to>
      <xdr:col>50</xdr:col>
      <xdr:colOff>165100</xdr:colOff>
      <xdr:row>98</xdr:row>
      <xdr:rowOff>88173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79300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51161</xdr:rowOff>
    </xdr:from>
    <xdr:to>
      <xdr:col>46</xdr:col>
      <xdr:colOff>38100</xdr:colOff>
      <xdr:row>98</xdr:row>
      <xdr:rowOff>152761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85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143888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9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91590</xdr:rowOff>
    </xdr:from>
    <xdr:to>
      <xdr:col>41</xdr:col>
      <xdr:colOff>101600</xdr:colOff>
      <xdr:row>99</xdr:row>
      <xdr:rowOff>21740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12867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8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129908</xdr:rowOff>
    </xdr:from>
    <xdr:to>
      <xdr:col>36</xdr:col>
      <xdr:colOff>165100</xdr:colOff>
      <xdr:row>99</xdr:row>
      <xdr:rowOff>60058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9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51185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70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65632</xdr:rowOff>
    </xdr:from>
    <xdr:to>
      <xdr:col>85</xdr:col>
      <xdr:colOff>127000</xdr:colOff>
      <xdr:row>38</xdr:row>
      <xdr:rowOff>121882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80732"/>
          <a:ext cx="838200" cy="5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65632</xdr:rowOff>
    </xdr:from>
    <xdr:to>
      <xdr:col>81</xdr:col>
      <xdr:colOff>50800</xdr:colOff>
      <xdr:row>38</xdr:row>
      <xdr:rowOff>110712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80732"/>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61298</xdr:rowOff>
    </xdr:from>
    <xdr:to>
      <xdr:col>76</xdr:col>
      <xdr:colOff>114300</xdr:colOff>
      <xdr:row>38</xdr:row>
      <xdr:rowOff>110712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576398"/>
          <a:ext cx="889000" cy="4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55596</xdr:rowOff>
    </xdr:from>
    <xdr:to>
      <xdr:col>71</xdr:col>
      <xdr:colOff>177800</xdr:colOff>
      <xdr:row>38</xdr:row>
      <xdr:rowOff>61298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70696"/>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71082</xdr:rowOff>
    </xdr:from>
    <xdr:to>
      <xdr:col>85</xdr:col>
      <xdr:colOff>177800</xdr:colOff>
      <xdr:row>39</xdr:row>
      <xdr:rowOff>1232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58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30459</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3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14832</xdr:rowOff>
    </xdr:from>
    <xdr:to>
      <xdr:col>81</xdr:col>
      <xdr:colOff>101600</xdr:colOff>
      <xdr:row>38</xdr:row>
      <xdr:rowOff>116432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132959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30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59912</xdr:rowOff>
    </xdr:from>
    <xdr:to>
      <xdr:col>76</xdr:col>
      <xdr:colOff>165100</xdr:colOff>
      <xdr:row>38</xdr:row>
      <xdr:rowOff>161512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5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6588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3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10498</xdr:rowOff>
    </xdr:from>
    <xdr:to>
      <xdr:col>72</xdr:col>
      <xdr:colOff>38100</xdr:colOff>
      <xdr:row>38</xdr:row>
      <xdr:rowOff>112098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128625</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4796</xdr:rowOff>
    </xdr:from>
    <xdr:to>
      <xdr:col>67</xdr:col>
      <xdr:colOff>101600</xdr:colOff>
      <xdr:row>38</xdr:row>
      <xdr:rowOff>106396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122923</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29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147045</xdr:rowOff>
    </xdr:from>
    <xdr:to>
      <xdr:col>85</xdr:col>
      <xdr:colOff>127000</xdr:colOff>
      <xdr:row>78</xdr:row>
      <xdr:rowOff>148737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520145"/>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147045</xdr:rowOff>
    </xdr:from>
    <xdr:to>
      <xdr:col>81</xdr:col>
      <xdr:colOff>50800</xdr:colOff>
      <xdr:row>78</xdr:row>
      <xdr:rowOff>147469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20145"/>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146008</xdr:rowOff>
    </xdr:from>
    <xdr:to>
      <xdr:col>76</xdr:col>
      <xdr:colOff>114300</xdr:colOff>
      <xdr:row>78</xdr:row>
      <xdr:rowOff>147469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51910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141782</xdr:rowOff>
    </xdr:from>
    <xdr:to>
      <xdr:col>71</xdr:col>
      <xdr:colOff>177800</xdr:colOff>
      <xdr:row>78</xdr:row>
      <xdr:rowOff>146008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514882"/>
          <a:ext cx="8890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97937</xdr:rowOff>
    </xdr:from>
    <xdr:to>
      <xdr:col>85</xdr:col>
      <xdr:colOff>177800</xdr:colOff>
      <xdr:row>79</xdr:row>
      <xdr:rowOff>28087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12864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96245</xdr:rowOff>
    </xdr:from>
    <xdr:to>
      <xdr:col>81</xdr:col>
      <xdr:colOff>101600</xdr:colOff>
      <xdr:row>79</xdr:row>
      <xdr:rowOff>26395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17522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96669</xdr:rowOff>
    </xdr:from>
    <xdr:to>
      <xdr:col>76</xdr:col>
      <xdr:colOff>165100</xdr:colOff>
      <xdr:row>79</xdr:row>
      <xdr:rowOff>26819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17946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6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95208</xdr:rowOff>
    </xdr:from>
    <xdr:to>
      <xdr:col>72</xdr:col>
      <xdr:colOff>38100</xdr:colOff>
      <xdr:row>79</xdr:row>
      <xdr:rowOff>25358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6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16485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90982</xdr:rowOff>
    </xdr:from>
    <xdr:to>
      <xdr:col>67</xdr:col>
      <xdr:colOff>101600</xdr:colOff>
      <xdr:row>79</xdr:row>
      <xdr:rowOff>21132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12259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5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120372</xdr:rowOff>
    </xdr:from>
    <xdr:to>
      <xdr:col>85</xdr:col>
      <xdr:colOff>126364</xdr:colOff>
      <xdr:row>98</xdr:row>
      <xdr:rowOff>138601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6236672"/>
          <a:ext cx="1269" cy="704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142428</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138601</xdr:rowOff>
    </xdr:from>
    <xdr:to>
      <xdr:col>86</xdr:col>
      <xdr:colOff>25400</xdr:colOff>
      <xdr:row>98</xdr:row>
      <xdr:rowOff>138601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67049</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60118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120372</xdr:rowOff>
    </xdr:from>
    <xdr:to>
      <xdr:col>86</xdr:col>
      <xdr:colOff>25400</xdr:colOff>
      <xdr:row>94</xdr:row>
      <xdr:rowOff>120372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23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63041</xdr:rowOff>
    </xdr:from>
    <xdr:to>
      <xdr:col>85</xdr:col>
      <xdr:colOff>127000</xdr:colOff>
      <xdr:row>97</xdr:row>
      <xdr:rowOff>122436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5664991"/>
          <a:ext cx="838200" cy="108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13137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15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34710</xdr:rowOff>
    </xdr:from>
    <xdr:to>
      <xdr:col>85</xdr:col>
      <xdr:colOff>177800</xdr:colOff>
      <xdr:row>98</xdr:row>
      <xdr:rowOff>136310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63041</xdr:rowOff>
    </xdr:from>
    <xdr:to>
      <xdr:col>81</xdr:col>
      <xdr:colOff>50800</xdr:colOff>
      <xdr:row>94</xdr:row>
      <xdr:rowOff>29031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5664991"/>
          <a:ext cx="889000" cy="4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28077</xdr:rowOff>
    </xdr:from>
    <xdr:to>
      <xdr:col>81</xdr:col>
      <xdr:colOff>101600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120804</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9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9832</xdr:rowOff>
    </xdr:from>
    <xdr:to>
      <xdr:col>76</xdr:col>
      <xdr:colOff>114300</xdr:colOff>
      <xdr:row>94</xdr:row>
      <xdr:rowOff>29031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5954682"/>
          <a:ext cx="889000" cy="1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52112</xdr:rowOff>
    </xdr:from>
    <xdr:to>
      <xdr:col>76</xdr:col>
      <xdr:colOff>165100</xdr:colOff>
      <xdr:row>98</xdr:row>
      <xdr:rowOff>153712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144839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9832</xdr:rowOff>
    </xdr:from>
    <xdr:to>
      <xdr:col>71</xdr:col>
      <xdr:colOff>177800</xdr:colOff>
      <xdr:row>95</xdr:row>
      <xdr:rowOff>9971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5954682"/>
          <a:ext cx="889000" cy="34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58045</xdr:rowOff>
    </xdr:from>
    <xdr:to>
      <xdr:col>72</xdr:col>
      <xdr:colOff>38100</xdr:colOff>
      <xdr:row>98</xdr:row>
      <xdr:rowOff>159645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150772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56229</xdr:rowOff>
    </xdr:from>
    <xdr:to>
      <xdr:col>67</xdr:col>
      <xdr:colOff>101600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148956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71636</xdr:rowOff>
    </xdr:from>
    <xdr:to>
      <xdr:col>85</xdr:col>
      <xdr:colOff>177800</xdr:colOff>
      <xdr:row>98</xdr:row>
      <xdr:rowOff>1786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94513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5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12241</xdr:rowOff>
    </xdr:from>
    <xdr:to>
      <xdr:col>81</xdr:col>
      <xdr:colOff>101600</xdr:colOff>
      <xdr:row>91</xdr:row>
      <xdr:rowOff>113841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56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130368</xdr:rowOff>
    </xdr:from>
    <xdr:ext cx="69018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36205" y="153894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149681</xdr:rowOff>
    </xdr:from>
    <xdr:to>
      <xdr:col>76</xdr:col>
      <xdr:colOff>165100</xdr:colOff>
      <xdr:row>94</xdr:row>
      <xdr:rowOff>79831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0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92</xdr:row>
      <xdr:rowOff>96358</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47205" y="15869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130482</xdr:rowOff>
    </xdr:from>
    <xdr:to>
      <xdr:col>72</xdr:col>
      <xdr:colOff>38100</xdr:colOff>
      <xdr:row>93</xdr:row>
      <xdr:rowOff>60632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59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77159</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358205" y="15679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130621</xdr:rowOff>
    </xdr:from>
    <xdr:to>
      <xdr:col>67</xdr:col>
      <xdr:colOff>101600</xdr:colOff>
      <xdr:row>95</xdr:row>
      <xdr:rowOff>60771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24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93</xdr:row>
      <xdr:rowOff>77298</xdr:rowOff>
    </xdr:from>
    <xdr:ext cx="69018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469205" y="16022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26200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41300"/>
          <a:ext cx="889000" cy="18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36809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146850</xdr:rowOff>
    </xdr:from>
    <xdr:to>
      <xdr:col>98</xdr:col>
      <xdr:colOff>38100</xdr:colOff>
      <xdr:row>38</xdr:row>
      <xdr:rowOff>77000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93527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16934</xdr:rowOff>
    </xdr:from>
    <xdr:to>
      <xdr:col>116</xdr:col>
      <xdr:colOff>63500</xdr:colOff>
      <xdr:row>59</xdr:row>
      <xdr:rowOff>17437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32484"/>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17437</xdr:rowOff>
    </xdr:from>
    <xdr:to>
      <xdr:col>111</xdr:col>
      <xdr:colOff>177800</xdr:colOff>
      <xdr:row>59</xdr:row>
      <xdr:rowOff>18123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3298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18123</xdr:rowOff>
    </xdr:from>
    <xdr:to>
      <xdr:col>107</xdr:col>
      <xdr:colOff>50800</xdr:colOff>
      <xdr:row>59</xdr:row>
      <xdr:rowOff>18664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33673"/>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18664</xdr:rowOff>
    </xdr:from>
    <xdr:to>
      <xdr:col>102</xdr:col>
      <xdr:colOff>114300</xdr:colOff>
      <xdr:row>59</xdr:row>
      <xdr:rowOff>19152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34214"/>
          <a:ext cx="889000" cy="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137584</xdr:rowOff>
    </xdr:from>
    <xdr:to>
      <xdr:col>116</xdr:col>
      <xdr:colOff>114300</xdr:colOff>
      <xdr:row>59</xdr:row>
      <xdr:rowOff>67734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138087</xdr:rowOff>
    </xdr:from>
    <xdr:to>
      <xdr:col>112</xdr:col>
      <xdr:colOff>38100</xdr:colOff>
      <xdr:row>59</xdr:row>
      <xdr:rowOff>68237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59364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138773</xdr:rowOff>
    </xdr:from>
    <xdr:to>
      <xdr:col>107</xdr:col>
      <xdr:colOff>101600</xdr:colOff>
      <xdr:row>59</xdr:row>
      <xdr:rowOff>68923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60050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7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139314</xdr:rowOff>
    </xdr:from>
    <xdr:to>
      <xdr:col>102</xdr:col>
      <xdr:colOff>165100</xdr:colOff>
      <xdr:row>59</xdr:row>
      <xdr:rowOff>69464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60591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7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139802</xdr:rowOff>
    </xdr:from>
    <xdr:to>
      <xdr:col>98</xdr:col>
      <xdr:colOff>38100</xdr:colOff>
      <xdr:row>59</xdr:row>
      <xdr:rowOff>69952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61079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124460</xdr:rowOff>
    </xdr:from>
    <xdr:to>
      <xdr:col>116</xdr:col>
      <xdr:colOff>63500</xdr:colOff>
      <xdr:row>74</xdr:row>
      <xdr:rowOff>133211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40310"/>
          <a:ext cx="838200" cy="1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124460</xdr:rowOff>
    </xdr:from>
    <xdr:to>
      <xdr:col>111</xdr:col>
      <xdr:colOff>177800</xdr:colOff>
      <xdr:row>75</xdr:row>
      <xdr:rowOff>22768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40310"/>
          <a:ext cx="889000" cy="2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22768</xdr:rowOff>
    </xdr:from>
    <xdr:to>
      <xdr:col>107</xdr:col>
      <xdr:colOff>50800</xdr:colOff>
      <xdr:row>76</xdr:row>
      <xdr:rowOff>51087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81518"/>
          <a:ext cx="889000" cy="1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51087</xdr:rowOff>
    </xdr:from>
    <xdr:to>
      <xdr:col>102</xdr:col>
      <xdr:colOff>114300</xdr:colOff>
      <xdr:row>77</xdr:row>
      <xdr:rowOff>23944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81287"/>
          <a:ext cx="889000" cy="1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82411</xdr:rowOff>
    </xdr:from>
    <xdr:to>
      <xdr:col>116</xdr:col>
      <xdr:colOff>114300</xdr:colOff>
      <xdr:row>75</xdr:row>
      <xdr:rowOff>12561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105288</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2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73660</xdr:rowOff>
    </xdr:from>
    <xdr:to>
      <xdr:col>112</xdr:col>
      <xdr:colOff>38100</xdr:colOff>
      <xdr:row>74</xdr:row>
      <xdr:rowOff>3810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20337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36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143418</xdr:rowOff>
    </xdr:from>
    <xdr:to>
      <xdr:col>107</xdr:col>
      <xdr:colOff>101600</xdr:colOff>
      <xdr:row>75</xdr:row>
      <xdr:rowOff>73568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90095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0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287</xdr:rowOff>
    </xdr:from>
    <xdr:to>
      <xdr:col>102</xdr:col>
      <xdr:colOff>165100</xdr:colOff>
      <xdr:row>76</xdr:row>
      <xdr:rowOff>101887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118414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80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144594</xdr:rowOff>
    </xdr:from>
    <xdr:to>
      <xdr:col>98</xdr:col>
      <xdr:colOff>38100</xdr:colOff>
      <xdr:row>77</xdr:row>
      <xdr:rowOff>74744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65871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性質別歳出決算における住民一人当たりの決算額は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2,995,608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3,277,192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補助費等の大幅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の要因は「新生活サポート交付金事業」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年度事業終了）によるもの、積立金の大幅減の要因は復旧・復興事業の主要財源である「福島再生加速化交付金積立金」の減によるものである。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普通建設事業費の増の要因は、「新役場庁舎整備事業」によるものである。（「うち新規整備」も同様。）</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5,539
5,510
51.42
18,613,287
16,592,672
1,447,547
2,568,765
1,255,854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54451</xdr:rowOff>
    </xdr:from>
    <xdr:to>
      <xdr:col>24</xdr:col>
      <xdr:colOff>63500</xdr:colOff>
      <xdr:row>38</xdr:row>
      <xdr:rowOff>23533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8101"/>
          <a:ext cx="838200" cy="14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23533</xdr:rowOff>
    </xdr:from>
    <xdr:to>
      <xdr:col>19</xdr:col>
      <xdr:colOff>177800</xdr:colOff>
      <xdr:row>38</xdr:row>
      <xdr:rowOff>26733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863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26733</xdr:rowOff>
    </xdr:from>
    <xdr:to>
      <xdr:col>15</xdr:col>
      <xdr:colOff>50800</xdr:colOff>
      <xdr:row>38</xdr:row>
      <xdr:rowOff>27324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1833"/>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27324</xdr:rowOff>
    </xdr:from>
    <xdr:to>
      <xdr:col>10</xdr:col>
      <xdr:colOff>114300</xdr:colOff>
      <xdr:row>38</xdr:row>
      <xdr:rowOff>29972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42424"/>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3651</xdr:rowOff>
    </xdr:from>
    <xdr:to>
      <xdr:col>24</xdr:col>
      <xdr:colOff>114300</xdr:colOff>
      <xdr:row>37</xdr:row>
      <xdr:rowOff>105251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153528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144183</xdr:rowOff>
    </xdr:from>
    <xdr:to>
      <xdr:col>20</xdr:col>
      <xdr:colOff>38100</xdr:colOff>
      <xdr:row>38</xdr:row>
      <xdr:rowOff>74333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65460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147384</xdr:rowOff>
    </xdr:from>
    <xdr:to>
      <xdr:col>15</xdr:col>
      <xdr:colOff>101600</xdr:colOff>
      <xdr:row>38</xdr:row>
      <xdr:rowOff>77533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68660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147974</xdr:rowOff>
    </xdr:from>
    <xdr:to>
      <xdr:col>10</xdr:col>
      <xdr:colOff>165100</xdr:colOff>
      <xdr:row>38</xdr:row>
      <xdr:rowOff>78124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69251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8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150622</xdr:rowOff>
    </xdr:from>
    <xdr:to>
      <xdr:col>6</xdr:col>
      <xdr:colOff>38100</xdr:colOff>
      <xdr:row>38</xdr:row>
      <xdr:rowOff>80772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71899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169263</xdr:rowOff>
    </xdr:from>
    <xdr:to>
      <xdr:col>24</xdr:col>
      <xdr:colOff>62865</xdr:colOff>
      <xdr:row>58</xdr:row>
      <xdr:rowOff>160947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427563"/>
          <a:ext cx="1270" cy="67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164774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0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160947</xdr:rowOff>
    </xdr:from>
    <xdr:to>
      <xdr:col>24</xdr:col>
      <xdr:colOff>152400</xdr:colOff>
      <xdr:row>58</xdr:row>
      <xdr:rowOff>160947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05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115940</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202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169263</xdr:rowOff>
    </xdr:from>
    <xdr:to>
      <xdr:col>24</xdr:col>
      <xdr:colOff>152400</xdr:colOff>
      <xdr:row>54</xdr:row>
      <xdr:rowOff>169263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427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100047</xdr:rowOff>
    </xdr:from>
    <xdr:to>
      <xdr:col>24</xdr:col>
      <xdr:colOff>63500</xdr:colOff>
      <xdr:row>54</xdr:row>
      <xdr:rowOff>169263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672547"/>
          <a:ext cx="838200" cy="7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170108</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42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20231</xdr:rowOff>
    </xdr:from>
    <xdr:to>
      <xdr:col>24</xdr:col>
      <xdr:colOff>114300</xdr:colOff>
      <xdr:row>58</xdr:row>
      <xdr:rowOff>121831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100047</xdr:rowOff>
    </xdr:from>
    <xdr:to>
      <xdr:col>19</xdr:col>
      <xdr:colOff>177800</xdr:colOff>
      <xdr:row>52</xdr:row>
      <xdr:rowOff>94613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672547"/>
          <a:ext cx="889000" cy="3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24287</xdr:rowOff>
    </xdr:from>
    <xdr:to>
      <xdr:col>20</xdr:col>
      <xdr:colOff>38100</xdr:colOff>
      <xdr:row>58</xdr:row>
      <xdr:rowOff>125887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6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117014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91654</xdr:rowOff>
    </xdr:from>
    <xdr:to>
      <xdr:col>15</xdr:col>
      <xdr:colOff>50800</xdr:colOff>
      <xdr:row>52</xdr:row>
      <xdr:rowOff>94613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835604"/>
          <a:ext cx="889000" cy="1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97468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91654</xdr:rowOff>
    </xdr:from>
    <xdr:to>
      <xdr:col>10</xdr:col>
      <xdr:colOff>114300</xdr:colOff>
      <xdr:row>54</xdr:row>
      <xdr:rowOff>41776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835604"/>
          <a:ext cx="889000" cy="4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149922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150271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118463</xdr:rowOff>
    </xdr:from>
    <xdr:to>
      <xdr:col>24</xdr:col>
      <xdr:colOff>114300</xdr:colOff>
      <xdr:row>55</xdr:row>
      <xdr:rowOff>48613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71490</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29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49247</xdr:rowOff>
    </xdr:from>
    <xdr:to>
      <xdr:col>20</xdr:col>
      <xdr:colOff>38100</xdr:colOff>
      <xdr:row>50</xdr:row>
      <xdr:rowOff>150847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6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48</xdr:row>
      <xdr:rowOff>167374</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3969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43813</xdr:rowOff>
    </xdr:from>
    <xdr:to>
      <xdr:col>15</xdr:col>
      <xdr:colOff>101600</xdr:colOff>
      <xdr:row>52</xdr:row>
      <xdr:rowOff>145413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161940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873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40854</xdr:rowOff>
    </xdr:from>
    <xdr:to>
      <xdr:col>10</xdr:col>
      <xdr:colOff>165100</xdr:colOff>
      <xdr:row>51</xdr:row>
      <xdr:rowOff>142454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158981</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85600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162426</xdr:rowOff>
    </xdr:from>
    <xdr:to>
      <xdr:col>6</xdr:col>
      <xdr:colOff>38100</xdr:colOff>
      <xdr:row>54</xdr:row>
      <xdr:rowOff>92576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2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52</xdr:row>
      <xdr:rowOff>109103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9024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151280</xdr:rowOff>
    </xdr:from>
    <xdr:to>
      <xdr:col>24</xdr:col>
      <xdr:colOff>62865</xdr:colOff>
      <xdr:row>78</xdr:row>
      <xdr:rowOff>41822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667130"/>
          <a:ext cx="1270" cy="74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45649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41822</xdr:rowOff>
    </xdr:from>
    <xdr:to>
      <xdr:col>24</xdr:col>
      <xdr:colOff>152400</xdr:colOff>
      <xdr:row>78</xdr:row>
      <xdr:rowOff>41822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97957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44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151280</xdr:rowOff>
    </xdr:from>
    <xdr:to>
      <xdr:col>24</xdr:col>
      <xdr:colOff>152400</xdr:colOff>
      <xdr:row>73</xdr:row>
      <xdr:rowOff>151280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66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135925</xdr:rowOff>
    </xdr:from>
    <xdr:to>
      <xdr:col>24</xdr:col>
      <xdr:colOff>63500</xdr:colOff>
      <xdr:row>75</xdr:row>
      <xdr:rowOff>138288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137425"/>
          <a:ext cx="838200" cy="85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129340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59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150913</xdr:rowOff>
    </xdr:from>
    <xdr:to>
      <xdr:col>24</xdr:col>
      <xdr:colOff>114300</xdr:colOff>
      <xdr:row>77</xdr:row>
      <xdr:rowOff>81063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8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135925</xdr:rowOff>
    </xdr:from>
    <xdr:to>
      <xdr:col>19</xdr:col>
      <xdr:colOff>177800</xdr:colOff>
      <xdr:row>76</xdr:row>
      <xdr:rowOff>19568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137425"/>
          <a:ext cx="889000" cy="9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142367</xdr:rowOff>
    </xdr:from>
    <xdr:to>
      <xdr:col>20</xdr:col>
      <xdr:colOff>38100</xdr:colOff>
      <xdr:row>77</xdr:row>
      <xdr:rowOff>72517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7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63644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6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155257</xdr:rowOff>
    </xdr:from>
    <xdr:to>
      <xdr:col>15</xdr:col>
      <xdr:colOff>50800</xdr:colOff>
      <xdr:row>76</xdr:row>
      <xdr:rowOff>19568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4007"/>
          <a:ext cx="8890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6488</xdr:rowOff>
    </xdr:from>
    <xdr:to>
      <xdr:col>15</xdr:col>
      <xdr:colOff>101600</xdr:colOff>
      <xdr:row>77</xdr:row>
      <xdr:rowOff>108088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99215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0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37209</xdr:rowOff>
    </xdr:from>
    <xdr:to>
      <xdr:col>10</xdr:col>
      <xdr:colOff>114300</xdr:colOff>
      <xdr:row>75</xdr:row>
      <xdr:rowOff>155257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95959"/>
          <a:ext cx="889000" cy="1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35218</xdr:rowOff>
    </xdr:from>
    <xdr:to>
      <xdr:col>10</xdr:col>
      <xdr:colOff>165100</xdr:colOff>
      <xdr:row>77</xdr:row>
      <xdr:rowOff>136818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127945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50381</xdr:rowOff>
    </xdr:from>
    <xdr:to>
      <xdr:col>6</xdr:col>
      <xdr:colOff>38100</xdr:colOff>
      <xdr:row>77</xdr:row>
      <xdr:rowOff>151981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143108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87488</xdr:rowOff>
    </xdr:from>
    <xdr:to>
      <xdr:col>24</xdr:col>
      <xdr:colOff>114300</xdr:colOff>
      <xdr:row>76</xdr:row>
      <xdr:rowOff>17638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110365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85125</xdr:rowOff>
    </xdr:from>
    <xdr:to>
      <xdr:col>20</xdr:col>
      <xdr:colOff>38100</xdr:colOff>
      <xdr:row>71</xdr:row>
      <xdr:rowOff>15275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0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31802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186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140218</xdr:rowOff>
    </xdr:from>
    <xdr:to>
      <xdr:col>15</xdr:col>
      <xdr:colOff>101600</xdr:colOff>
      <xdr:row>76</xdr:row>
      <xdr:rowOff>70368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86895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104458</xdr:rowOff>
    </xdr:from>
    <xdr:to>
      <xdr:col>10</xdr:col>
      <xdr:colOff>165100</xdr:colOff>
      <xdr:row>76</xdr:row>
      <xdr:rowOff>34609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3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51135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8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157859</xdr:rowOff>
    </xdr:from>
    <xdr:to>
      <xdr:col>6</xdr:col>
      <xdr:colOff>38100</xdr:colOff>
      <xdr:row>75</xdr:row>
      <xdr:rowOff>88009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104536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10658</xdr:rowOff>
    </xdr:from>
    <xdr:to>
      <xdr:col>24</xdr:col>
      <xdr:colOff>63500</xdr:colOff>
      <xdr:row>98</xdr:row>
      <xdr:rowOff>9810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41308"/>
          <a:ext cx="838200" cy="17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79431</xdr:rowOff>
    </xdr:from>
    <xdr:to>
      <xdr:col>19</xdr:col>
      <xdr:colOff>177800</xdr:colOff>
      <xdr:row>98</xdr:row>
      <xdr:rowOff>9810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10081"/>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79431</xdr:rowOff>
    </xdr:from>
    <xdr:to>
      <xdr:col>15</xdr:col>
      <xdr:colOff>50800</xdr:colOff>
      <xdr:row>97</xdr:row>
      <xdr:rowOff>144315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10081"/>
          <a:ext cx="889000" cy="6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38126</xdr:rowOff>
    </xdr:from>
    <xdr:to>
      <xdr:col>10</xdr:col>
      <xdr:colOff>114300</xdr:colOff>
      <xdr:row>97</xdr:row>
      <xdr:rowOff>144315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668776"/>
          <a:ext cx="889000" cy="1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131308</xdr:rowOff>
    </xdr:from>
    <xdr:to>
      <xdr:col>24</xdr:col>
      <xdr:colOff>114300</xdr:colOff>
      <xdr:row>97</xdr:row>
      <xdr:rowOff>61458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109735</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130460</xdr:rowOff>
    </xdr:from>
    <xdr:to>
      <xdr:col>20</xdr:col>
      <xdr:colOff>38100</xdr:colOff>
      <xdr:row>98</xdr:row>
      <xdr:rowOff>60610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51737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5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28631</xdr:rowOff>
    </xdr:from>
    <xdr:to>
      <xdr:col>15</xdr:col>
      <xdr:colOff>101600</xdr:colOff>
      <xdr:row>97</xdr:row>
      <xdr:rowOff>130231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121358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75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93515</xdr:rowOff>
    </xdr:from>
    <xdr:to>
      <xdr:col>10</xdr:col>
      <xdr:colOff>165100</xdr:colOff>
      <xdr:row>98</xdr:row>
      <xdr:rowOff>23665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158776</xdr:rowOff>
    </xdr:from>
    <xdr:to>
      <xdr:col>6</xdr:col>
      <xdr:colOff>38100</xdr:colOff>
      <xdr:row>97</xdr:row>
      <xdr:rowOff>88926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105453</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39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44323</xdr:rowOff>
    </xdr:from>
    <xdr:to>
      <xdr:col>45</xdr:col>
      <xdr:colOff>177800</xdr:colOff>
      <xdr:row>39</xdr:row>
      <xdr:rowOff>44323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44323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164973</xdr:rowOff>
    </xdr:from>
    <xdr:to>
      <xdr:col>46</xdr:col>
      <xdr:colOff>38100</xdr:colOff>
      <xdr:row>39</xdr:row>
      <xdr:rowOff>95123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86250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116291</xdr:rowOff>
    </xdr:from>
    <xdr:to>
      <xdr:col>55</xdr:col>
      <xdr:colOff>0</xdr:colOff>
      <xdr:row>58</xdr:row>
      <xdr:rowOff>120816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0391"/>
          <a:ext cx="8382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116291</xdr:rowOff>
    </xdr:from>
    <xdr:to>
      <xdr:col>50</xdr:col>
      <xdr:colOff>114300</xdr:colOff>
      <xdr:row>58</xdr:row>
      <xdr:rowOff>117536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60391"/>
          <a:ext cx="8890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117536</xdr:rowOff>
    </xdr:from>
    <xdr:to>
      <xdr:col>45</xdr:col>
      <xdr:colOff>177800</xdr:colOff>
      <xdr:row>58</xdr:row>
      <xdr:rowOff>129835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61636"/>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129835</xdr:rowOff>
    </xdr:from>
    <xdr:to>
      <xdr:col>41</xdr:col>
      <xdr:colOff>50800</xdr:colOff>
      <xdr:row>58</xdr:row>
      <xdr:rowOff>133855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73935"/>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70016</xdr:rowOff>
    </xdr:from>
    <xdr:to>
      <xdr:col>55</xdr:col>
      <xdr:colOff>50800</xdr:colOff>
      <xdr:row>59</xdr:row>
      <xdr:rowOff>166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156393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65491</xdr:rowOff>
    </xdr:from>
    <xdr:to>
      <xdr:col>50</xdr:col>
      <xdr:colOff>165100</xdr:colOff>
      <xdr:row>58</xdr:row>
      <xdr:rowOff>167091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158218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66736</xdr:rowOff>
    </xdr:from>
    <xdr:to>
      <xdr:col>46</xdr:col>
      <xdr:colOff>38100</xdr:colOff>
      <xdr:row>58</xdr:row>
      <xdr:rowOff>168336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159463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79035</xdr:rowOff>
    </xdr:from>
    <xdr:to>
      <xdr:col>41</xdr:col>
      <xdr:colOff>101600</xdr:colOff>
      <xdr:row>59</xdr:row>
      <xdr:rowOff>9185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1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83055</xdr:rowOff>
    </xdr:from>
    <xdr:to>
      <xdr:col>36</xdr:col>
      <xdr:colOff>165100</xdr:colOff>
      <xdr:row>59</xdr:row>
      <xdr:rowOff>13205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1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171155</xdr:rowOff>
    </xdr:from>
    <xdr:to>
      <xdr:col>55</xdr:col>
      <xdr:colOff>0</xdr:colOff>
      <xdr:row>78</xdr:row>
      <xdr:rowOff>47988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72805"/>
          <a:ext cx="838200" cy="4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47988</xdr:rowOff>
    </xdr:from>
    <xdr:to>
      <xdr:col>50</xdr:col>
      <xdr:colOff>114300</xdr:colOff>
      <xdr:row>78</xdr:row>
      <xdr:rowOff>62421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1088"/>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62421</xdr:rowOff>
    </xdr:from>
    <xdr:to>
      <xdr:col>45</xdr:col>
      <xdr:colOff>177800</xdr:colOff>
      <xdr:row>78</xdr:row>
      <xdr:rowOff>96028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35521"/>
          <a:ext cx="889000" cy="3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96028</xdr:rowOff>
    </xdr:from>
    <xdr:to>
      <xdr:col>41</xdr:col>
      <xdr:colOff>50800</xdr:colOff>
      <xdr:row>78</xdr:row>
      <xdr:rowOff>97253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69128"/>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120355</xdr:rowOff>
    </xdr:from>
    <xdr:to>
      <xdr:col>55</xdr:col>
      <xdr:colOff>50800</xdr:colOff>
      <xdr:row>78</xdr:row>
      <xdr:rowOff>50505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98782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168638</xdr:rowOff>
    </xdr:from>
    <xdr:to>
      <xdr:col>50</xdr:col>
      <xdr:colOff>165100</xdr:colOff>
      <xdr:row>78</xdr:row>
      <xdr:rowOff>98788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89915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11621</xdr:rowOff>
    </xdr:from>
    <xdr:to>
      <xdr:col>46</xdr:col>
      <xdr:colOff>38100</xdr:colOff>
      <xdr:row>78</xdr:row>
      <xdr:rowOff>113221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104348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45228</xdr:rowOff>
    </xdr:from>
    <xdr:to>
      <xdr:col>41</xdr:col>
      <xdr:colOff>101600</xdr:colOff>
      <xdr:row>78</xdr:row>
      <xdr:rowOff>146828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137955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46453</xdr:rowOff>
    </xdr:from>
    <xdr:to>
      <xdr:col>36</xdr:col>
      <xdr:colOff>165100</xdr:colOff>
      <xdr:row>78</xdr:row>
      <xdr:rowOff>148053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139180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1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107738</xdr:rowOff>
    </xdr:from>
    <xdr:to>
      <xdr:col>54</xdr:col>
      <xdr:colOff>189865</xdr:colOff>
      <xdr:row>98</xdr:row>
      <xdr:rowOff>28361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09688"/>
          <a:ext cx="1270" cy="11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32188</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3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28361</xdr:rowOff>
    </xdr:from>
    <xdr:to>
      <xdr:col>55</xdr:col>
      <xdr:colOff>88900</xdr:colOff>
      <xdr:row>98</xdr:row>
      <xdr:rowOff>28361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3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54415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8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107738</xdr:rowOff>
    </xdr:from>
    <xdr:to>
      <xdr:col>55</xdr:col>
      <xdr:colOff>88900</xdr:colOff>
      <xdr:row>91</xdr:row>
      <xdr:rowOff>107738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0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136209</xdr:rowOff>
    </xdr:from>
    <xdr:to>
      <xdr:col>55</xdr:col>
      <xdr:colOff>0</xdr:colOff>
      <xdr:row>96</xdr:row>
      <xdr:rowOff>38709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081059"/>
          <a:ext cx="838200" cy="4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25024</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84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46597</xdr:rowOff>
    </xdr:from>
    <xdr:to>
      <xdr:col>55</xdr:col>
      <xdr:colOff>50800</xdr:colOff>
      <xdr:row>96</xdr:row>
      <xdr:rowOff>148197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0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129203</xdr:rowOff>
    </xdr:from>
    <xdr:to>
      <xdr:col>50</xdr:col>
      <xdr:colOff>114300</xdr:colOff>
      <xdr:row>93</xdr:row>
      <xdr:rowOff>136209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5902603"/>
          <a:ext cx="889000" cy="1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65325</xdr:rowOff>
    </xdr:from>
    <xdr:to>
      <xdr:col>50</xdr:col>
      <xdr:colOff>165100</xdr:colOff>
      <xdr:row>96</xdr:row>
      <xdr:rowOff>166925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158052</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26243</xdr:rowOff>
    </xdr:from>
    <xdr:to>
      <xdr:col>45</xdr:col>
      <xdr:colOff>177800</xdr:colOff>
      <xdr:row>92</xdr:row>
      <xdr:rowOff>129203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5456743"/>
          <a:ext cx="889000" cy="4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77753</xdr:rowOff>
    </xdr:from>
    <xdr:to>
      <xdr:col>46</xdr:col>
      <xdr:colOff>38100</xdr:colOff>
      <xdr:row>97</xdr:row>
      <xdr:rowOff>7903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170480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2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26243</xdr:rowOff>
    </xdr:from>
    <xdr:to>
      <xdr:col>41</xdr:col>
      <xdr:colOff>50800</xdr:colOff>
      <xdr:row>94</xdr:row>
      <xdr:rowOff>42596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5456743"/>
          <a:ext cx="889000" cy="70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95963</xdr:rowOff>
    </xdr:from>
    <xdr:to>
      <xdr:col>41</xdr:col>
      <xdr:colOff>101600</xdr:colOff>
      <xdr:row>97</xdr:row>
      <xdr:rowOff>26113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17240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101732</xdr:rowOff>
    </xdr:from>
    <xdr:to>
      <xdr:col>36</xdr:col>
      <xdr:colOff>165100</xdr:colOff>
      <xdr:row>97</xdr:row>
      <xdr:rowOff>31882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23009</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5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159359</xdr:rowOff>
    </xdr:from>
    <xdr:to>
      <xdr:col>55</xdr:col>
      <xdr:colOff>50800</xdr:colOff>
      <xdr:row>96</xdr:row>
      <xdr:rowOff>89509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10786</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85409</xdr:rowOff>
    </xdr:from>
    <xdr:to>
      <xdr:col>50</xdr:col>
      <xdr:colOff>165100</xdr:colOff>
      <xdr:row>94</xdr:row>
      <xdr:rowOff>15559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03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32086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80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78403</xdr:rowOff>
    </xdr:from>
    <xdr:to>
      <xdr:col>46</xdr:col>
      <xdr:colOff>38100</xdr:colOff>
      <xdr:row>93</xdr:row>
      <xdr:rowOff>8553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5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25080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62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146893</xdr:rowOff>
    </xdr:from>
    <xdr:to>
      <xdr:col>41</xdr:col>
      <xdr:colOff>101600</xdr:colOff>
      <xdr:row>90</xdr:row>
      <xdr:rowOff>77043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5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93570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51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163246</xdr:rowOff>
    </xdr:from>
    <xdr:to>
      <xdr:col>36</xdr:col>
      <xdr:colOff>165100</xdr:colOff>
      <xdr:row>94</xdr:row>
      <xdr:rowOff>93396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1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109923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88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121106</xdr:rowOff>
    </xdr:from>
    <xdr:to>
      <xdr:col>85</xdr:col>
      <xdr:colOff>127000</xdr:colOff>
      <xdr:row>38</xdr:row>
      <xdr:rowOff>68983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64756"/>
          <a:ext cx="838200" cy="11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68983</xdr:rowOff>
    </xdr:from>
    <xdr:to>
      <xdr:col>81</xdr:col>
      <xdr:colOff>50800</xdr:colOff>
      <xdr:row>38</xdr:row>
      <xdr:rowOff>74855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84083"/>
          <a:ext cx="8890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74855</xdr:rowOff>
    </xdr:from>
    <xdr:to>
      <xdr:col>76</xdr:col>
      <xdr:colOff>114300</xdr:colOff>
      <xdr:row>38</xdr:row>
      <xdr:rowOff>76627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89955"/>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69156</xdr:rowOff>
    </xdr:from>
    <xdr:to>
      <xdr:col>71</xdr:col>
      <xdr:colOff>177800</xdr:colOff>
      <xdr:row>38</xdr:row>
      <xdr:rowOff>76627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84256"/>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70306</xdr:rowOff>
    </xdr:from>
    <xdr:to>
      <xdr:col>85</xdr:col>
      <xdr:colOff>177800</xdr:colOff>
      <xdr:row>38</xdr:row>
      <xdr:rowOff>456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1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93183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26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18183</xdr:rowOff>
    </xdr:from>
    <xdr:to>
      <xdr:col>81</xdr:col>
      <xdr:colOff>101600</xdr:colOff>
      <xdr:row>38</xdr:row>
      <xdr:rowOff>119783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3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110910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2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24055</xdr:rowOff>
    </xdr:from>
    <xdr:to>
      <xdr:col>76</xdr:col>
      <xdr:colOff>165100</xdr:colOff>
      <xdr:row>38</xdr:row>
      <xdr:rowOff>125655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116782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6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25827</xdr:rowOff>
    </xdr:from>
    <xdr:to>
      <xdr:col>72</xdr:col>
      <xdr:colOff>38100</xdr:colOff>
      <xdr:row>38</xdr:row>
      <xdr:rowOff>127427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4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118554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18356</xdr:rowOff>
    </xdr:from>
    <xdr:to>
      <xdr:col>67</xdr:col>
      <xdr:colOff>101600</xdr:colOff>
      <xdr:row>38</xdr:row>
      <xdr:rowOff>119956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111083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114754</xdr:rowOff>
    </xdr:from>
    <xdr:to>
      <xdr:col>85</xdr:col>
      <xdr:colOff>127000</xdr:colOff>
      <xdr:row>58</xdr:row>
      <xdr:rowOff>134500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10058854"/>
          <a:ext cx="838200" cy="1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133867</xdr:rowOff>
    </xdr:from>
    <xdr:to>
      <xdr:col>81</xdr:col>
      <xdr:colOff>50800</xdr:colOff>
      <xdr:row>58</xdr:row>
      <xdr:rowOff>134500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10077967"/>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121688</xdr:rowOff>
    </xdr:from>
    <xdr:to>
      <xdr:col>76</xdr:col>
      <xdr:colOff>114300</xdr:colOff>
      <xdr:row>58</xdr:row>
      <xdr:rowOff>133867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10065788"/>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121688</xdr:rowOff>
    </xdr:from>
    <xdr:to>
      <xdr:col>71</xdr:col>
      <xdr:colOff>177800</xdr:colOff>
      <xdr:row>58</xdr:row>
      <xdr:rowOff>123052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10065788"/>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63954</xdr:rowOff>
    </xdr:from>
    <xdr:to>
      <xdr:col>85</xdr:col>
      <xdr:colOff>177800</xdr:colOff>
      <xdr:row>58</xdr:row>
      <xdr:rowOff>165554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100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150331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9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83700</xdr:rowOff>
    </xdr:from>
    <xdr:to>
      <xdr:col>81</xdr:col>
      <xdr:colOff>101600</xdr:colOff>
      <xdr:row>59</xdr:row>
      <xdr:rowOff>13850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100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4977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1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83067</xdr:rowOff>
    </xdr:from>
    <xdr:to>
      <xdr:col>76</xdr:col>
      <xdr:colOff>165100</xdr:colOff>
      <xdr:row>59</xdr:row>
      <xdr:rowOff>13217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4344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70888</xdr:rowOff>
    </xdr:from>
    <xdr:to>
      <xdr:col>72</xdr:col>
      <xdr:colOff>38100</xdr:colOff>
      <xdr:row>59</xdr:row>
      <xdr:rowOff>1038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163615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72252</xdr:rowOff>
    </xdr:from>
    <xdr:to>
      <xdr:col>67</xdr:col>
      <xdr:colOff>101600</xdr:colOff>
      <xdr:row>59</xdr:row>
      <xdr:rowOff>2402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164979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65632</xdr:rowOff>
    </xdr:from>
    <xdr:to>
      <xdr:col>85</xdr:col>
      <xdr:colOff>127000</xdr:colOff>
      <xdr:row>78</xdr:row>
      <xdr:rowOff>121882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38732"/>
          <a:ext cx="838200" cy="5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65632</xdr:rowOff>
    </xdr:from>
    <xdr:to>
      <xdr:col>81</xdr:col>
      <xdr:colOff>50800</xdr:colOff>
      <xdr:row>78</xdr:row>
      <xdr:rowOff>110711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438732"/>
          <a:ext cx="889000" cy="4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61299</xdr:rowOff>
    </xdr:from>
    <xdr:to>
      <xdr:col>76</xdr:col>
      <xdr:colOff>114300</xdr:colOff>
      <xdr:row>78</xdr:row>
      <xdr:rowOff>110711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434399"/>
          <a:ext cx="8890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55597</xdr:rowOff>
    </xdr:from>
    <xdr:to>
      <xdr:col>71</xdr:col>
      <xdr:colOff>177800</xdr:colOff>
      <xdr:row>78</xdr:row>
      <xdr:rowOff>61299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428697"/>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71082</xdr:rowOff>
    </xdr:from>
    <xdr:to>
      <xdr:col>85</xdr:col>
      <xdr:colOff>177800</xdr:colOff>
      <xdr:row>79</xdr:row>
      <xdr:rowOff>1232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30459</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2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14832</xdr:rowOff>
    </xdr:from>
    <xdr:to>
      <xdr:col>81</xdr:col>
      <xdr:colOff>101600</xdr:colOff>
      <xdr:row>78</xdr:row>
      <xdr:rowOff>116432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132959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1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59911</xdr:rowOff>
    </xdr:from>
    <xdr:to>
      <xdr:col>76</xdr:col>
      <xdr:colOff>165100</xdr:colOff>
      <xdr:row>78</xdr:row>
      <xdr:rowOff>161511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6588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2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10499</xdr:rowOff>
    </xdr:from>
    <xdr:to>
      <xdr:col>72</xdr:col>
      <xdr:colOff>38100</xdr:colOff>
      <xdr:row>78</xdr:row>
      <xdr:rowOff>112099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128626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1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4797</xdr:rowOff>
    </xdr:from>
    <xdr:to>
      <xdr:col>67</xdr:col>
      <xdr:colOff>101600</xdr:colOff>
      <xdr:row>78</xdr:row>
      <xdr:rowOff>106397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122924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1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147045</xdr:rowOff>
    </xdr:from>
    <xdr:to>
      <xdr:col>85</xdr:col>
      <xdr:colOff>127000</xdr:colOff>
      <xdr:row>98</xdr:row>
      <xdr:rowOff>148737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949145"/>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147045</xdr:rowOff>
    </xdr:from>
    <xdr:to>
      <xdr:col>81</xdr:col>
      <xdr:colOff>50800</xdr:colOff>
      <xdr:row>98</xdr:row>
      <xdr:rowOff>147469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949145"/>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146008</xdr:rowOff>
    </xdr:from>
    <xdr:to>
      <xdr:col>76</xdr:col>
      <xdr:colOff>114300</xdr:colOff>
      <xdr:row>98</xdr:row>
      <xdr:rowOff>147469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948108"/>
          <a:ext cx="8890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141782</xdr:rowOff>
    </xdr:from>
    <xdr:to>
      <xdr:col>71</xdr:col>
      <xdr:colOff>177800</xdr:colOff>
      <xdr:row>98</xdr:row>
      <xdr:rowOff>146008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943882"/>
          <a:ext cx="8890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97937</xdr:rowOff>
    </xdr:from>
    <xdr:to>
      <xdr:col>85</xdr:col>
      <xdr:colOff>177800</xdr:colOff>
      <xdr:row>99</xdr:row>
      <xdr:rowOff>28087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12864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96245</xdr:rowOff>
    </xdr:from>
    <xdr:to>
      <xdr:col>81</xdr:col>
      <xdr:colOff>101600</xdr:colOff>
      <xdr:row>99</xdr:row>
      <xdr:rowOff>26395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8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17522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99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96669</xdr:rowOff>
    </xdr:from>
    <xdr:to>
      <xdr:col>76</xdr:col>
      <xdr:colOff>165100</xdr:colOff>
      <xdr:row>99</xdr:row>
      <xdr:rowOff>26819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8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17946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9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95208</xdr:rowOff>
    </xdr:from>
    <xdr:to>
      <xdr:col>72</xdr:col>
      <xdr:colOff>38100</xdr:colOff>
      <xdr:row>99</xdr:row>
      <xdr:rowOff>25358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8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16485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9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90982</xdr:rowOff>
    </xdr:from>
    <xdr:to>
      <xdr:col>67</xdr:col>
      <xdr:colOff>101600</xdr:colOff>
      <xdr:row>99</xdr:row>
      <xdr:rowOff>21132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8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98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75966</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419616"/>
          <a:ext cx="838200" cy="23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46799</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61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19502</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363152"/>
          <a:ext cx="889000" cy="29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3867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69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25166</xdr:rowOff>
    </xdr:from>
    <xdr:to>
      <xdr:col>116</xdr:col>
      <xdr:colOff>114300</xdr:colOff>
      <xdr:row>37</xdr:row>
      <xdr:rowOff>126766</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3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48043</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22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140152</xdr:rowOff>
    </xdr:from>
    <xdr:to>
      <xdr:col>98</xdr:col>
      <xdr:colOff>38100</xdr:colOff>
      <xdr:row>37</xdr:row>
      <xdr:rowOff>70302</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3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86829</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389111" y="608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目的別決算における住民一人当たりの決算額は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2,995,608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3,277,192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1,981,672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1,922,406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円であり、中野地区復興産業拠点・双葉駅西地区復興拠点整備事業費のほか、復旧・復興事業の主要財源となる福島再生加速化交付金基金等積立金が含まれており、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今後も高水準で継続することが見込まれる。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526,447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395,865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新生活サポート交付金事業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年度事業終了）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土木費、災害復旧費は、町道等主要インフラに係る復旧・復興事業の継続により、前年度から減額となったものの、類似団体平均を上回っている。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財政調整基金残高の標準財政規模に対する比率は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％と高い水準にあるが、後年度の復旧・復興事業、公共施設の維持運営経費等に係る取崩しが見込まれる。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実質単年度収支の標準財政規模に対する比率は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減となっているものの、高い水準にある。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連結実施赤字比率について、赤字となっている会計はない。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一般会計は復旧・復興に係る事業の増加により、基金繰入金が増加している。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今後も財源確保に努めながら、黒字を維持する。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BY36" sqref="BY36:CM36"/>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18613287</v>
      </c>
      <c r="BO4" s="485"/>
      <c r="BP4" s="485"/>
      <c r="BQ4" s="485"/>
      <c r="BR4" s="485"/>
      <c r="BS4" s="485"/>
      <c r="BT4" s="485"/>
      <c r="BU4" s="486"/>
      <c r="BV4" s="484">
        <v>33068901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56.4</v>
      </c>
      <c r="CU4" s="625"/>
      <c r="CV4" s="625"/>
      <c r="CW4" s="625"/>
      <c r="CX4" s="625"/>
      <c r="CY4" s="625"/>
      <c r="CZ4" s="625"/>
      <c r="DA4" s="626"/>
      <c r="DB4" s="624">
        <v>54.1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16592672</v>
      </c>
      <c r="BO5" s="456"/>
      <c r="BP5" s="456"/>
      <c r="BQ5" s="456"/>
      <c r="BR5" s="456"/>
      <c r="BS5" s="456"/>
      <c r="BT5" s="456"/>
      <c r="BU5" s="457"/>
      <c r="BV5" s="455">
        <v>31436167</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73.400000000000006</v>
      </c>
      <c r="CU5" s="453"/>
      <c r="CV5" s="453"/>
      <c r="CW5" s="453"/>
      <c r="CX5" s="453"/>
      <c r="CY5" s="453"/>
      <c r="CZ5" s="453"/>
      <c r="DA5" s="454"/>
      <c r="DB5" s="452">
        <v>66.3</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2020615</v>
      </c>
      <c r="BO6" s="456"/>
      <c r="BP6" s="456"/>
      <c r="BQ6" s="456"/>
      <c r="BR6" s="456"/>
      <c r="BS6" s="456"/>
      <c r="BT6" s="456"/>
      <c r="BU6" s="457"/>
      <c r="BV6" s="455">
        <v>1632734</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73.400000000000006</v>
      </c>
      <c r="CU6" s="599"/>
      <c r="CV6" s="599"/>
      <c r="CW6" s="599"/>
      <c r="CX6" s="599"/>
      <c r="CY6" s="599"/>
      <c r="CZ6" s="599"/>
      <c r="DA6" s="600"/>
      <c r="DB6" s="598">
        <v>66.3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573068</v>
      </c>
      <c r="BO7" s="456"/>
      <c r="BP7" s="456"/>
      <c r="BQ7" s="456"/>
      <c r="BR7" s="456"/>
      <c r="BS7" s="456"/>
      <c r="BT7" s="456"/>
      <c r="BU7" s="457"/>
      <c r="BV7" s="455">
        <v>178425</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2568765</v>
      </c>
      <c r="CU7" s="456"/>
      <c r="CV7" s="456"/>
      <c r="CW7" s="456"/>
      <c r="CX7" s="456"/>
      <c r="CY7" s="456"/>
      <c r="CZ7" s="456"/>
      <c r="DA7" s="457"/>
      <c r="DB7" s="455">
        <v>2687203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1447547</v>
      </c>
      <c r="BO8" s="456"/>
      <c r="BP8" s="456"/>
      <c r="BQ8" s="456"/>
      <c r="BR8" s="456"/>
      <c r="BS8" s="456"/>
      <c r="BT8" s="456"/>
      <c r="BU8" s="457"/>
      <c r="BV8" s="455">
        <v>1454309</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0.69</v>
      </c>
      <c r="CU8" s="559"/>
      <c r="CV8" s="559"/>
      <c r="CW8" s="559"/>
      <c r="CX8" s="559"/>
      <c r="CY8" s="559"/>
      <c r="CZ8" s="559"/>
      <c r="DA8" s="560"/>
      <c r="DB8" s="558">
        <v>0.7</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0</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119</v>
      </c>
      <c r="AV9" s="514"/>
      <c r="AW9" s="514"/>
      <c r="AX9" s="514"/>
      <c r="AY9" s="469" t="s">
        <v>120</v>
      </c>
      <c r="AZ9" s="470"/>
      <c r="BA9" s="470"/>
      <c r="BB9" s="470"/>
      <c r="BC9" s="470"/>
      <c r="BD9" s="470"/>
      <c r="BE9" s="470"/>
      <c r="BF9" s="470"/>
      <c r="BG9" s="470"/>
      <c r="BH9" s="470"/>
      <c r="BI9" s="470"/>
      <c r="BJ9" s="470"/>
      <c r="BK9" s="470"/>
      <c r="BL9" s="470"/>
      <c r="BM9" s="471"/>
      <c r="BN9" s="455">
        <v>-6762</v>
      </c>
      <c r="BO9" s="456"/>
      <c r="BP9" s="456"/>
      <c r="BQ9" s="456"/>
      <c r="BR9" s="456"/>
      <c r="BS9" s="456"/>
      <c r="BT9" s="456"/>
      <c r="BU9" s="457"/>
      <c r="BV9" s="455">
        <v>244763</v>
      </c>
      <c r="BW9" s="456"/>
      <c r="BX9" s="456"/>
      <c r="BY9" s="456"/>
      <c r="BZ9" s="456"/>
      <c r="CA9" s="456"/>
      <c r="CB9" s="456"/>
      <c r="CC9" s="457"/>
      <c r="CD9" s="495" t="s">
        <v>121</v>
      </c>
      <c r="CE9" s="415"/>
      <c r="CF9" s="415"/>
      <c r="CG9" s="415"/>
      <c r="CH9" s="415"/>
      <c r="CI9" s="415"/>
      <c r="CJ9" s="415"/>
      <c r="CK9" s="415"/>
      <c r="CL9" s="415"/>
      <c r="CM9" s="415"/>
      <c r="CN9" s="415"/>
      <c r="CO9" s="415"/>
      <c r="CP9" s="415"/>
      <c r="CQ9" s="415"/>
      <c r="CR9" s="415"/>
      <c r="CS9" s="496"/>
      <c r="CT9" s="452">
        <v>2.7</v>
      </c>
      <c r="CU9" s="453"/>
      <c r="CV9" s="453"/>
      <c r="CW9" s="453"/>
      <c r="CX9" s="453"/>
      <c r="CY9" s="453"/>
      <c r="CZ9" s="453"/>
      <c r="DA9" s="454"/>
      <c r="DB9" s="452">
        <v>1.9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122</v>
      </c>
      <c r="M10" s="412"/>
      <c r="N10" s="412"/>
      <c r="O10" s="412"/>
      <c r="P10" s="412"/>
      <c r="Q10" s="413"/>
      <c r="R10" s="408">
        <v>0</v>
      </c>
      <c r="S10" s="409"/>
      <c r="T10" s="409"/>
      <c r="U10" s="409"/>
      <c r="V10" s="468"/>
      <c r="W10" s="596"/>
      <c r="X10" s="406"/>
      <c r="Y10" s="406"/>
      <c r="Z10" s="406"/>
      <c r="AA10" s="406"/>
      <c r="AB10" s="406"/>
      <c r="AC10" s="406"/>
      <c r="AD10" s="406"/>
      <c r="AE10" s="406"/>
      <c r="AF10" s="406"/>
      <c r="AG10" s="406"/>
      <c r="AH10" s="406"/>
      <c r="AI10" s="406"/>
      <c r="AJ10" s="406"/>
      <c r="AK10" s="406"/>
      <c r="AL10" s="597"/>
      <c r="AM10" s="512" t="s">
        <v>123</v>
      </c>
      <c r="AN10" s="412"/>
      <c r="AO10" s="412"/>
      <c r="AP10" s="412"/>
      <c r="AQ10" s="412"/>
      <c r="AR10" s="412"/>
      <c r="AS10" s="412"/>
      <c r="AT10" s="413"/>
      <c r="AU10" s="513" t="s">
        <v>124</v>
      </c>
      <c r="AV10" s="514"/>
      <c r="AW10" s="514"/>
      <c r="AX10" s="514"/>
      <c r="AY10" s="469" t="s">
        <v>125</v>
      </c>
      <c r="AZ10" s="470"/>
      <c r="BA10" s="470"/>
      <c r="BB10" s="470"/>
      <c r="BC10" s="470"/>
      <c r="BD10" s="470"/>
      <c r="BE10" s="470"/>
      <c r="BF10" s="470"/>
      <c r="BG10" s="470"/>
      <c r="BH10" s="470"/>
      <c r="BI10" s="470"/>
      <c r="BJ10" s="470"/>
      <c r="BK10" s="470"/>
      <c r="BL10" s="470"/>
      <c r="BM10" s="471"/>
      <c r="BN10" s="455">
        <v>730941</v>
      </c>
      <c r="BO10" s="456"/>
      <c r="BP10" s="456"/>
      <c r="BQ10" s="456"/>
      <c r="BR10" s="456"/>
      <c r="BS10" s="456"/>
      <c r="BT10" s="456"/>
      <c r="BU10" s="457"/>
      <c r="BV10" s="455">
        <v>611443</v>
      </c>
      <c r="BW10" s="456"/>
      <c r="BX10" s="456"/>
      <c r="BY10" s="456"/>
      <c r="BZ10" s="456"/>
      <c r="CA10" s="456"/>
      <c r="CB10" s="456"/>
      <c r="CC10" s="457"/>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127</v>
      </c>
      <c r="M11" s="417"/>
      <c r="N11" s="417"/>
      <c r="O11" s="417"/>
      <c r="P11" s="417"/>
      <c r="Q11" s="418"/>
      <c r="R11" s="584" t="s">
        <v>128</v>
      </c>
      <c r="S11" s="585"/>
      <c r="T11" s="585"/>
      <c r="U11" s="585"/>
      <c r="V11" s="586"/>
      <c r="W11" s="596"/>
      <c r="X11" s="406"/>
      <c r="Y11" s="406"/>
      <c r="Z11" s="406"/>
      <c r="AA11" s="406"/>
      <c r="AB11" s="406"/>
      <c r="AC11" s="406"/>
      <c r="AD11" s="406"/>
      <c r="AE11" s="406"/>
      <c r="AF11" s="406"/>
      <c r="AG11" s="406"/>
      <c r="AH11" s="406"/>
      <c r="AI11" s="406"/>
      <c r="AJ11" s="406"/>
      <c r="AK11" s="406"/>
      <c r="AL11" s="597"/>
      <c r="AM11" s="512" t="s">
        <v>129</v>
      </c>
      <c r="AN11" s="412"/>
      <c r="AO11" s="412"/>
      <c r="AP11" s="412"/>
      <c r="AQ11" s="412"/>
      <c r="AR11" s="412"/>
      <c r="AS11" s="412"/>
      <c r="AT11" s="413"/>
      <c r="AU11" s="513" t="s">
        <v>124</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128</v>
      </c>
      <c r="CU11" s="559"/>
      <c r="CV11" s="559"/>
      <c r="CW11" s="559"/>
      <c r="CX11" s="559"/>
      <c r="CY11" s="559"/>
      <c r="CZ11" s="559"/>
      <c r="DA11" s="560"/>
      <c r="DB11" s="558" t="s">
        <v>128</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5539</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500000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5510</v>
      </c>
      <c r="S13" s="543"/>
      <c r="T13" s="543"/>
      <c r="U13" s="543"/>
      <c r="V13" s="544"/>
      <c r="W13" s="545" t="s">
        <v>142</v>
      </c>
      <c r="X13" s="441"/>
      <c r="Y13" s="441"/>
      <c r="Z13" s="441"/>
      <c r="AA13" s="441"/>
      <c r="AB13" s="442"/>
      <c r="AC13" s="408" t="s">
        <v>140</v>
      </c>
      <c r="AD13" s="409"/>
      <c r="AE13" s="409"/>
      <c r="AF13" s="409"/>
      <c r="AG13" s="410"/>
      <c r="AH13" s="408" t="s">
        <v>140</v>
      </c>
      <c r="AI13" s="409"/>
      <c r="AJ13" s="409"/>
      <c r="AK13" s="409"/>
      <c r="AL13" s="468"/>
      <c r="AM13" s="512" t="s">
        <v>143</v>
      </c>
      <c r="AN13" s="412"/>
      <c r="AO13" s="412"/>
      <c r="AP13" s="412"/>
      <c r="AQ13" s="412"/>
      <c r="AR13" s="412"/>
      <c r="AS13" s="412"/>
      <c r="AT13" s="413"/>
      <c r="AU13" s="513" t="s">
        <v>104</v>
      </c>
      <c r="AV13" s="514"/>
      <c r="AW13" s="514"/>
      <c r="AX13" s="514"/>
      <c r="AY13" s="469" t="s">
        <v>144</v>
      </c>
      <c r="AZ13" s="470"/>
      <c r="BA13" s="470"/>
      <c r="BB13" s="470"/>
      <c r="BC13" s="470"/>
      <c r="BD13" s="470"/>
      <c r="BE13" s="470"/>
      <c r="BF13" s="470"/>
      <c r="BG13" s="470"/>
      <c r="BH13" s="470"/>
      <c r="BI13" s="470"/>
      <c r="BJ13" s="470"/>
      <c r="BK13" s="470"/>
      <c r="BL13" s="470"/>
      <c r="BM13" s="471"/>
      <c r="BN13" s="455">
        <v>224179</v>
      </c>
      <c r="BO13" s="456"/>
      <c r="BP13" s="456"/>
      <c r="BQ13" s="456"/>
      <c r="BR13" s="456"/>
      <c r="BS13" s="456"/>
      <c r="BT13" s="456"/>
      <c r="BU13" s="457"/>
      <c r="BV13" s="455">
        <v>356206</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4</v>
      </c>
      <c r="CU13" s="453"/>
      <c r="CV13" s="453"/>
      <c r="CW13" s="453"/>
      <c r="CX13" s="453"/>
      <c r="CY13" s="453"/>
      <c r="CZ13" s="453"/>
      <c r="DA13" s="454"/>
      <c r="DB13" s="452">
        <v>4.4000000000000004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5641</v>
      </c>
      <c r="S14" s="543"/>
      <c r="T14" s="543"/>
      <c r="U14" s="543"/>
      <c r="V14" s="544"/>
      <c r="W14" s="546"/>
      <c r="X14" s="444"/>
      <c r="Y14" s="444"/>
      <c r="Z14" s="444"/>
      <c r="AA14" s="444"/>
      <c r="AB14" s="445"/>
      <c r="AC14" s="535" t="s">
        <v>140</v>
      </c>
      <c r="AD14" s="536"/>
      <c r="AE14" s="536"/>
      <c r="AF14" s="536"/>
      <c r="AG14" s="537"/>
      <c r="AH14" s="535" t="s">
        <v>140</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140</v>
      </c>
      <c r="CU14" s="553"/>
      <c r="CV14" s="553"/>
      <c r="CW14" s="553"/>
      <c r="CX14" s="553"/>
      <c r="CY14" s="553"/>
      <c r="CZ14" s="553"/>
      <c r="DA14" s="554"/>
      <c r="DB14" s="552" t="s">
        <v>140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141</v>
      </c>
      <c r="N15" s="540"/>
      <c r="O15" s="540"/>
      <c r="P15" s="540"/>
      <c r="Q15" s="541"/>
      <c r="R15" s="542">
        <v>5612</v>
      </c>
      <c r="S15" s="543"/>
      <c r="T15" s="543"/>
      <c r="U15" s="543"/>
      <c r="V15" s="544"/>
      <c r="W15" s="545" t="s">
        <v>148</v>
      </c>
      <c r="X15" s="441"/>
      <c r="Y15" s="441"/>
      <c r="Z15" s="441"/>
      <c r="AA15" s="441"/>
      <c r="AB15" s="442"/>
      <c r="AC15" s="408" t="s">
        <v>140</v>
      </c>
      <c r="AD15" s="409"/>
      <c r="AE15" s="409"/>
      <c r="AF15" s="409"/>
      <c r="AG15" s="410"/>
      <c r="AH15" s="408" t="s">
        <v>140</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1426924</v>
      </c>
      <c r="BO15" s="485"/>
      <c r="BP15" s="485"/>
      <c r="BQ15" s="485"/>
      <c r="BR15" s="485"/>
      <c r="BS15" s="485"/>
      <c r="BT15" s="485"/>
      <c r="BU15" s="486"/>
      <c r="BV15" s="484">
        <v>1424283</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t="s">
        <v>140</v>
      </c>
      <c r="AD16" s="536"/>
      <c r="AE16" s="536"/>
      <c r="AF16" s="536"/>
      <c r="AG16" s="537"/>
      <c r="AH16" s="535" t="s">
        <v>140</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2097389</v>
      </c>
      <c r="BO16" s="456"/>
      <c r="BP16" s="456"/>
      <c r="BQ16" s="456"/>
      <c r="BR16" s="456"/>
      <c r="BS16" s="456"/>
      <c r="BT16" s="456"/>
      <c r="BU16" s="457"/>
      <c r="BV16" s="455">
        <v>2097261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152</v>
      </c>
      <c r="S17" s="533"/>
      <c r="T17" s="533"/>
      <c r="U17" s="533"/>
      <c r="V17" s="534"/>
      <c r="W17" s="545" t="s">
        <v>155</v>
      </c>
      <c r="X17" s="441"/>
      <c r="Y17" s="441"/>
      <c r="Z17" s="441"/>
      <c r="AA17" s="441"/>
      <c r="AB17" s="442"/>
      <c r="AC17" s="408" t="s">
        <v>140</v>
      </c>
      <c r="AD17" s="409"/>
      <c r="AE17" s="409"/>
      <c r="AF17" s="409"/>
      <c r="AG17" s="410"/>
      <c r="AH17" s="408" t="s">
        <v>140</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1844938</v>
      </c>
      <c r="BO17" s="456"/>
      <c r="BP17" s="456"/>
      <c r="BQ17" s="456"/>
      <c r="BR17" s="456"/>
      <c r="BS17" s="456"/>
      <c r="BT17" s="456"/>
      <c r="BU17" s="457"/>
      <c r="BV17" s="455">
        <v>1845930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51.42</v>
      </c>
      <c r="M18" s="508"/>
      <c r="N18" s="508"/>
      <c r="O18" s="508"/>
      <c r="P18" s="508"/>
      <c r="Q18" s="508"/>
      <c r="R18" s="509"/>
      <c r="S18" s="509"/>
      <c r="T18" s="509"/>
      <c r="U18" s="509"/>
      <c r="V18" s="510"/>
      <c r="W18" s="526"/>
      <c r="X18" s="527"/>
      <c r="Y18" s="527"/>
      <c r="Z18" s="527"/>
      <c r="AA18" s="527"/>
      <c r="AB18" s="551"/>
      <c r="AC18" s="425" t="s">
        <v>158</v>
      </c>
      <c r="AD18" s="426"/>
      <c r="AE18" s="426"/>
      <c r="AF18" s="426"/>
      <c r="AG18" s="511"/>
      <c r="AH18" s="425" t="s">
        <v>159</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1619063</v>
      </c>
      <c r="BO18" s="456"/>
      <c r="BP18" s="456"/>
      <c r="BQ18" s="456"/>
      <c r="BR18" s="456"/>
      <c r="BS18" s="456"/>
      <c r="BT18" s="456"/>
      <c r="BU18" s="457"/>
      <c r="BV18" s="455">
        <v>1481622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7311150</v>
      </c>
      <c r="BO19" s="456"/>
      <c r="BP19" s="456"/>
      <c r="BQ19" s="456"/>
      <c r="BR19" s="456"/>
      <c r="BS19" s="456"/>
      <c r="BT19" s="456"/>
      <c r="BU19" s="457"/>
      <c r="BV19" s="455">
        <v>10624252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1255854</v>
      </c>
      <c r="BO22" s="485"/>
      <c r="BP22" s="485"/>
      <c r="BQ22" s="485"/>
      <c r="BR22" s="485"/>
      <c r="BS22" s="485"/>
      <c r="BT22" s="485"/>
      <c r="BU22" s="486"/>
      <c r="BV22" s="484">
        <v>1442026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1255854</v>
      </c>
      <c r="BO23" s="456"/>
      <c r="BP23" s="456"/>
      <c r="BQ23" s="456"/>
      <c r="BR23" s="456"/>
      <c r="BS23" s="456"/>
      <c r="BT23" s="456"/>
      <c r="BU23" s="457"/>
      <c r="BV23" s="455">
        <v>1442026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7660</v>
      </c>
      <c r="R24" s="409"/>
      <c r="S24" s="409"/>
      <c r="T24" s="409"/>
      <c r="U24" s="409"/>
      <c r="V24" s="410"/>
      <c r="W24" s="498"/>
      <c r="X24" s="435"/>
      <c r="Y24" s="436"/>
      <c r="Z24" s="411" t="s">
        <v>174</v>
      </c>
      <c r="AA24" s="412"/>
      <c r="AB24" s="412"/>
      <c r="AC24" s="412"/>
      <c r="AD24" s="412"/>
      <c r="AE24" s="412"/>
      <c r="AF24" s="412"/>
      <c r="AG24" s="413"/>
      <c r="AH24" s="408">
        <v>96</v>
      </c>
      <c r="AI24" s="409"/>
      <c r="AJ24" s="409"/>
      <c r="AK24" s="409"/>
      <c r="AL24" s="410"/>
      <c r="AM24" s="408">
        <v>276672</v>
      </c>
      <c r="AN24" s="409"/>
      <c r="AO24" s="409"/>
      <c r="AP24" s="409"/>
      <c r="AQ24" s="409"/>
      <c r="AR24" s="410"/>
      <c r="AS24" s="408">
        <v>2882</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278469</v>
      </c>
      <c r="BO24" s="456"/>
      <c r="BP24" s="456"/>
      <c r="BQ24" s="456"/>
      <c r="BR24" s="456"/>
      <c r="BS24" s="456"/>
      <c r="BT24" s="456"/>
      <c r="BU24" s="457"/>
      <c r="BV24" s="455">
        <v>310462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2</v>
      </c>
      <c r="M25" s="409"/>
      <c r="N25" s="409"/>
      <c r="O25" s="409"/>
      <c r="P25" s="410"/>
      <c r="Q25" s="408">
        <v>6010</v>
      </c>
      <c r="R25" s="409"/>
      <c r="S25" s="409"/>
      <c r="T25" s="409"/>
      <c r="U25" s="409"/>
      <c r="V25" s="410"/>
      <c r="W25" s="498"/>
      <c r="X25" s="435"/>
      <c r="Y25" s="436"/>
      <c r="Z25" s="411" t="s">
        <v>177</v>
      </c>
      <c r="AA25" s="412"/>
      <c r="AB25" s="412"/>
      <c r="AC25" s="412"/>
      <c r="AD25" s="412"/>
      <c r="AE25" s="412"/>
      <c r="AF25" s="412"/>
      <c r="AG25" s="413"/>
      <c r="AH25" s="408" t="s">
        <v>158</v>
      </c>
      <c r="AI25" s="409"/>
      <c r="AJ25" s="409"/>
      <c r="AK25" s="409"/>
      <c r="AL25" s="410"/>
      <c r="AM25" s="408" t="s">
        <v>158</v>
      </c>
      <c r="AN25" s="409"/>
      <c r="AO25" s="409"/>
      <c r="AP25" s="409"/>
      <c r="AQ25" s="409"/>
      <c r="AR25" s="410"/>
      <c r="AS25" s="408" t="s">
        <v>158</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2512910</v>
      </c>
      <c r="BO25" s="485"/>
      <c r="BP25" s="485"/>
      <c r="BQ25" s="485"/>
      <c r="BR25" s="485"/>
      <c r="BS25" s="485"/>
      <c r="BT25" s="485"/>
      <c r="BU25" s="486"/>
      <c r="BV25" s="484">
        <v>4826463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5550</v>
      </c>
      <c r="R26" s="409"/>
      <c r="S26" s="409"/>
      <c r="T26" s="409"/>
      <c r="U26" s="409"/>
      <c r="V26" s="410"/>
      <c r="W26" s="498"/>
      <c r="X26" s="435"/>
      <c r="Y26" s="436"/>
      <c r="Z26" s="411" t="s">
        <v>180</v>
      </c>
      <c r="AA26" s="466"/>
      <c r="AB26" s="466"/>
      <c r="AC26" s="466"/>
      <c r="AD26" s="466"/>
      <c r="AE26" s="466"/>
      <c r="AF26" s="466"/>
      <c r="AG26" s="467"/>
      <c r="AH26" s="408">
        <v>2</v>
      </c>
      <c r="AI26" s="409"/>
      <c r="AJ26" s="409"/>
      <c r="AK26" s="409"/>
      <c r="AL26" s="410"/>
      <c r="AM26" s="408" t="s">
        <v>181</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158</v>
      </c>
      <c r="BO26" s="456"/>
      <c r="BP26" s="456"/>
      <c r="BQ26" s="456"/>
      <c r="BR26" s="456"/>
      <c r="BS26" s="456"/>
      <c r="BT26" s="456"/>
      <c r="BU26" s="457"/>
      <c r="BV26" s="455" t="s">
        <v>158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2890</v>
      </c>
      <c r="R27" s="409"/>
      <c r="S27" s="409"/>
      <c r="T27" s="409"/>
      <c r="U27" s="409"/>
      <c r="V27" s="410"/>
      <c r="W27" s="498"/>
      <c r="X27" s="435"/>
      <c r="Y27" s="436"/>
      <c r="Z27" s="411" t="s">
        <v>185</v>
      </c>
      <c r="AA27" s="412"/>
      <c r="AB27" s="412"/>
      <c r="AC27" s="412"/>
      <c r="AD27" s="412"/>
      <c r="AE27" s="412"/>
      <c r="AF27" s="412"/>
      <c r="AG27" s="413"/>
      <c r="AH27" s="408">
        <v>3</v>
      </c>
      <c r="AI27" s="409"/>
      <c r="AJ27" s="409"/>
      <c r="AK27" s="409"/>
      <c r="AL27" s="410"/>
      <c r="AM27" s="408">
        <v>9990</v>
      </c>
      <c r="AN27" s="409"/>
      <c r="AO27" s="409"/>
      <c r="AP27" s="409"/>
      <c r="AQ27" s="409"/>
      <c r="AR27" s="410"/>
      <c r="AS27" s="408">
        <v>3330</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v>220700</v>
      </c>
      <c r="BO27" s="490"/>
      <c r="BP27" s="490"/>
      <c r="BQ27" s="490"/>
      <c r="BR27" s="490"/>
      <c r="BS27" s="490"/>
      <c r="BT27" s="490"/>
      <c r="BU27" s="491"/>
      <c r="BV27" s="489">
        <v>220700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2480</v>
      </c>
      <c r="R28" s="409"/>
      <c r="S28" s="409"/>
      <c r="T28" s="409"/>
      <c r="U28" s="409"/>
      <c r="V28" s="410"/>
      <c r="W28" s="498"/>
      <c r="X28" s="435"/>
      <c r="Y28" s="436"/>
      <c r="Z28" s="411" t="s">
        <v>188</v>
      </c>
      <c r="AA28" s="412"/>
      <c r="AB28" s="412"/>
      <c r="AC28" s="412"/>
      <c r="AD28" s="412"/>
      <c r="AE28" s="412"/>
      <c r="AF28" s="412"/>
      <c r="AG28" s="413"/>
      <c r="AH28" s="408" t="s">
        <v>158</v>
      </c>
      <c r="AI28" s="409"/>
      <c r="AJ28" s="409"/>
      <c r="AK28" s="409"/>
      <c r="AL28" s="410"/>
      <c r="AM28" s="408" t="s">
        <v>140</v>
      </c>
      <c r="AN28" s="409"/>
      <c r="AO28" s="409"/>
      <c r="AP28" s="409"/>
      <c r="AQ28" s="409"/>
      <c r="AR28" s="410"/>
      <c r="AS28" s="408" t="s">
        <v>159</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3593826</v>
      </c>
      <c r="BO28" s="485"/>
      <c r="BP28" s="485"/>
      <c r="BQ28" s="485"/>
      <c r="BR28" s="485"/>
      <c r="BS28" s="485"/>
      <c r="BT28" s="485"/>
      <c r="BU28" s="486"/>
      <c r="BV28" s="484">
        <v>3362885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6</v>
      </c>
      <c r="M29" s="409"/>
      <c r="N29" s="409"/>
      <c r="O29" s="409"/>
      <c r="P29" s="410"/>
      <c r="Q29" s="408">
        <v>2320</v>
      </c>
      <c r="R29" s="409"/>
      <c r="S29" s="409"/>
      <c r="T29" s="409"/>
      <c r="U29" s="409"/>
      <c r="V29" s="410"/>
      <c r="W29" s="499"/>
      <c r="X29" s="500"/>
      <c r="Y29" s="501"/>
      <c r="Z29" s="411" t="s">
        <v>191</v>
      </c>
      <c r="AA29" s="412"/>
      <c r="AB29" s="412"/>
      <c r="AC29" s="412"/>
      <c r="AD29" s="412"/>
      <c r="AE29" s="412"/>
      <c r="AF29" s="412"/>
      <c r="AG29" s="413"/>
      <c r="AH29" s="408">
        <v>99</v>
      </c>
      <c r="AI29" s="409"/>
      <c r="AJ29" s="409"/>
      <c r="AK29" s="409"/>
      <c r="AL29" s="410"/>
      <c r="AM29" s="408">
        <v>286662</v>
      </c>
      <c r="AN29" s="409"/>
      <c r="AO29" s="409"/>
      <c r="AP29" s="409"/>
      <c r="AQ29" s="409"/>
      <c r="AR29" s="410"/>
      <c r="AS29" s="408">
        <v>2896</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667</v>
      </c>
      <c r="BO29" s="456"/>
      <c r="BP29" s="456"/>
      <c r="BQ29" s="456"/>
      <c r="BR29" s="456"/>
      <c r="BS29" s="456"/>
      <c r="BT29" s="456"/>
      <c r="BU29" s="457"/>
      <c r="BV29" s="455">
        <v>667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89.5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66326813</v>
      </c>
      <c r="BO30" s="490"/>
      <c r="BP30" s="490"/>
      <c r="BQ30" s="490"/>
      <c r="BR30" s="490"/>
      <c r="BS30" s="490"/>
      <c r="BT30" s="490"/>
      <c r="BU30" s="491"/>
      <c r="BV30" s="489">
        <v>73980038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200</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IF('各会計、関係団体の財政状況及び健全化判断比率'!B31="","",'各会計、関係団体の財政状況及び健全化判断比率'!B31)</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双葉地方広域市町村圏組合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一般社団法人ふたばプロジェクト</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公有林整備事業特別会計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双葉地方広域市町村圏組合　下水道事業特別会計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双葉地方水道企業団　水道事業会計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双葉地方水道企業団　工業用水道事業会計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福島県市町村総合事務組合　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福島県市町村総合事務組合　消防補償等特別会計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福島県市町村総合事務組合　消防賞じゅつ金特別会計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福島県市町村総合事務組合　非常勤職員公務災害補償特別会計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福島県市町村総合事務組合　自治会館管理特別会計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福島県後期高齢者医療広域連合　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O+xCsd/Hz2oo7fKEmrFRGBEqe/GzMdQNybprf8sSjVUeT2z53gDzy1xbhk1O59pxQyfY9/Rf4cH1QnieKAawZA==" saltValue="/pNwk2+yU0D7JumJ3fst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87" t="s">
        <v>572</v>
      </c>
      <c r="D34" s="1187"/>
      <c r="E34" s="1188"/>
      <c r="F34" s="32">
        <v>34.71</v>
      </c>
      <c r="G34" s="33">
        <v>52.52</v>
      </c>
      <c r="H34" s="33">
        <v>48.94</v>
      </c>
      <c r="I34" s="33">
        <v>54.11</v>
      </c>
      <c r="J34" s="34">
        <v>56.35</v>
      </c>
      <c r="K34" s="22"/>
      <c r="L34" s="22"/>
      <c r="M34" s="22"/>
      <c r="N34" s="22"/>
      <c r="O34" s="22"/>
      <c r="P34" s="22"/>
    </row>
    <row r="35" spans="1:16" ht="39" customHeight="1" x14ac:dyDescent="0.2">
      <c r="A35" s="22"/>
      <c r="B35" s="35"/>
      <c r="C35" s="1181" t="s">
        <v>573</v>
      </c>
      <c r="D35" s="1182"/>
      <c r="E35" s="1183"/>
      <c r="F35" s="36">
        <v>0.37</v>
      </c>
      <c r="G35" s="37">
        <v>1.01</v>
      </c>
      <c r="H35" s="37">
        <v>2.2799999999999998</v>
      </c>
      <c r="I35" s="37">
        <v>2.37</v>
      </c>
      <c r="J35" s="38">
        <v>3.1</v>
      </c>
      <c r="K35" s="22"/>
      <c r="L35" s="22"/>
      <c r="M35" s="22"/>
      <c r="N35" s="22"/>
      <c r="O35" s="22"/>
      <c r="P35" s="22"/>
    </row>
    <row r="36" spans="1:16" ht="39" customHeight="1" x14ac:dyDescent="0.2">
      <c r="A36" s="22"/>
      <c r="B36" s="35"/>
      <c r="C36" s="1181" t="s">
        <v>574</v>
      </c>
      <c r="D36" s="1182"/>
      <c r="E36" s="1183"/>
      <c r="F36" s="36">
        <v>0.01</v>
      </c>
      <c r="G36" s="37">
        <v>0.09</v>
      </c>
      <c r="H36" s="37">
        <v>0.56999999999999995</v>
      </c>
      <c r="I36" s="37">
        <v>1.33</v>
      </c>
      <c r="J36" s="38">
        <v>1.31</v>
      </c>
      <c r="K36" s="22"/>
      <c r="L36" s="22"/>
      <c r="M36" s="22"/>
      <c r="N36" s="22"/>
      <c r="O36" s="22"/>
      <c r="P36" s="22"/>
    </row>
    <row r="37" spans="1:16" ht="39" customHeight="1" x14ac:dyDescent="0.2">
      <c r="A37" s="22"/>
      <c r="B37" s="35"/>
      <c r="C37" s="1181" t="s">
        <v>575</v>
      </c>
      <c r="D37" s="1182"/>
      <c r="E37" s="1183"/>
      <c r="F37" s="36">
        <v>6.49</v>
      </c>
      <c r="G37" s="37">
        <v>7.66</v>
      </c>
      <c r="H37" s="37">
        <v>3.56</v>
      </c>
      <c r="I37" s="37">
        <v>0.31</v>
      </c>
      <c r="J37" s="38">
        <v>0.48</v>
      </c>
      <c r="K37" s="22"/>
      <c r="L37" s="22"/>
      <c r="M37" s="22"/>
      <c r="N37" s="22"/>
      <c r="O37" s="22"/>
      <c r="P37" s="22"/>
    </row>
    <row r="38" spans="1:16" ht="39" customHeight="1" x14ac:dyDescent="0.2">
      <c r="A38" s="22"/>
      <c r="B38" s="35"/>
      <c r="C38" s="1181" t="s">
        <v>576</v>
      </c>
      <c r="D38" s="1182"/>
      <c r="E38" s="1183"/>
      <c r="F38" s="36">
        <v>0.12</v>
      </c>
      <c r="G38" s="37">
        <v>0.03</v>
      </c>
      <c r="H38" s="37">
        <v>0.02</v>
      </c>
      <c r="I38" s="37">
        <v>0.02</v>
      </c>
      <c r="J38" s="38">
        <v>0.02</v>
      </c>
      <c r="K38" s="22"/>
      <c r="L38" s="22"/>
      <c r="M38" s="22"/>
      <c r="N38" s="22"/>
      <c r="O38" s="22"/>
      <c r="P38" s="22"/>
    </row>
    <row r="39" spans="1:16" ht="39" customHeight="1" x14ac:dyDescent="0.2">
      <c r="A39" s="22"/>
      <c r="B39" s="35"/>
      <c r="C39" s="1181" t="s">
        <v>577</v>
      </c>
      <c r="D39" s="1182"/>
      <c r="E39" s="1183"/>
      <c r="F39" s="36">
        <v>0</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578</v>
      </c>
      <c r="D42" s="1182"/>
      <c r="E42" s="1183"/>
      <c r="F42" s="36" t="s">
        <v>525</v>
      </c>
      <c r="G42" s="37" t="s">
        <v>525</v>
      </c>
      <c r="H42" s="37" t="s">
        <v>525</v>
      </c>
      <c r="I42" s="37" t="s">
        <v>525</v>
      </c>
      <c r="J42" s="38" t="s">
        <v>525</v>
      </c>
      <c r="K42" s="22"/>
      <c r="L42" s="22"/>
      <c r="M42" s="22"/>
      <c r="N42" s="22"/>
      <c r="O42" s="22"/>
      <c r="P42" s="22"/>
    </row>
    <row r="43" spans="1:16" ht="39" customHeight="1" thickBot="1" x14ac:dyDescent="0.25">
      <c r="A43" s="22"/>
      <c r="B43" s="40"/>
      <c r="C43" s="1184" t="s">
        <v>579</v>
      </c>
      <c r="D43" s="1185"/>
      <c r="E43" s="1186"/>
      <c r="F43" s="41">
        <v>0</v>
      </c>
      <c r="G43" s="42" t="s">
        <v>525</v>
      </c>
      <c r="H43" s="42" t="s">
        <v>525</v>
      </c>
      <c r="I43" s="42" t="s">
        <v>525</v>
      </c>
      <c r="J43" s="43" t="s">
        <v>525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5FFExmYemiRdE/j74o13IV/ZqvMbD1+BXfbI1xwg0LM3BVTbo2GKwkdjA4hnbiAF98S9dunZMJX5qyGFgTgiQ==" saltValue="YlTi1s8Fm4/4wZOmrJlL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70"/>
  <sheetViews>
    <sheetView showGridLines="0" topLeftCell="E1"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234</v>
      </c>
      <c r="L45" s="60">
        <v>217</v>
      </c>
      <c r="M45" s="60">
        <v>208</v>
      </c>
      <c r="N45" s="60">
        <v>204</v>
      </c>
      <c r="O45" s="61">
        <v>195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525</v>
      </c>
      <c r="L46" s="64" t="s">
        <v>525</v>
      </c>
      <c r="M46" s="64" t="s">
        <v>525</v>
      </c>
      <c r="N46" s="64" t="s">
        <v>525</v>
      </c>
      <c r="O46" s="65" t="s">
        <v>525</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525</v>
      </c>
      <c r="L47" s="64" t="s">
        <v>525</v>
      </c>
      <c r="M47" s="64" t="s">
        <v>525</v>
      </c>
      <c r="N47" s="64" t="s">
        <v>525</v>
      </c>
      <c r="O47" s="65" t="s">
        <v>525</v>
      </c>
      <c r="P47" s="48"/>
      <c r="Q47" s="48"/>
      <c r="R47" s="48"/>
      <c r="S47" s="48"/>
      <c r="T47" s="48"/>
      <c r="U47" s="48"/>
    </row>
    <row r="48" spans="1:21" ht="30.75" customHeight="1" x14ac:dyDescent="0.2">
      <c r="A48" s="48"/>
      <c r="B48" s="1214"/>
      <c r="C48" s="1215"/>
      <c r="D48" s="62"/>
      <c r="E48" s="1191" t="s">
        <v>15</v>
      </c>
      <c r="F48" s="1191"/>
      <c r="G48" s="1191"/>
      <c r="H48" s="1191"/>
      <c r="I48" s="1191"/>
      <c r="J48" s="1192"/>
      <c r="K48" s="63">
        <v>173</v>
      </c>
      <c r="L48" s="64">
        <v>139</v>
      </c>
      <c r="M48" s="64">
        <v>144</v>
      </c>
      <c r="N48" s="64">
        <v>135</v>
      </c>
      <c r="O48" s="65">
        <v>123</v>
      </c>
      <c r="P48" s="48"/>
      <c r="Q48" s="48"/>
      <c r="R48" s="48"/>
      <c r="S48" s="48"/>
      <c r="T48" s="48"/>
      <c r="U48" s="48"/>
    </row>
    <row r="49" spans="1:21" ht="30.75" customHeight="1" x14ac:dyDescent="0.2">
      <c r="A49" s="48"/>
      <c r="B49" s="1214"/>
      <c r="C49" s="1215"/>
      <c r="D49" s="62"/>
      <c r="E49" s="1191" t="s">
        <v>16</v>
      </c>
      <c r="F49" s="1191"/>
      <c r="G49" s="1191"/>
      <c r="H49" s="1191"/>
      <c r="I49" s="1191"/>
      <c r="J49" s="1192"/>
      <c r="K49" s="63">
        <v>28</v>
      </c>
      <c r="L49" s="64">
        <v>24</v>
      </c>
      <c r="M49" s="64">
        <v>25</v>
      </c>
      <c r="N49" s="64">
        <v>33</v>
      </c>
      <c r="O49" s="65">
        <v>32</v>
      </c>
      <c r="P49" s="48"/>
      <c r="Q49" s="48"/>
      <c r="R49" s="48"/>
      <c r="S49" s="48"/>
      <c r="T49" s="48"/>
      <c r="U49" s="48"/>
    </row>
    <row r="50" spans="1:21" ht="30.75" customHeight="1" x14ac:dyDescent="0.2">
      <c r="A50" s="48"/>
      <c r="B50" s="1214"/>
      <c r="C50" s="1215"/>
      <c r="D50" s="62"/>
      <c r="E50" s="1191" t="s">
        <v>17</v>
      </c>
      <c r="F50" s="1191"/>
      <c r="G50" s="1191"/>
      <c r="H50" s="1191"/>
      <c r="I50" s="1191"/>
      <c r="J50" s="1192"/>
      <c r="K50" s="63">
        <v>13</v>
      </c>
      <c r="L50" s="64">
        <v>13</v>
      </c>
      <c r="M50" s="64">
        <v>12</v>
      </c>
      <c r="N50" s="64">
        <v>12</v>
      </c>
      <c r="O50" s="65">
        <v>12</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525</v>
      </c>
      <c r="L51" s="64" t="s">
        <v>525</v>
      </c>
      <c r="M51" s="64" t="s">
        <v>525</v>
      </c>
      <c r="N51" s="64" t="s">
        <v>525</v>
      </c>
      <c r="O51" s="65" t="s">
        <v>525</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291</v>
      </c>
      <c r="L52" s="64">
        <v>290</v>
      </c>
      <c r="M52" s="64">
        <v>290</v>
      </c>
      <c r="N52" s="64">
        <v>287</v>
      </c>
      <c r="O52" s="65">
        <v>280</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157</v>
      </c>
      <c r="L53" s="69">
        <v>103</v>
      </c>
      <c r="M53" s="69">
        <v>99</v>
      </c>
      <c r="N53" s="69">
        <v>97</v>
      </c>
      <c r="O53" s="70">
        <v>82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5">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2"/>
    <row r="66" ht="12.6" hidden="1" customHeight="1" x14ac:dyDescent="0.2"/>
    <row r="67" ht="12.6" hidden="1" customHeight="1" x14ac:dyDescent="0.2"/>
    <row r="68" ht="12.6" hidden="1" customHeight="1" x14ac:dyDescent="0.2"/>
    <row r="69" ht="12.6" hidden="1" customHeight="1" x14ac:dyDescent="0.2"/>
    <row r="70" ht="12.6" hidden="1" customHeight="1" x14ac:dyDescent="0.2"/>
  </sheetData>
  <sheetProtection algorithmName="SHA-512" hashValue="xr7Ld4p4aKWWU7KuU4zZUdsRVTreZuUbgZZF/QiZc/Wl/fEx4sJshyTy6j6QlcU6ICe/EP0zGFDSNN9YQYR1GA==" saltValue="U2FLMasQMdRYZ5fud7yX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9" scale="51"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60"/>
  <sheetViews>
    <sheetView showGridLines="0" topLeftCell="E46"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232" t="s">
        <v>32</v>
      </c>
      <c r="C41" s="1233"/>
      <c r="D41" s="105"/>
      <c r="E41" s="1234" t="s">
        <v>33</v>
      </c>
      <c r="F41" s="1234"/>
      <c r="G41" s="1234"/>
      <c r="H41" s="1235"/>
      <c r="I41" s="355">
        <v>2025</v>
      </c>
      <c r="J41" s="356">
        <v>1825</v>
      </c>
      <c r="K41" s="356">
        <v>1635</v>
      </c>
      <c r="L41" s="356">
        <v>1442</v>
      </c>
      <c r="M41" s="357">
        <v>1256</v>
      </c>
    </row>
    <row r="42" spans="2:13" ht="27.75" customHeight="1" x14ac:dyDescent="0.2">
      <c r="B42" s="1222"/>
      <c r="C42" s="1223"/>
      <c r="D42" s="106"/>
      <c r="E42" s="1226" t="s">
        <v>34</v>
      </c>
      <c r="F42" s="1226"/>
      <c r="G42" s="1226"/>
      <c r="H42" s="1227"/>
      <c r="I42" s="358">
        <v>48</v>
      </c>
      <c r="J42" s="359">
        <v>36</v>
      </c>
      <c r="K42" s="359">
        <v>24</v>
      </c>
      <c r="L42" s="359">
        <v>12</v>
      </c>
      <c r="M42" s="360" t="s">
        <v>525</v>
      </c>
    </row>
    <row r="43" spans="2:13" ht="27.75" customHeight="1" x14ac:dyDescent="0.2">
      <c r="B43" s="1222"/>
      <c r="C43" s="1223"/>
      <c r="D43" s="106"/>
      <c r="E43" s="1226" t="s">
        <v>35</v>
      </c>
      <c r="F43" s="1226"/>
      <c r="G43" s="1226"/>
      <c r="H43" s="1227"/>
      <c r="I43" s="358">
        <v>896</v>
      </c>
      <c r="J43" s="359">
        <v>824</v>
      </c>
      <c r="K43" s="359">
        <v>712</v>
      </c>
      <c r="L43" s="359">
        <v>596</v>
      </c>
      <c r="M43" s="360">
        <v>503</v>
      </c>
    </row>
    <row r="44" spans="2:13" ht="27.75" customHeight="1" x14ac:dyDescent="0.2">
      <c r="B44" s="1222"/>
      <c r="C44" s="1223"/>
      <c r="D44" s="106"/>
      <c r="E44" s="1226" t="s">
        <v>36</v>
      </c>
      <c r="F44" s="1226"/>
      <c r="G44" s="1226"/>
      <c r="H44" s="1227"/>
      <c r="I44" s="358">
        <v>50</v>
      </c>
      <c r="J44" s="359">
        <v>42</v>
      </c>
      <c r="K44" s="359">
        <v>35</v>
      </c>
      <c r="L44" s="359">
        <v>29</v>
      </c>
      <c r="M44" s="360">
        <v>23</v>
      </c>
    </row>
    <row r="45" spans="2:13" ht="27.75" customHeight="1" x14ac:dyDescent="0.2">
      <c r="B45" s="1222"/>
      <c r="C45" s="1223"/>
      <c r="D45" s="106"/>
      <c r="E45" s="1226" t="s">
        <v>37</v>
      </c>
      <c r="F45" s="1226"/>
      <c r="G45" s="1226"/>
      <c r="H45" s="1227"/>
      <c r="I45" s="358" t="s">
        <v>525</v>
      </c>
      <c r="J45" s="359" t="s">
        <v>525</v>
      </c>
      <c r="K45" s="359" t="s">
        <v>525</v>
      </c>
      <c r="L45" s="359" t="s">
        <v>525</v>
      </c>
      <c r="M45" s="360" t="s">
        <v>525</v>
      </c>
    </row>
    <row r="46" spans="2:13" ht="27.75" customHeight="1" x14ac:dyDescent="0.2">
      <c r="B46" s="1222"/>
      <c r="C46" s="1223"/>
      <c r="D46" s="107"/>
      <c r="E46" s="1226" t="s">
        <v>38</v>
      </c>
      <c r="F46" s="1226"/>
      <c r="G46" s="1226"/>
      <c r="H46" s="1227"/>
      <c r="I46" s="358" t="s">
        <v>525</v>
      </c>
      <c r="J46" s="359" t="s">
        <v>525</v>
      </c>
      <c r="K46" s="359" t="s">
        <v>525</v>
      </c>
      <c r="L46" s="359" t="s">
        <v>525</v>
      </c>
      <c r="M46" s="360" t="s">
        <v>525</v>
      </c>
    </row>
    <row r="47" spans="2:13" ht="27.75" customHeight="1" x14ac:dyDescent="0.2">
      <c r="B47" s="1222"/>
      <c r="C47" s="1223"/>
      <c r="D47" s="108"/>
      <c r="E47" s="1236" t="s">
        <v>39</v>
      </c>
      <c r="F47" s="1237"/>
      <c r="G47" s="1237"/>
      <c r="H47" s="1238"/>
      <c r="I47" s="358" t="s">
        <v>525</v>
      </c>
      <c r="J47" s="359" t="s">
        <v>525</v>
      </c>
      <c r="K47" s="359" t="s">
        <v>525</v>
      </c>
      <c r="L47" s="359" t="s">
        <v>525</v>
      </c>
      <c r="M47" s="360" t="s">
        <v>525</v>
      </c>
    </row>
    <row r="48" spans="2:13" ht="27.75" customHeight="1" x14ac:dyDescent="0.2">
      <c r="B48" s="1222"/>
      <c r="C48" s="1223"/>
      <c r="D48" s="106"/>
      <c r="E48" s="1226" t="s">
        <v>40</v>
      </c>
      <c r="F48" s="1226"/>
      <c r="G48" s="1226"/>
      <c r="H48" s="1227"/>
      <c r="I48" s="358" t="s">
        <v>525</v>
      </c>
      <c r="J48" s="359" t="s">
        <v>525</v>
      </c>
      <c r="K48" s="359" t="s">
        <v>525</v>
      </c>
      <c r="L48" s="359" t="s">
        <v>525</v>
      </c>
      <c r="M48" s="360" t="s">
        <v>525</v>
      </c>
    </row>
    <row r="49" spans="2:13" ht="27.75" customHeight="1" x14ac:dyDescent="0.2">
      <c r="B49" s="1224"/>
      <c r="C49" s="1225"/>
      <c r="D49" s="106"/>
      <c r="E49" s="1226" t="s">
        <v>41</v>
      </c>
      <c r="F49" s="1226"/>
      <c r="G49" s="1226"/>
      <c r="H49" s="1227"/>
      <c r="I49" s="358" t="s">
        <v>525</v>
      </c>
      <c r="J49" s="359" t="s">
        <v>525</v>
      </c>
      <c r="K49" s="359" t="s">
        <v>525</v>
      </c>
      <c r="L49" s="359" t="s">
        <v>525</v>
      </c>
      <c r="M49" s="360" t="s">
        <v>525</v>
      </c>
    </row>
    <row r="50" spans="2:13" ht="27.75" customHeight="1" x14ac:dyDescent="0.2">
      <c r="B50" s="1220" t="s">
        <v>42</v>
      </c>
      <c r="C50" s="1221"/>
      <c r="D50" s="109"/>
      <c r="E50" s="1226" t="s">
        <v>43</v>
      </c>
      <c r="F50" s="1226"/>
      <c r="G50" s="1226"/>
      <c r="H50" s="1227"/>
      <c r="I50" s="358">
        <v>8208</v>
      </c>
      <c r="J50" s="359">
        <v>10848</v>
      </c>
      <c r="K50" s="359">
        <v>18690</v>
      </c>
      <c r="L50" s="359">
        <v>18779</v>
      </c>
      <c r="M50" s="360">
        <v>16939</v>
      </c>
    </row>
    <row r="51" spans="2:13" ht="27.75" customHeight="1" x14ac:dyDescent="0.2">
      <c r="B51" s="1222"/>
      <c r="C51" s="1223"/>
      <c r="D51" s="106"/>
      <c r="E51" s="1226" t="s">
        <v>44</v>
      </c>
      <c r="F51" s="1226"/>
      <c r="G51" s="1226"/>
      <c r="H51" s="1227"/>
      <c r="I51" s="358" t="s">
        <v>525</v>
      </c>
      <c r="J51" s="359" t="s">
        <v>525</v>
      </c>
      <c r="K51" s="359" t="s">
        <v>525</v>
      </c>
      <c r="L51" s="359" t="s">
        <v>525</v>
      </c>
      <c r="M51" s="360" t="s">
        <v>525</v>
      </c>
    </row>
    <row r="52" spans="2:13" ht="27.75" customHeight="1" x14ac:dyDescent="0.2">
      <c r="B52" s="1224"/>
      <c r="C52" s="1225"/>
      <c r="D52" s="106"/>
      <c r="E52" s="1226" t="s">
        <v>45</v>
      </c>
      <c r="F52" s="1226"/>
      <c r="G52" s="1226"/>
      <c r="H52" s="1227"/>
      <c r="I52" s="358">
        <v>3197</v>
      </c>
      <c r="J52" s="359">
        <v>3066</v>
      </c>
      <c r="K52" s="359">
        <v>2935</v>
      </c>
      <c r="L52" s="359">
        <v>2787</v>
      </c>
      <c r="M52" s="360">
        <v>2573</v>
      </c>
    </row>
    <row r="53" spans="2:13" ht="27.75" customHeight="1" thickBot="1" x14ac:dyDescent="0.25">
      <c r="B53" s="1228" t="s">
        <v>46</v>
      </c>
      <c r="C53" s="1229"/>
      <c r="D53" s="110"/>
      <c r="E53" s="1230" t="s">
        <v>47</v>
      </c>
      <c r="F53" s="1230"/>
      <c r="G53" s="1230"/>
      <c r="H53" s="1231"/>
      <c r="I53" s="361">
        <v>-8386</v>
      </c>
      <c r="J53" s="362">
        <v>-11188</v>
      </c>
      <c r="K53" s="362">
        <v>-19220</v>
      </c>
      <c r="L53" s="362">
        <v>-19486</v>
      </c>
      <c r="M53" s="363">
        <v>-17730</v>
      </c>
    </row>
    <row r="54" spans="2:13" ht="27.75" customHeight="1" x14ac:dyDescent="0.2">
      <c r="B54" s="111" t="s">
        <v>48</v>
      </c>
      <c r="C54" s="112"/>
      <c r="D54" s="112"/>
      <c r="E54" s="113"/>
      <c r="F54" s="113"/>
      <c r="G54" s="113"/>
      <c r="H54" s="113"/>
      <c r="I54" s="114"/>
      <c r="J54" s="114"/>
      <c r="K54" s="114"/>
      <c r="L54" s="114"/>
      <c r="M54" s="114"/>
    </row>
    <row r="55" spans="2:13" ht="13.2" x14ac:dyDescent="0.2"/>
    <row r="56" spans="2:13" ht="13.5" hidden="1" customHeight="1" x14ac:dyDescent="0.2"/>
    <row r="57" spans="2:13" ht="13.5" hidden="1" customHeight="1" x14ac:dyDescent="0.2"/>
    <row r="58" spans="2:13" ht="13.5" hidden="1" customHeight="1" x14ac:dyDescent="0.2"/>
    <row r="59" spans="2:13" ht="13.5" hidden="1" customHeight="1" x14ac:dyDescent="0.2"/>
    <row r="60" spans="2:13" ht="13.5" hidden="1" customHeight="1" x14ac:dyDescent="0.2"/>
  </sheetData>
  <sheetProtection algorithmName="SHA-512" hashValue="7qFlDhbMMpG9Ae0udWIkdUfykVmpFWlVrjFTxJSuLDxsaTirN4EHNX5MH2SFpFXxCve3LayVoDXmE1kOkp1ZuA==" saltValue="sbx/Zv+I24hRvMVZqxk6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4"/>
  <sheetViews>
    <sheetView showGridLines="0" topLeftCell="A52"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569</v>
      </c>
      <c r="G54" s="119" t="s">
        <v>570</v>
      </c>
      <c r="H54" s="120" t="s">
        <v>571</v>
      </c>
    </row>
    <row r="55" spans="2:8" ht="52.5" customHeight="1" x14ac:dyDescent="0.2">
      <c r="B55" s="121"/>
      <c r="C55" s="1247" t="s">
        <v>50</v>
      </c>
      <c r="D55" s="1247"/>
      <c r="E55" s="1248"/>
      <c r="F55" s="122">
        <v>3251</v>
      </c>
      <c r="G55" s="122">
        <v>3363</v>
      </c>
      <c r="H55" s="123">
        <v>3594</v>
      </c>
    </row>
    <row r="56" spans="2:8" ht="52.5" customHeight="1" x14ac:dyDescent="0.2">
      <c r="B56" s="124"/>
      <c r="C56" s="1249" t="s">
        <v>51</v>
      </c>
      <c r="D56" s="1249"/>
      <c r="E56" s="1250"/>
      <c r="F56" s="125">
        <v>1</v>
      </c>
      <c r="G56" s="125">
        <v>1</v>
      </c>
      <c r="H56" s="126">
        <v>1</v>
      </c>
    </row>
    <row r="57" spans="2:8" ht="53.25" customHeight="1" x14ac:dyDescent="0.2">
      <c r="B57" s="124"/>
      <c r="C57" s="1251" t="s">
        <v>52</v>
      </c>
      <c r="D57" s="1251"/>
      <c r="E57" s="1252"/>
      <c r="F57" s="127">
        <v>68632</v>
      </c>
      <c r="G57" s="127">
        <v>73980</v>
      </c>
      <c r="H57" s="128">
        <v>66327</v>
      </c>
    </row>
    <row r="58" spans="2:8" ht="45.75" customHeight="1" x14ac:dyDescent="0.2">
      <c r="B58" s="129"/>
      <c r="C58" s="1239" t="s">
        <v>588</v>
      </c>
      <c r="D58" s="1240"/>
      <c r="E58" s="1241"/>
      <c r="F58" s="130">
        <v>35368</v>
      </c>
      <c r="G58" s="130">
        <v>34890</v>
      </c>
      <c r="H58" s="131">
        <v>34740</v>
      </c>
    </row>
    <row r="59" spans="2:8" ht="45.75" customHeight="1" x14ac:dyDescent="0.2">
      <c r="B59" s="129"/>
      <c r="C59" s="1239" t="s">
        <v>589</v>
      </c>
      <c r="D59" s="1240"/>
      <c r="E59" s="1241"/>
      <c r="F59" s="130">
        <v>11240</v>
      </c>
      <c r="G59" s="130">
        <v>17101</v>
      </c>
      <c r="H59" s="131">
        <v>12358</v>
      </c>
    </row>
    <row r="60" spans="2:8" ht="45.75" customHeight="1" x14ac:dyDescent="0.2">
      <c r="B60" s="129"/>
      <c r="C60" s="1239" t="s">
        <v>590</v>
      </c>
      <c r="D60" s="1240"/>
      <c r="E60" s="1241"/>
      <c r="F60" s="130">
        <v>12131</v>
      </c>
      <c r="G60" s="130">
        <v>11033</v>
      </c>
      <c r="H60" s="131">
        <v>9960</v>
      </c>
    </row>
    <row r="61" spans="2:8" ht="45.75" customHeight="1" x14ac:dyDescent="0.2">
      <c r="B61" s="129"/>
      <c r="C61" s="1239" t="s">
        <v>591</v>
      </c>
      <c r="D61" s="1240"/>
      <c r="E61" s="1241"/>
      <c r="F61" s="130">
        <v>3243</v>
      </c>
      <c r="G61" s="130">
        <v>4247</v>
      </c>
      <c r="H61" s="131">
        <v>2785</v>
      </c>
    </row>
    <row r="62" spans="2:8" ht="45.75" customHeight="1" thickBot="1" x14ac:dyDescent="0.25">
      <c r="B62" s="132"/>
      <c r="C62" s="1242" t="s">
        <v>592</v>
      </c>
      <c r="D62" s="1243"/>
      <c r="E62" s="1244"/>
      <c r="F62" s="133">
        <v>2342</v>
      </c>
      <c r="G62" s="133">
        <v>2582</v>
      </c>
      <c r="H62" s="134">
        <v>2783</v>
      </c>
    </row>
    <row r="63" spans="2:8" ht="52.5" customHeight="1" thickBot="1" x14ac:dyDescent="0.25">
      <c r="B63" s="135"/>
      <c r="C63" s="1245" t="s">
        <v>53</v>
      </c>
      <c r="D63" s="1245"/>
      <c r="E63" s="1246"/>
      <c r="F63" s="136">
        <v>71884</v>
      </c>
      <c r="G63" s="136">
        <v>77344</v>
      </c>
      <c r="H63" s="137">
        <v>69921</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sheetData>
  <sheetProtection algorithmName="SHA-512" hashValue="Mlk0NuDXzA80Nkl1vyL/fL/MgkgRbjN3Cc24wbsJR4xNm9wXDEM9BcFlZRFO4fqQVPjodazWaf7vRjdLGLnXgQ==" saltValue="mXX9bxWY0fzinYnGSp+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610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611</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567</v>
      </c>
      <c r="BQ50" s="1258"/>
      <c r="BR50" s="1258"/>
      <c r="BS50" s="1258"/>
      <c r="BT50" s="1258"/>
      <c r="BU50" s="1258"/>
      <c r="BV50" s="1258"/>
      <c r="BW50" s="1258"/>
      <c r="BX50" s="1258" t="s">
        <v>568</v>
      </c>
      <c r="BY50" s="1258"/>
      <c r="BZ50" s="1258"/>
      <c r="CA50" s="1258"/>
      <c r="CB50" s="1258"/>
      <c r="CC50" s="1258"/>
      <c r="CD50" s="1258"/>
      <c r="CE50" s="1258"/>
      <c r="CF50" s="1258" t="s">
        <v>569</v>
      </c>
      <c r="CG50" s="1258"/>
      <c r="CH50" s="1258"/>
      <c r="CI50" s="1258"/>
      <c r="CJ50" s="1258"/>
      <c r="CK50" s="1258"/>
      <c r="CL50" s="1258"/>
      <c r="CM50" s="1258"/>
      <c r="CN50" s="1258" t="s">
        <v>570</v>
      </c>
      <c r="CO50" s="1258"/>
      <c r="CP50" s="1258"/>
      <c r="CQ50" s="1258"/>
      <c r="CR50" s="1258"/>
      <c r="CS50" s="1258"/>
      <c r="CT50" s="1258"/>
      <c r="CU50" s="1258"/>
      <c r="CV50" s="1258" t="s">
        <v>571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612</v>
      </c>
      <c r="AO51" s="1256"/>
      <c r="AP51" s="1256"/>
      <c r="AQ51" s="1256"/>
      <c r="AR51" s="1256"/>
      <c r="AS51" s="1256"/>
      <c r="AT51" s="1256"/>
      <c r="AU51" s="1256"/>
      <c r="AV51" s="1256"/>
      <c r="AW51" s="1256"/>
      <c r="AX51" s="1256"/>
      <c r="AY51" s="1256"/>
      <c r="AZ51" s="1256"/>
      <c r="BA51" s="1256"/>
      <c r="BB51" s="1256" t="s">
        <v>613</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614</v>
      </c>
      <c r="BC53" s="1256"/>
      <c r="BD53" s="1256"/>
      <c r="BE53" s="1256"/>
      <c r="BF53" s="1256"/>
      <c r="BG53" s="1256"/>
      <c r="BH53" s="1256"/>
      <c r="BI53" s="1256"/>
      <c r="BJ53" s="1256"/>
      <c r="BK53" s="1256"/>
      <c r="BL53" s="1256"/>
      <c r="BM53" s="1256"/>
      <c r="BN53" s="1256"/>
      <c r="BO53" s="1256"/>
      <c r="BP53" s="1253">
        <v>65.8</v>
      </c>
      <c r="BQ53" s="1253"/>
      <c r="BR53" s="1253"/>
      <c r="BS53" s="1253"/>
      <c r="BT53" s="1253"/>
      <c r="BU53" s="1253"/>
      <c r="BV53" s="1253"/>
      <c r="BW53" s="1253"/>
      <c r="BX53" s="1253">
        <v>68.900000000000006</v>
      </c>
      <c r="BY53" s="1253"/>
      <c r="BZ53" s="1253"/>
      <c r="CA53" s="1253"/>
      <c r="CB53" s="1253"/>
      <c r="CC53" s="1253"/>
      <c r="CD53" s="1253"/>
      <c r="CE53" s="1253"/>
      <c r="CF53" s="1253">
        <v>47.2</v>
      </c>
      <c r="CG53" s="1253"/>
      <c r="CH53" s="1253"/>
      <c r="CI53" s="1253"/>
      <c r="CJ53" s="1253"/>
      <c r="CK53" s="1253"/>
      <c r="CL53" s="1253"/>
      <c r="CM53" s="1253"/>
      <c r="CN53" s="1253">
        <v>41.2</v>
      </c>
      <c r="CO53" s="1253"/>
      <c r="CP53" s="1253"/>
      <c r="CQ53" s="1253"/>
      <c r="CR53" s="1253"/>
      <c r="CS53" s="1253"/>
      <c r="CT53" s="1253"/>
      <c r="CU53" s="1253"/>
      <c r="CV53" s="1253">
        <v>38.200000000000003</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615</v>
      </c>
      <c r="AO55" s="1258"/>
      <c r="AP55" s="1258"/>
      <c r="AQ55" s="1258"/>
      <c r="AR55" s="1258"/>
      <c r="AS55" s="1258"/>
      <c r="AT55" s="1258"/>
      <c r="AU55" s="1258"/>
      <c r="AV55" s="1258"/>
      <c r="AW55" s="1258"/>
      <c r="AX55" s="1258"/>
      <c r="AY55" s="1258"/>
      <c r="AZ55" s="1258"/>
      <c r="BA55" s="1258"/>
      <c r="BB55" s="1256" t="s">
        <v>613</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614</v>
      </c>
      <c r="BC57" s="1256"/>
      <c r="BD57" s="1256"/>
      <c r="BE57" s="1256"/>
      <c r="BF57" s="1256"/>
      <c r="BG57" s="1256"/>
      <c r="BH57" s="1256"/>
      <c r="BI57" s="1256"/>
      <c r="BJ57" s="1256"/>
      <c r="BK57" s="1256"/>
      <c r="BL57" s="1256"/>
      <c r="BM57" s="1256"/>
      <c r="BN57" s="1256"/>
      <c r="BO57" s="1256"/>
      <c r="BP57" s="1253">
        <v>59.2</v>
      </c>
      <c r="BQ57" s="1253"/>
      <c r="BR57" s="1253"/>
      <c r="BS57" s="1253"/>
      <c r="BT57" s="1253"/>
      <c r="BU57" s="1253"/>
      <c r="BV57" s="1253"/>
      <c r="BW57" s="1253"/>
      <c r="BX57" s="1253">
        <v>60.3</v>
      </c>
      <c r="BY57" s="1253"/>
      <c r="BZ57" s="1253"/>
      <c r="CA57" s="1253"/>
      <c r="CB57" s="1253"/>
      <c r="CC57" s="1253"/>
      <c r="CD57" s="1253"/>
      <c r="CE57" s="1253"/>
      <c r="CF57" s="1253">
        <v>61</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616</v>
      </c>
    </row>
    <row r="64" spans="1:109" ht="13.2" x14ac:dyDescent="0.2">
      <c r="B64" s="372"/>
      <c r="G64" s="379"/>
      <c r="I64" s="392"/>
      <c r="J64" s="392"/>
      <c r="K64" s="392"/>
      <c r="L64" s="392"/>
      <c r="M64" s="392"/>
      <c r="N64" s="393"/>
      <c r="AM64" s="379"/>
      <c r="AN64" s="379" t="s">
        <v>609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617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611</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567</v>
      </c>
      <c r="BQ72" s="1258"/>
      <c r="BR72" s="1258"/>
      <c r="BS72" s="1258"/>
      <c r="BT72" s="1258"/>
      <c r="BU72" s="1258"/>
      <c r="BV72" s="1258"/>
      <c r="BW72" s="1258"/>
      <c r="BX72" s="1258" t="s">
        <v>568</v>
      </c>
      <c r="BY72" s="1258"/>
      <c r="BZ72" s="1258"/>
      <c r="CA72" s="1258"/>
      <c r="CB72" s="1258"/>
      <c r="CC72" s="1258"/>
      <c r="CD72" s="1258"/>
      <c r="CE72" s="1258"/>
      <c r="CF72" s="1258" t="s">
        <v>569</v>
      </c>
      <c r="CG72" s="1258"/>
      <c r="CH72" s="1258"/>
      <c r="CI72" s="1258"/>
      <c r="CJ72" s="1258"/>
      <c r="CK72" s="1258"/>
      <c r="CL72" s="1258"/>
      <c r="CM72" s="1258"/>
      <c r="CN72" s="1258" t="s">
        <v>570</v>
      </c>
      <c r="CO72" s="1258"/>
      <c r="CP72" s="1258"/>
      <c r="CQ72" s="1258"/>
      <c r="CR72" s="1258"/>
      <c r="CS72" s="1258"/>
      <c r="CT72" s="1258"/>
      <c r="CU72" s="1258"/>
      <c r="CV72" s="1258" t="s">
        <v>571</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612</v>
      </c>
      <c r="AO73" s="1256"/>
      <c r="AP73" s="1256"/>
      <c r="AQ73" s="1256"/>
      <c r="AR73" s="1256"/>
      <c r="AS73" s="1256"/>
      <c r="AT73" s="1256"/>
      <c r="AU73" s="1256"/>
      <c r="AV73" s="1256"/>
      <c r="AW73" s="1256"/>
      <c r="AX73" s="1256"/>
      <c r="AY73" s="1256"/>
      <c r="AZ73" s="1256"/>
      <c r="BA73" s="1256"/>
      <c r="BB73" s="1256" t="s">
        <v>613</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618</v>
      </c>
      <c r="BC75" s="1256"/>
      <c r="BD75" s="1256"/>
      <c r="BE75" s="1256"/>
      <c r="BF75" s="1256"/>
      <c r="BG75" s="1256"/>
      <c r="BH75" s="1256"/>
      <c r="BI75" s="1256"/>
      <c r="BJ75" s="1256"/>
      <c r="BK75" s="1256"/>
      <c r="BL75" s="1256"/>
      <c r="BM75" s="1256"/>
      <c r="BN75" s="1256"/>
      <c r="BO75" s="1256"/>
      <c r="BP75" s="1253">
        <v>7.7</v>
      </c>
      <c r="BQ75" s="1253"/>
      <c r="BR75" s="1253"/>
      <c r="BS75" s="1253"/>
      <c r="BT75" s="1253"/>
      <c r="BU75" s="1253"/>
      <c r="BV75" s="1253"/>
      <c r="BW75" s="1253"/>
      <c r="BX75" s="1253">
        <v>6.9</v>
      </c>
      <c r="BY75" s="1253"/>
      <c r="BZ75" s="1253"/>
      <c r="CA75" s="1253"/>
      <c r="CB75" s="1253"/>
      <c r="CC75" s="1253"/>
      <c r="CD75" s="1253"/>
      <c r="CE75" s="1253"/>
      <c r="CF75" s="1253">
        <v>5.6</v>
      </c>
      <c r="CG75" s="1253"/>
      <c r="CH75" s="1253"/>
      <c r="CI75" s="1253"/>
      <c r="CJ75" s="1253"/>
      <c r="CK75" s="1253"/>
      <c r="CL75" s="1253"/>
      <c r="CM75" s="1253"/>
      <c r="CN75" s="1253">
        <v>4.4000000000000004</v>
      </c>
      <c r="CO75" s="1253"/>
      <c r="CP75" s="1253"/>
      <c r="CQ75" s="1253"/>
      <c r="CR75" s="1253"/>
      <c r="CS75" s="1253"/>
      <c r="CT75" s="1253"/>
      <c r="CU75" s="1253"/>
      <c r="CV75" s="1253">
        <v>4</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615</v>
      </c>
      <c r="AO77" s="1258"/>
      <c r="AP77" s="1258"/>
      <c r="AQ77" s="1258"/>
      <c r="AR77" s="1258"/>
      <c r="AS77" s="1258"/>
      <c r="AT77" s="1258"/>
      <c r="AU77" s="1258"/>
      <c r="AV77" s="1258"/>
      <c r="AW77" s="1258"/>
      <c r="AX77" s="1258"/>
      <c r="AY77" s="1258"/>
      <c r="AZ77" s="1258"/>
      <c r="BA77" s="1258"/>
      <c r="BB77" s="1256" t="s">
        <v>613</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618</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5QaG991E9CohlpBXZnm6AbAsWhcJf86yWzEtEWBxEobPB9/cxujvVuM99jLLY7DElDdOWqrdDjdgQxqS0Vdc3w==" saltValue="PzZcShsxNx22yxn1pIO/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NdBsQU1YGUDJmwNkfTUBrx6b6oChABFTw5ZgjDIirNrYLdIDBciB9Hq4hiPqKbHZFeCyD4nfapWEnBo7CLeeKQ==" saltValue="BVe9KxElRoNlOMmsWGcq/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i03AFtXkoVjX/XomPf/EJMTpY64n0qgICpd65LB6ke5xj81Qs/Wi0UQKeqOr5/dm9wOMCKChDr70539znUrwiA==" saltValue="GH77eSrKuUYbn0NsD8LHe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959345</v>
      </c>
      <c r="E3" s="156"/>
      <c r="F3" s="157">
        <v>271581</v>
      </c>
      <c r="G3" s="158"/>
      <c r="H3" s="159"/>
    </row>
    <row r="4" spans="1:8" x14ac:dyDescent="0.2">
      <c r="A4" s="160"/>
      <c r="B4" s="161"/>
      <c r="C4" s="162"/>
      <c r="D4" s="163">
        <v>24264</v>
      </c>
      <c r="E4" s="164"/>
      <c r="F4" s="165">
        <v>117844</v>
      </c>
      <c r="G4" s="166"/>
      <c r="H4" s="167"/>
    </row>
    <row r="5" spans="1:8" x14ac:dyDescent="0.2">
      <c r="A5" s="148" t="s">
        <v>559</v>
      </c>
      <c r="B5" s="153"/>
      <c r="C5" s="154"/>
      <c r="D5" s="155">
        <v>1677475</v>
      </c>
      <c r="E5" s="156"/>
      <c r="F5" s="157">
        <v>268375</v>
      </c>
      <c r="G5" s="158"/>
      <c r="H5" s="159"/>
    </row>
    <row r="6" spans="1:8" x14ac:dyDescent="0.2">
      <c r="A6" s="160"/>
      <c r="B6" s="161"/>
      <c r="C6" s="162"/>
      <c r="D6" s="163">
        <v>18599</v>
      </c>
      <c r="E6" s="164"/>
      <c r="F6" s="165">
        <v>119602</v>
      </c>
      <c r="G6" s="166"/>
      <c r="H6" s="167"/>
    </row>
    <row r="7" spans="1:8" x14ac:dyDescent="0.2">
      <c r="A7" s="148" t="s">
        <v>560</v>
      </c>
      <c r="B7" s="153"/>
      <c r="C7" s="154"/>
      <c r="D7" s="155">
        <v>1245792</v>
      </c>
      <c r="E7" s="156"/>
      <c r="F7" s="157">
        <v>301035</v>
      </c>
      <c r="G7" s="158"/>
      <c r="H7" s="159"/>
    </row>
    <row r="8" spans="1:8" x14ac:dyDescent="0.2">
      <c r="A8" s="160"/>
      <c r="B8" s="161"/>
      <c r="C8" s="162"/>
      <c r="D8" s="163">
        <v>22894</v>
      </c>
      <c r="E8" s="164"/>
      <c r="F8" s="165">
        <v>154376</v>
      </c>
      <c r="G8" s="166"/>
      <c r="H8" s="167"/>
    </row>
    <row r="9" spans="1:8" x14ac:dyDescent="0.2">
      <c r="A9" s="148" t="s">
        <v>561</v>
      </c>
      <c r="B9" s="153"/>
      <c r="C9" s="154"/>
      <c r="D9" s="155">
        <v>1089783</v>
      </c>
      <c r="E9" s="156"/>
      <c r="F9" s="157">
        <v>277467</v>
      </c>
      <c r="G9" s="158"/>
      <c r="H9" s="159"/>
    </row>
    <row r="10" spans="1:8" x14ac:dyDescent="0.2">
      <c r="A10" s="160"/>
      <c r="B10" s="161"/>
      <c r="C10" s="162"/>
      <c r="D10" s="163">
        <v>127579</v>
      </c>
      <c r="E10" s="164"/>
      <c r="F10" s="165">
        <v>128378</v>
      </c>
      <c r="G10" s="166"/>
      <c r="H10" s="167"/>
    </row>
    <row r="11" spans="1:8" x14ac:dyDescent="0.2">
      <c r="A11" s="148" t="s">
        <v>562</v>
      </c>
      <c r="B11" s="153"/>
      <c r="C11" s="154"/>
      <c r="D11" s="155">
        <v>1453148</v>
      </c>
      <c r="E11" s="156"/>
      <c r="F11" s="157">
        <v>282256</v>
      </c>
      <c r="G11" s="158"/>
      <c r="H11" s="159"/>
    </row>
    <row r="12" spans="1:8" x14ac:dyDescent="0.2">
      <c r="A12" s="160"/>
      <c r="B12" s="161"/>
      <c r="C12" s="168"/>
      <c r="D12" s="163">
        <v>261578</v>
      </c>
      <c r="E12" s="164"/>
      <c r="F12" s="165">
        <v>145453</v>
      </c>
      <c r="G12" s="166"/>
      <c r="H12" s="167"/>
    </row>
    <row r="13" spans="1:8" x14ac:dyDescent="0.2">
      <c r="A13" s="148"/>
      <c r="B13" s="153"/>
      <c r="C13" s="169"/>
      <c r="D13" s="170">
        <v>1285109</v>
      </c>
      <c r="E13" s="171"/>
      <c r="F13" s="172">
        <v>280143</v>
      </c>
      <c r="G13" s="173"/>
      <c r="H13" s="159"/>
    </row>
    <row r="14" spans="1:8" x14ac:dyDescent="0.2">
      <c r="A14" s="160"/>
      <c r="B14" s="161"/>
      <c r="C14" s="162"/>
      <c r="D14" s="163">
        <v>90983</v>
      </c>
      <c r="E14" s="164"/>
      <c r="F14" s="165">
        <v>133131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31.18</v>
      </c>
      <c r="C19" s="174">
        <f>ROUND(VALUE(SUBSTITUTE(実質収支比率等に係る経年分析!G$48,"▲","-")),2)</f>
        <v>52.52</v>
      </c>
      <c r="D19" s="174">
        <f>ROUND(VALUE(SUBSTITUTE(実質収支比率等に係る経年分析!H$48,"▲","-")),2)</f>
        <v>48.66</v>
      </c>
      <c r="E19" s="174">
        <f>ROUND(VALUE(SUBSTITUTE(実質収支比率等に係る経年分析!I$48,"▲","-")),2)</f>
        <v>54.12</v>
      </c>
      <c r="F19" s="174">
        <f>ROUND(VALUE(SUBSTITUTE(実質収支比率等に係る経年分析!J$48,"▲","-")),2)</f>
        <v>56.35</v>
      </c>
    </row>
    <row r="20" spans="1:11" x14ac:dyDescent="0.2">
      <c r="A20" s="174" t="s">
        <v>57</v>
      </c>
      <c r="B20" s="174">
        <f>ROUND(VALUE(SUBSTITUTE(実質収支比率等に係る経年分析!F$47,"▲","-")),2)</f>
        <v>134.44999999999999</v>
      </c>
      <c r="C20" s="174">
        <f>ROUND(VALUE(SUBSTITUTE(実質収支比率等に係る経年分析!G$47,"▲","-")),2)</f>
        <v>130.91999999999999</v>
      </c>
      <c r="D20" s="174">
        <f>ROUND(VALUE(SUBSTITUTE(実質収支比率等に係る経年分析!H$47,"▲","-")),2)</f>
        <v>130.80000000000001</v>
      </c>
      <c r="E20" s="174">
        <f>ROUND(VALUE(SUBSTITUTE(実質収支比率等に係る経年分析!I$47,"▲","-")),2)</f>
        <v>125.14</v>
      </c>
      <c r="F20" s="174">
        <f>ROUND(VALUE(SUBSTITUTE(実質収支比率等に係る経年分析!J$47,"▲","-")),2)</f>
        <v>139.9</v>
      </c>
    </row>
    <row r="21" spans="1:11" x14ac:dyDescent="0.2">
      <c r="A21" s="174" t="s">
        <v>58</v>
      </c>
      <c r="B21" s="174">
        <f>IF(ISNUMBER(VALUE(SUBSTITUTE(実質収支比率等に係る経年分析!F$49,"▲","-"))),ROUND(VALUE(SUBSTITUTE(実質収支比率等に係る経年分析!F$49,"▲","-")),2),NA())</f>
        <v>9.23</v>
      </c>
      <c r="C21" s="174">
        <f>IF(ISNUMBER(VALUE(SUBSTITUTE(実質収支比率等に係る経年分析!G$49,"▲","-"))),ROUND(VALUE(SUBSTITUTE(実質収支比率等に係る経年分析!G$49,"▲","-")),2),NA())</f>
        <v>16.239999999999998</v>
      </c>
      <c r="D21" s="174">
        <f>IF(ISNUMBER(VALUE(SUBSTITUTE(実質収支比率等に係る経年分析!H$49,"▲","-"))),ROUND(VALUE(SUBSTITUTE(実質収支比率等に係る経年分析!H$49,"▲","-")),2),NA())</f>
        <v>3.37</v>
      </c>
      <c r="E21" s="174">
        <f>IF(ISNUMBER(VALUE(SUBSTITUTE(実質収支比率等に係る経年分析!I$49,"▲","-"))),ROUND(VALUE(SUBSTITUTE(実質収支比率等に係る経年分析!I$49,"▲","-")),2),NA())</f>
        <v>13.26</v>
      </c>
      <c r="F21" s="174">
        <f>IF(ISNUMBER(VALUE(SUBSTITUTE(実質収支比率等に係る経年分析!J$49,"▲","-"))),ROUND(VALUE(SUBSTITUTE(実質収支比率等に係る経年分析!J$49,"▲","-")),2),NA())</f>
        <v>8.73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公有林整備事業特別会計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6.49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7.66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0.48</v>
      </c>
    </row>
    <row r="34" spans="1:16" x14ac:dyDescent="0.2">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0.56999999999999995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1.31</v>
      </c>
    </row>
    <row r="35" spans="1:16" x14ac:dyDescent="0.2">
      <c r="A35" s="175" t="str">
        <f>IF(連結実質赤字比率に係る赤字・黒字の構成分析!C$35="",NA(),連結実質赤字比率に係る赤字・黒字の構成分析!C$35)</f>
        <v>国民健康保険特別会計（事業勘定）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2.2799999999999998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34.71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48.94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56.35</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291</v>
      </c>
      <c r="E42" s="176"/>
      <c r="F42" s="176"/>
      <c r="G42" s="176">
        <f>'実質公債費比率（分子）の構造'!L$52</f>
        <v>290</v>
      </c>
      <c r="H42" s="176"/>
      <c r="I42" s="176"/>
      <c r="J42" s="176">
        <f>'実質公債費比率（分子）の構造'!M$52</f>
        <v>290</v>
      </c>
      <c r="K42" s="176"/>
      <c r="L42" s="176"/>
      <c r="M42" s="176">
        <f>'実質公債費比率（分子）の構造'!N$52</f>
        <v>287</v>
      </c>
      <c r="N42" s="176"/>
      <c r="O42" s="176"/>
      <c r="P42" s="176">
        <f>'実質公債費比率（分子）の構造'!O$52</f>
        <v>280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13</v>
      </c>
      <c r="C44" s="176"/>
      <c r="D44" s="176"/>
      <c r="E44" s="176">
        <f>'実質公債費比率（分子）の構造'!L$50</f>
        <v>13</v>
      </c>
      <c r="F44" s="176"/>
      <c r="G44" s="176"/>
      <c r="H44" s="176">
        <f>'実質公債費比率（分子）の構造'!M$50</f>
        <v>12</v>
      </c>
      <c r="I44" s="176"/>
      <c r="J44" s="176"/>
      <c r="K44" s="176">
        <f>'実質公債費比率（分子）の構造'!N$50</f>
        <v>12</v>
      </c>
      <c r="L44" s="176"/>
      <c r="M44" s="176"/>
      <c r="N44" s="176">
        <f>'実質公債費比率（分子）の構造'!O$50</f>
        <v>12</v>
      </c>
      <c r="O44" s="176"/>
      <c r="P44" s="176"/>
    </row>
    <row r="45" spans="1:16" x14ac:dyDescent="0.2">
      <c r="A45" s="176" t="s">
        <v>68</v>
      </c>
      <c r="B45" s="176">
        <f>'実質公債費比率（分子）の構造'!K$49</f>
        <v>28</v>
      </c>
      <c r="C45" s="176"/>
      <c r="D45" s="176"/>
      <c r="E45" s="176">
        <f>'実質公債費比率（分子）の構造'!L$49</f>
        <v>24</v>
      </c>
      <c r="F45" s="176"/>
      <c r="G45" s="176"/>
      <c r="H45" s="176">
        <f>'実質公債費比率（分子）の構造'!M$49</f>
        <v>25</v>
      </c>
      <c r="I45" s="176"/>
      <c r="J45" s="176"/>
      <c r="K45" s="176">
        <f>'実質公債費比率（分子）の構造'!N$49</f>
        <v>33</v>
      </c>
      <c r="L45" s="176"/>
      <c r="M45" s="176"/>
      <c r="N45" s="176">
        <f>'実質公債費比率（分子）の構造'!O$49</f>
        <v>32</v>
      </c>
      <c r="O45" s="176"/>
      <c r="P45" s="176"/>
    </row>
    <row r="46" spans="1:16" x14ac:dyDescent="0.2">
      <c r="A46" s="176" t="s">
        <v>69</v>
      </c>
      <c r="B46" s="176">
        <f>'実質公債費比率（分子）の構造'!K$48</f>
        <v>173</v>
      </c>
      <c r="C46" s="176"/>
      <c r="D46" s="176"/>
      <c r="E46" s="176">
        <f>'実質公債費比率（分子）の構造'!L$48</f>
        <v>139</v>
      </c>
      <c r="F46" s="176"/>
      <c r="G46" s="176"/>
      <c r="H46" s="176">
        <f>'実質公債費比率（分子）の構造'!M$48</f>
        <v>144</v>
      </c>
      <c r="I46" s="176"/>
      <c r="J46" s="176"/>
      <c r="K46" s="176">
        <f>'実質公債費比率（分子）の構造'!N$48</f>
        <v>135</v>
      </c>
      <c r="L46" s="176"/>
      <c r="M46" s="176"/>
      <c r="N46" s="176">
        <f>'実質公債費比率（分子）の構造'!O$48</f>
        <v>123</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234</v>
      </c>
      <c r="C49" s="176"/>
      <c r="D49" s="176"/>
      <c r="E49" s="176">
        <f>'実質公債費比率（分子）の構造'!L$45</f>
        <v>217</v>
      </c>
      <c r="F49" s="176"/>
      <c r="G49" s="176"/>
      <c r="H49" s="176">
        <f>'実質公債費比率（分子）の構造'!M$45</f>
        <v>208</v>
      </c>
      <c r="I49" s="176"/>
      <c r="J49" s="176"/>
      <c r="K49" s="176">
        <f>'実質公債費比率（分子）の構造'!N$45</f>
        <v>204</v>
      </c>
      <c r="L49" s="176"/>
      <c r="M49" s="176"/>
      <c r="N49" s="176">
        <f>'実質公債費比率（分子）の構造'!O$45</f>
        <v>195</v>
      </c>
      <c r="O49" s="176"/>
      <c r="P49" s="176"/>
    </row>
    <row r="50" spans="1:16" x14ac:dyDescent="0.2">
      <c r="A50" s="176" t="s">
        <v>73</v>
      </c>
      <c r="B50" s="176" t="e">
        <f>NA()</f>
        <v>#N/A</v>
      </c>
      <c r="C50" s="176">
        <f>IF(ISNUMBER('実質公債費比率（分子）の構造'!K$53),'実質公債費比率（分子）の構造'!K$53,NA())</f>
        <v>157</v>
      </c>
      <c r="D50" s="176" t="e">
        <f>NA()</f>
        <v>#N/A</v>
      </c>
      <c r="E50" s="176" t="e">
        <f>NA()</f>
        <v>#N/A</v>
      </c>
      <c r="F50" s="176">
        <f>IF(ISNUMBER('実質公債費比率（分子）の構造'!L$53),'実質公債費比率（分子）の構造'!L$53,NA())</f>
        <v>103</v>
      </c>
      <c r="G50" s="176" t="e">
        <f>NA()</f>
        <v>#N/A</v>
      </c>
      <c r="H50" s="176" t="e">
        <f>NA()</f>
        <v>#N/A</v>
      </c>
      <c r="I50" s="176">
        <f>IF(ISNUMBER('実質公債費比率（分子）の構造'!M$53),'実質公債費比率（分子）の構造'!M$53,NA())</f>
        <v>99</v>
      </c>
      <c r="J50" s="176" t="e">
        <f>NA()</f>
        <v>#N/A</v>
      </c>
      <c r="K50" s="176" t="e">
        <f>NA()</f>
        <v>#N/A</v>
      </c>
      <c r="L50" s="176">
        <f>IF(ISNUMBER('実質公債費比率（分子）の構造'!N$53),'実質公債費比率（分子）の構造'!N$53,NA())</f>
        <v>97</v>
      </c>
      <c r="M50" s="176" t="e">
        <f>NA()</f>
        <v>#N/A</v>
      </c>
      <c r="N50" s="176" t="e">
        <f>NA()</f>
        <v>#N/A</v>
      </c>
      <c r="O50" s="176">
        <f>IF(ISNUMBER('実質公債費比率（分子）の構造'!O$53),'実質公債費比率（分子）の構造'!O$53,NA())</f>
        <v>82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3197</v>
      </c>
      <c r="E56" s="175"/>
      <c r="F56" s="175"/>
      <c r="G56" s="175">
        <f>'将来負担比率（分子）の構造'!J$52</f>
        <v>3066</v>
      </c>
      <c r="H56" s="175"/>
      <c r="I56" s="175"/>
      <c r="J56" s="175">
        <f>'将来負担比率（分子）の構造'!K$52</f>
        <v>2935</v>
      </c>
      <c r="K56" s="175"/>
      <c r="L56" s="175"/>
      <c r="M56" s="175">
        <f>'将来負担比率（分子）の構造'!L$52</f>
        <v>2787</v>
      </c>
      <c r="N56" s="175"/>
      <c r="O56" s="175"/>
      <c r="P56" s="175">
        <f>'将来負担比率（分子）の構造'!M$52</f>
        <v>2573</v>
      </c>
    </row>
    <row r="57" spans="1:16" x14ac:dyDescent="0.2">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8208</v>
      </c>
      <c r="E58" s="175"/>
      <c r="F58" s="175"/>
      <c r="G58" s="175">
        <f>'将来負担比率（分子）の構造'!J$50</f>
        <v>10848</v>
      </c>
      <c r="H58" s="175"/>
      <c r="I58" s="175"/>
      <c r="J58" s="175">
        <f>'将来負担比率（分子）の構造'!K$50</f>
        <v>18690</v>
      </c>
      <c r="K58" s="175"/>
      <c r="L58" s="175"/>
      <c r="M58" s="175">
        <f>'将来負担比率（分子）の構造'!L$50</f>
        <v>18779</v>
      </c>
      <c r="N58" s="175"/>
      <c r="O58" s="175"/>
      <c r="P58" s="175">
        <f>'将来負担比率（分子）の構造'!M$50</f>
        <v>16939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36</v>
      </c>
      <c r="B63" s="175">
        <f>'将来負担比率（分子）の構造'!I$44</f>
        <v>50</v>
      </c>
      <c r="C63" s="175"/>
      <c r="D63" s="175"/>
      <c r="E63" s="175">
        <f>'将来負担比率（分子）の構造'!J$44</f>
        <v>42</v>
      </c>
      <c r="F63" s="175"/>
      <c r="G63" s="175"/>
      <c r="H63" s="175">
        <f>'将来負担比率（分子）の構造'!K$44</f>
        <v>35</v>
      </c>
      <c r="I63" s="175"/>
      <c r="J63" s="175"/>
      <c r="K63" s="175">
        <f>'将来負担比率（分子）の構造'!L$44</f>
        <v>29</v>
      </c>
      <c r="L63" s="175"/>
      <c r="M63" s="175"/>
      <c r="N63" s="175">
        <f>'将来負担比率（分子）の構造'!M$44</f>
        <v>23</v>
      </c>
      <c r="O63" s="175"/>
      <c r="P63" s="175"/>
    </row>
    <row r="64" spans="1:16" x14ac:dyDescent="0.2">
      <c r="A64" s="175" t="s">
        <v>35</v>
      </c>
      <c r="B64" s="175">
        <f>'将来負担比率（分子）の構造'!I$43</f>
        <v>896</v>
      </c>
      <c r="C64" s="175"/>
      <c r="D64" s="175"/>
      <c r="E64" s="175">
        <f>'将来負担比率（分子）の構造'!J$43</f>
        <v>824</v>
      </c>
      <c r="F64" s="175"/>
      <c r="G64" s="175"/>
      <c r="H64" s="175">
        <f>'将来負担比率（分子）の構造'!K$43</f>
        <v>712</v>
      </c>
      <c r="I64" s="175"/>
      <c r="J64" s="175"/>
      <c r="K64" s="175">
        <f>'将来負担比率（分子）の構造'!L$43</f>
        <v>596</v>
      </c>
      <c r="L64" s="175"/>
      <c r="M64" s="175"/>
      <c r="N64" s="175">
        <f>'将来負担比率（分子）の構造'!M$43</f>
        <v>503</v>
      </c>
      <c r="O64" s="175"/>
      <c r="P64" s="175"/>
    </row>
    <row r="65" spans="1:16" x14ac:dyDescent="0.2">
      <c r="A65" s="175" t="s">
        <v>34</v>
      </c>
      <c r="B65" s="175">
        <f>'将来負担比率（分子）の構造'!I$42</f>
        <v>48</v>
      </c>
      <c r="C65" s="175"/>
      <c r="D65" s="175"/>
      <c r="E65" s="175">
        <f>'将来負担比率（分子）の構造'!J$42</f>
        <v>36</v>
      </c>
      <c r="F65" s="175"/>
      <c r="G65" s="175"/>
      <c r="H65" s="175">
        <f>'将来負担比率（分子）の構造'!K$42</f>
        <v>24</v>
      </c>
      <c r="I65" s="175"/>
      <c r="J65" s="175"/>
      <c r="K65" s="175">
        <f>'将来負担比率（分子）の構造'!L$42</f>
        <v>12</v>
      </c>
      <c r="L65" s="175"/>
      <c r="M65" s="175"/>
      <c r="N65" s="175" t="str">
        <f>'将来負担比率（分子）の構造'!M$42</f>
        <v>-</v>
      </c>
      <c r="O65" s="175"/>
      <c r="P65" s="175"/>
    </row>
    <row r="66" spans="1:16" x14ac:dyDescent="0.2">
      <c r="A66" s="175" t="s">
        <v>33</v>
      </c>
      <c r="B66" s="175">
        <f>'将来負担比率（分子）の構造'!I$41</f>
        <v>2025</v>
      </c>
      <c r="C66" s="175"/>
      <c r="D66" s="175"/>
      <c r="E66" s="175">
        <f>'将来負担比率（分子）の構造'!J$41</f>
        <v>1825</v>
      </c>
      <c r="F66" s="175"/>
      <c r="G66" s="175"/>
      <c r="H66" s="175">
        <f>'将来負担比率（分子）の構造'!K$41</f>
        <v>1635</v>
      </c>
      <c r="I66" s="175"/>
      <c r="J66" s="175"/>
      <c r="K66" s="175">
        <f>'将来負担比率（分子）の構造'!L$41</f>
        <v>1442</v>
      </c>
      <c r="L66" s="175"/>
      <c r="M66" s="175"/>
      <c r="N66" s="175">
        <f>'将来負担比率（分子）の構造'!M$41</f>
        <v>1256</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3251</v>
      </c>
      <c r="C72" s="179">
        <f>基金残高に係る経年分析!G55</f>
        <v>3363</v>
      </c>
      <c r="D72" s="179">
        <f>基金残高に係る経年分析!H55</f>
        <v>3594</v>
      </c>
    </row>
    <row r="73" spans="1:16" x14ac:dyDescent="0.2">
      <c r="A73" s="178" t="s">
        <v>80</v>
      </c>
      <c r="B73" s="179">
        <f>基金残高に係る経年分析!F56</f>
        <v>1</v>
      </c>
      <c r="C73" s="179">
        <f>基金残高に係る経年分析!G56</f>
        <v>1</v>
      </c>
      <c r="D73" s="179">
        <f>基金残高に係る経年分析!H56</f>
        <v>1</v>
      </c>
    </row>
    <row r="74" spans="1:16" x14ac:dyDescent="0.2">
      <c r="A74" s="178" t="s">
        <v>81</v>
      </c>
      <c r="B74" s="179">
        <f>基金残高に係る経年分析!F57</f>
        <v>68632</v>
      </c>
      <c r="C74" s="179">
        <f>基金残高に係る経年分析!G57</f>
        <v>73980</v>
      </c>
      <c r="D74" s="179">
        <f>基金残高に係る経年分析!H57</f>
        <v>66327</v>
      </c>
    </row>
  </sheetData>
  <sheetProtection algorithmName="SHA-512" hashValue="pSYeje00DalRbz7c0KHdnijsGr3kYXdcWzqen3qlD+8E6fH8Q9n8jeQwSojK93auNznzlEU1Kf3YePv7c66vUw==" saltValue="yWqTF7Ai4TyPf/fEnN/h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1325621</v>
      </c>
      <c r="S5" s="713"/>
      <c r="T5" s="713"/>
      <c r="U5" s="713"/>
      <c r="V5" s="713"/>
      <c r="W5" s="713"/>
      <c r="X5" s="713"/>
      <c r="Y5" s="738"/>
      <c r="Z5" s="751">
        <v>7.1</v>
      </c>
      <c r="AA5" s="751"/>
      <c r="AB5" s="751"/>
      <c r="AC5" s="751"/>
      <c r="AD5" s="752">
        <v>1325621</v>
      </c>
      <c r="AE5" s="752"/>
      <c r="AF5" s="752"/>
      <c r="AG5" s="752"/>
      <c r="AH5" s="752"/>
      <c r="AI5" s="752"/>
      <c r="AJ5" s="752"/>
      <c r="AK5" s="752"/>
      <c r="AL5" s="739">
        <v>60.1</v>
      </c>
      <c r="AM5" s="721"/>
      <c r="AN5" s="721"/>
      <c r="AO5" s="740"/>
      <c r="AP5" s="715" t="s">
        <v>232</v>
      </c>
      <c r="AQ5" s="716"/>
      <c r="AR5" s="716"/>
      <c r="AS5" s="716"/>
      <c r="AT5" s="716"/>
      <c r="AU5" s="716"/>
      <c r="AV5" s="716"/>
      <c r="AW5" s="716"/>
      <c r="AX5" s="716"/>
      <c r="AY5" s="716"/>
      <c r="AZ5" s="716"/>
      <c r="BA5" s="716"/>
      <c r="BB5" s="716"/>
      <c r="BC5" s="716"/>
      <c r="BD5" s="716"/>
      <c r="BE5" s="716"/>
      <c r="BF5" s="717"/>
      <c r="BG5" s="657">
        <v>1325621</v>
      </c>
      <c r="BH5" s="658"/>
      <c r="BI5" s="658"/>
      <c r="BJ5" s="658"/>
      <c r="BK5" s="658"/>
      <c r="BL5" s="658"/>
      <c r="BM5" s="658"/>
      <c r="BN5" s="659"/>
      <c r="BO5" s="695">
        <v>100</v>
      </c>
      <c r="BP5" s="695"/>
      <c r="BQ5" s="695"/>
      <c r="BR5" s="695"/>
      <c r="BS5" s="696" t="s">
        <v>159</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43379</v>
      </c>
      <c r="S6" s="658"/>
      <c r="T6" s="658"/>
      <c r="U6" s="658"/>
      <c r="V6" s="658"/>
      <c r="W6" s="658"/>
      <c r="X6" s="658"/>
      <c r="Y6" s="659"/>
      <c r="Z6" s="695">
        <v>0.2</v>
      </c>
      <c r="AA6" s="695"/>
      <c r="AB6" s="695"/>
      <c r="AC6" s="695"/>
      <c r="AD6" s="696">
        <v>43379</v>
      </c>
      <c r="AE6" s="696"/>
      <c r="AF6" s="696"/>
      <c r="AG6" s="696"/>
      <c r="AH6" s="696"/>
      <c r="AI6" s="696"/>
      <c r="AJ6" s="696"/>
      <c r="AK6" s="696"/>
      <c r="AL6" s="660">
        <v>2</v>
      </c>
      <c r="AM6" s="661"/>
      <c r="AN6" s="661"/>
      <c r="AO6" s="697"/>
      <c r="AP6" s="654" t="s">
        <v>237</v>
      </c>
      <c r="AQ6" s="655"/>
      <c r="AR6" s="655"/>
      <c r="AS6" s="655"/>
      <c r="AT6" s="655"/>
      <c r="AU6" s="655"/>
      <c r="AV6" s="655"/>
      <c r="AW6" s="655"/>
      <c r="AX6" s="655"/>
      <c r="AY6" s="655"/>
      <c r="AZ6" s="655"/>
      <c r="BA6" s="655"/>
      <c r="BB6" s="655"/>
      <c r="BC6" s="655"/>
      <c r="BD6" s="655"/>
      <c r="BE6" s="655"/>
      <c r="BF6" s="656"/>
      <c r="BG6" s="657">
        <v>1325621</v>
      </c>
      <c r="BH6" s="658"/>
      <c r="BI6" s="658"/>
      <c r="BJ6" s="658"/>
      <c r="BK6" s="658"/>
      <c r="BL6" s="658"/>
      <c r="BM6" s="658"/>
      <c r="BN6" s="659"/>
      <c r="BO6" s="695">
        <v>100</v>
      </c>
      <c r="BP6" s="695"/>
      <c r="BQ6" s="695"/>
      <c r="BR6" s="695"/>
      <c r="BS6" s="696" t="s">
        <v>158</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96793</v>
      </c>
      <c r="CS6" s="658"/>
      <c r="CT6" s="658"/>
      <c r="CU6" s="658"/>
      <c r="CV6" s="658"/>
      <c r="CW6" s="658"/>
      <c r="CX6" s="658"/>
      <c r="CY6" s="659"/>
      <c r="CZ6" s="739">
        <v>0.6</v>
      </c>
      <c r="DA6" s="721"/>
      <c r="DB6" s="721"/>
      <c r="DC6" s="741"/>
      <c r="DD6" s="663">
        <v>35525</v>
      </c>
      <c r="DE6" s="658"/>
      <c r="DF6" s="658"/>
      <c r="DG6" s="658"/>
      <c r="DH6" s="658"/>
      <c r="DI6" s="658"/>
      <c r="DJ6" s="658"/>
      <c r="DK6" s="658"/>
      <c r="DL6" s="658"/>
      <c r="DM6" s="658"/>
      <c r="DN6" s="658"/>
      <c r="DO6" s="658"/>
      <c r="DP6" s="659"/>
      <c r="DQ6" s="663">
        <v>43760</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93</v>
      </c>
      <c r="S7" s="658"/>
      <c r="T7" s="658"/>
      <c r="U7" s="658"/>
      <c r="V7" s="658"/>
      <c r="W7" s="658"/>
      <c r="X7" s="658"/>
      <c r="Y7" s="659"/>
      <c r="Z7" s="695">
        <v>0</v>
      </c>
      <c r="AA7" s="695"/>
      <c r="AB7" s="695"/>
      <c r="AC7" s="695"/>
      <c r="AD7" s="696">
        <v>93</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136347</v>
      </c>
      <c r="BH7" s="658"/>
      <c r="BI7" s="658"/>
      <c r="BJ7" s="658"/>
      <c r="BK7" s="658"/>
      <c r="BL7" s="658"/>
      <c r="BM7" s="658"/>
      <c r="BN7" s="659"/>
      <c r="BO7" s="695">
        <v>10.3</v>
      </c>
      <c r="BP7" s="695"/>
      <c r="BQ7" s="695"/>
      <c r="BR7" s="695"/>
      <c r="BS7" s="696" t="s">
        <v>158</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10648207</v>
      </c>
      <c r="CS7" s="658"/>
      <c r="CT7" s="658"/>
      <c r="CU7" s="658"/>
      <c r="CV7" s="658"/>
      <c r="CW7" s="658"/>
      <c r="CX7" s="658"/>
      <c r="CY7" s="659"/>
      <c r="CZ7" s="695">
        <v>64.2</v>
      </c>
      <c r="DA7" s="695"/>
      <c r="DB7" s="695"/>
      <c r="DC7" s="695"/>
      <c r="DD7" s="663">
        <v>7128904</v>
      </c>
      <c r="DE7" s="658"/>
      <c r="DF7" s="658"/>
      <c r="DG7" s="658"/>
      <c r="DH7" s="658"/>
      <c r="DI7" s="658"/>
      <c r="DJ7" s="658"/>
      <c r="DK7" s="658"/>
      <c r="DL7" s="658"/>
      <c r="DM7" s="658"/>
      <c r="DN7" s="658"/>
      <c r="DO7" s="658"/>
      <c r="DP7" s="659"/>
      <c r="DQ7" s="663">
        <v>3302010</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941</v>
      </c>
      <c r="S8" s="658"/>
      <c r="T8" s="658"/>
      <c r="U8" s="658"/>
      <c r="V8" s="658"/>
      <c r="W8" s="658"/>
      <c r="X8" s="658"/>
      <c r="Y8" s="659"/>
      <c r="Z8" s="695">
        <v>0</v>
      </c>
      <c r="AA8" s="695"/>
      <c r="AB8" s="695"/>
      <c r="AC8" s="695"/>
      <c r="AD8" s="696">
        <v>941</v>
      </c>
      <c r="AE8" s="696"/>
      <c r="AF8" s="696"/>
      <c r="AG8" s="696"/>
      <c r="AH8" s="696"/>
      <c r="AI8" s="696"/>
      <c r="AJ8" s="696"/>
      <c r="AK8" s="696"/>
      <c r="AL8" s="660">
        <v>0</v>
      </c>
      <c r="AM8" s="661"/>
      <c r="AN8" s="661"/>
      <c r="AO8" s="697"/>
      <c r="AP8" s="654" t="s">
        <v>243</v>
      </c>
      <c r="AQ8" s="655"/>
      <c r="AR8" s="655"/>
      <c r="AS8" s="655"/>
      <c r="AT8" s="655"/>
      <c r="AU8" s="655"/>
      <c r="AV8" s="655"/>
      <c r="AW8" s="655"/>
      <c r="AX8" s="655"/>
      <c r="AY8" s="655"/>
      <c r="AZ8" s="655"/>
      <c r="BA8" s="655"/>
      <c r="BB8" s="655"/>
      <c r="BC8" s="655"/>
      <c r="BD8" s="655"/>
      <c r="BE8" s="655"/>
      <c r="BF8" s="656"/>
      <c r="BG8" s="657">
        <v>2260</v>
      </c>
      <c r="BH8" s="658"/>
      <c r="BI8" s="658"/>
      <c r="BJ8" s="658"/>
      <c r="BK8" s="658"/>
      <c r="BL8" s="658"/>
      <c r="BM8" s="658"/>
      <c r="BN8" s="659"/>
      <c r="BO8" s="695">
        <v>0.2</v>
      </c>
      <c r="BP8" s="695"/>
      <c r="BQ8" s="695"/>
      <c r="BR8" s="695"/>
      <c r="BS8" s="696" t="s">
        <v>159</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2192696</v>
      </c>
      <c r="CS8" s="658"/>
      <c r="CT8" s="658"/>
      <c r="CU8" s="658"/>
      <c r="CV8" s="658"/>
      <c r="CW8" s="658"/>
      <c r="CX8" s="658"/>
      <c r="CY8" s="659"/>
      <c r="CZ8" s="695">
        <v>13.2</v>
      </c>
      <c r="DA8" s="695"/>
      <c r="DB8" s="695"/>
      <c r="DC8" s="695"/>
      <c r="DD8" s="663">
        <v>53822</v>
      </c>
      <c r="DE8" s="658"/>
      <c r="DF8" s="658"/>
      <c r="DG8" s="658"/>
      <c r="DH8" s="658"/>
      <c r="DI8" s="658"/>
      <c r="DJ8" s="658"/>
      <c r="DK8" s="658"/>
      <c r="DL8" s="658"/>
      <c r="DM8" s="658"/>
      <c r="DN8" s="658"/>
      <c r="DO8" s="658"/>
      <c r="DP8" s="659"/>
      <c r="DQ8" s="663">
        <v>598956</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663</v>
      </c>
      <c r="S9" s="658"/>
      <c r="T9" s="658"/>
      <c r="U9" s="658"/>
      <c r="V9" s="658"/>
      <c r="W9" s="658"/>
      <c r="X9" s="658"/>
      <c r="Y9" s="659"/>
      <c r="Z9" s="695">
        <v>0</v>
      </c>
      <c r="AA9" s="695"/>
      <c r="AB9" s="695"/>
      <c r="AC9" s="695"/>
      <c r="AD9" s="696">
        <v>663</v>
      </c>
      <c r="AE9" s="696"/>
      <c r="AF9" s="696"/>
      <c r="AG9" s="696"/>
      <c r="AH9" s="696"/>
      <c r="AI9" s="696"/>
      <c r="AJ9" s="696"/>
      <c r="AK9" s="696"/>
      <c r="AL9" s="660">
        <v>0</v>
      </c>
      <c r="AM9" s="661"/>
      <c r="AN9" s="661"/>
      <c r="AO9" s="697"/>
      <c r="AP9" s="654" t="s">
        <v>246</v>
      </c>
      <c r="AQ9" s="655"/>
      <c r="AR9" s="655"/>
      <c r="AS9" s="655"/>
      <c r="AT9" s="655"/>
      <c r="AU9" s="655"/>
      <c r="AV9" s="655"/>
      <c r="AW9" s="655"/>
      <c r="AX9" s="655"/>
      <c r="AY9" s="655"/>
      <c r="AZ9" s="655"/>
      <c r="BA9" s="655"/>
      <c r="BB9" s="655"/>
      <c r="BC9" s="655"/>
      <c r="BD9" s="655"/>
      <c r="BE9" s="655"/>
      <c r="BF9" s="656"/>
      <c r="BG9" s="657">
        <v>86341</v>
      </c>
      <c r="BH9" s="658"/>
      <c r="BI9" s="658"/>
      <c r="BJ9" s="658"/>
      <c r="BK9" s="658"/>
      <c r="BL9" s="658"/>
      <c r="BM9" s="658"/>
      <c r="BN9" s="659"/>
      <c r="BO9" s="695">
        <v>6.5</v>
      </c>
      <c r="BP9" s="695"/>
      <c r="BQ9" s="695"/>
      <c r="BR9" s="695"/>
      <c r="BS9" s="696" t="s">
        <v>158</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731228</v>
      </c>
      <c r="CS9" s="658"/>
      <c r="CT9" s="658"/>
      <c r="CU9" s="658"/>
      <c r="CV9" s="658"/>
      <c r="CW9" s="658"/>
      <c r="CX9" s="658"/>
      <c r="CY9" s="659"/>
      <c r="CZ9" s="695">
        <v>4.4000000000000004</v>
      </c>
      <c r="DA9" s="695"/>
      <c r="DB9" s="695"/>
      <c r="DC9" s="695"/>
      <c r="DD9" s="663">
        <v>288048</v>
      </c>
      <c r="DE9" s="658"/>
      <c r="DF9" s="658"/>
      <c r="DG9" s="658"/>
      <c r="DH9" s="658"/>
      <c r="DI9" s="658"/>
      <c r="DJ9" s="658"/>
      <c r="DK9" s="658"/>
      <c r="DL9" s="658"/>
      <c r="DM9" s="658"/>
      <c r="DN9" s="658"/>
      <c r="DO9" s="658"/>
      <c r="DP9" s="659"/>
      <c r="DQ9" s="663">
        <v>276164</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159</v>
      </c>
      <c r="S10" s="658"/>
      <c r="T10" s="658"/>
      <c r="U10" s="658"/>
      <c r="V10" s="658"/>
      <c r="W10" s="658"/>
      <c r="X10" s="658"/>
      <c r="Y10" s="659"/>
      <c r="Z10" s="695" t="s">
        <v>159</v>
      </c>
      <c r="AA10" s="695"/>
      <c r="AB10" s="695"/>
      <c r="AC10" s="695"/>
      <c r="AD10" s="696" t="s">
        <v>159</v>
      </c>
      <c r="AE10" s="696"/>
      <c r="AF10" s="696"/>
      <c r="AG10" s="696"/>
      <c r="AH10" s="696"/>
      <c r="AI10" s="696"/>
      <c r="AJ10" s="696"/>
      <c r="AK10" s="696"/>
      <c r="AL10" s="660" t="s">
        <v>158</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15209</v>
      </c>
      <c r="BH10" s="658"/>
      <c r="BI10" s="658"/>
      <c r="BJ10" s="658"/>
      <c r="BK10" s="658"/>
      <c r="BL10" s="658"/>
      <c r="BM10" s="658"/>
      <c r="BN10" s="659"/>
      <c r="BO10" s="695">
        <v>1.1000000000000001</v>
      </c>
      <c r="BP10" s="695"/>
      <c r="BQ10" s="695"/>
      <c r="BR10" s="695"/>
      <c r="BS10" s="696" t="s">
        <v>158</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v>3</v>
      </c>
      <c r="CS10" s="658"/>
      <c r="CT10" s="658"/>
      <c r="CU10" s="658"/>
      <c r="CV10" s="658"/>
      <c r="CW10" s="658"/>
      <c r="CX10" s="658"/>
      <c r="CY10" s="659"/>
      <c r="CZ10" s="695">
        <v>0</v>
      </c>
      <c r="DA10" s="695"/>
      <c r="DB10" s="695"/>
      <c r="DC10" s="695"/>
      <c r="DD10" s="663" t="s">
        <v>158</v>
      </c>
      <c r="DE10" s="658"/>
      <c r="DF10" s="658"/>
      <c r="DG10" s="658"/>
      <c r="DH10" s="658"/>
      <c r="DI10" s="658"/>
      <c r="DJ10" s="658"/>
      <c r="DK10" s="658"/>
      <c r="DL10" s="658"/>
      <c r="DM10" s="658"/>
      <c r="DN10" s="658"/>
      <c r="DO10" s="658"/>
      <c r="DP10" s="659"/>
      <c r="DQ10" s="663">
        <v>3</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145265</v>
      </c>
      <c r="S11" s="658"/>
      <c r="T11" s="658"/>
      <c r="U11" s="658"/>
      <c r="V11" s="658"/>
      <c r="W11" s="658"/>
      <c r="X11" s="658"/>
      <c r="Y11" s="659"/>
      <c r="Z11" s="660">
        <v>0.8</v>
      </c>
      <c r="AA11" s="661"/>
      <c r="AB11" s="661"/>
      <c r="AC11" s="662"/>
      <c r="AD11" s="663">
        <v>145265</v>
      </c>
      <c r="AE11" s="658"/>
      <c r="AF11" s="658"/>
      <c r="AG11" s="658"/>
      <c r="AH11" s="658"/>
      <c r="AI11" s="658"/>
      <c r="AJ11" s="658"/>
      <c r="AK11" s="659"/>
      <c r="AL11" s="660">
        <v>6.6</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32537</v>
      </c>
      <c r="BH11" s="658"/>
      <c r="BI11" s="658"/>
      <c r="BJ11" s="658"/>
      <c r="BK11" s="658"/>
      <c r="BL11" s="658"/>
      <c r="BM11" s="658"/>
      <c r="BN11" s="659"/>
      <c r="BO11" s="695">
        <v>2.5</v>
      </c>
      <c r="BP11" s="695"/>
      <c r="BQ11" s="695"/>
      <c r="BR11" s="695"/>
      <c r="BS11" s="696" t="s">
        <v>158</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228778</v>
      </c>
      <c r="CS11" s="658"/>
      <c r="CT11" s="658"/>
      <c r="CU11" s="658"/>
      <c r="CV11" s="658"/>
      <c r="CW11" s="658"/>
      <c r="CX11" s="658"/>
      <c r="CY11" s="659"/>
      <c r="CZ11" s="695">
        <v>1.4</v>
      </c>
      <c r="DA11" s="695"/>
      <c r="DB11" s="695"/>
      <c r="DC11" s="695"/>
      <c r="DD11" s="663">
        <v>11051</v>
      </c>
      <c r="DE11" s="658"/>
      <c r="DF11" s="658"/>
      <c r="DG11" s="658"/>
      <c r="DH11" s="658"/>
      <c r="DI11" s="658"/>
      <c r="DJ11" s="658"/>
      <c r="DK11" s="658"/>
      <c r="DL11" s="658"/>
      <c r="DM11" s="658"/>
      <c r="DN11" s="658"/>
      <c r="DO11" s="658"/>
      <c r="DP11" s="659"/>
      <c r="DQ11" s="663">
        <v>75917</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159</v>
      </c>
      <c r="S12" s="658"/>
      <c r="T12" s="658"/>
      <c r="U12" s="658"/>
      <c r="V12" s="658"/>
      <c r="W12" s="658"/>
      <c r="X12" s="658"/>
      <c r="Y12" s="659"/>
      <c r="Z12" s="695" t="s">
        <v>158</v>
      </c>
      <c r="AA12" s="695"/>
      <c r="AB12" s="695"/>
      <c r="AC12" s="695"/>
      <c r="AD12" s="696" t="s">
        <v>159</v>
      </c>
      <c r="AE12" s="696"/>
      <c r="AF12" s="696"/>
      <c r="AG12" s="696"/>
      <c r="AH12" s="696"/>
      <c r="AI12" s="696"/>
      <c r="AJ12" s="696"/>
      <c r="AK12" s="696"/>
      <c r="AL12" s="660" t="s">
        <v>158</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1182861</v>
      </c>
      <c r="BH12" s="658"/>
      <c r="BI12" s="658"/>
      <c r="BJ12" s="658"/>
      <c r="BK12" s="658"/>
      <c r="BL12" s="658"/>
      <c r="BM12" s="658"/>
      <c r="BN12" s="659"/>
      <c r="BO12" s="695">
        <v>89.2</v>
      </c>
      <c r="BP12" s="695"/>
      <c r="BQ12" s="695"/>
      <c r="BR12" s="695"/>
      <c r="BS12" s="696" t="s">
        <v>159</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339211</v>
      </c>
      <c r="CS12" s="658"/>
      <c r="CT12" s="658"/>
      <c r="CU12" s="658"/>
      <c r="CV12" s="658"/>
      <c r="CW12" s="658"/>
      <c r="CX12" s="658"/>
      <c r="CY12" s="659"/>
      <c r="CZ12" s="695">
        <v>2</v>
      </c>
      <c r="DA12" s="695"/>
      <c r="DB12" s="695"/>
      <c r="DC12" s="695"/>
      <c r="DD12" s="663">
        <v>35765</v>
      </c>
      <c r="DE12" s="658"/>
      <c r="DF12" s="658"/>
      <c r="DG12" s="658"/>
      <c r="DH12" s="658"/>
      <c r="DI12" s="658"/>
      <c r="DJ12" s="658"/>
      <c r="DK12" s="658"/>
      <c r="DL12" s="658"/>
      <c r="DM12" s="658"/>
      <c r="DN12" s="658"/>
      <c r="DO12" s="658"/>
      <c r="DP12" s="659"/>
      <c r="DQ12" s="663">
        <v>81313</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158</v>
      </c>
      <c r="S13" s="658"/>
      <c r="T13" s="658"/>
      <c r="U13" s="658"/>
      <c r="V13" s="658"/>
      <c r="W13" s="658"/>
      <c r="X13" s="658"/>
      <c r="Y13" s="659"/>
      <c r="Z13" s="695" t="s">
        <v>158</v>
      </c>
      <c r="AA13" s="695"/>
      <c r="AB13" s="695"/>
      <c r="AC13" s="695"/>
      <c r="AD13" s="696" t="s">
        <v>158</v>
      </c>
      <c r="AE13" s="696"/>
      <c r="AF13" s="696"/>
      <c r="AG13" s="696"/>
      <c r="AH13" s="696"/>
      <c r="AI13" s="696"/>
      <c r="AJ13" s="696"/>
      <c r="AK13" s="696"/>
      <c r="AL13" s="660" t="s">
        <v>159</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1182195</v>
      </c>
      <c r="BH13" s="658"/>
      <c r="BI13" s="658"/>
      <c r="BJ13" s="658"/>
      <c r="BK13" s="658"/>
      <c r="BL13" s="658"/>
      <c r="BM13" s="658"/>
      <c r="BN13" s="659"/>
      <c r="BO13" s="695">
        <v>89.2</v>
      </c>
      <c r="BP13" s="695"/>
      <c r="BQ13" s="695"/>
      <c r="BR13" s="695"/>
      <c r="BS13" s="696" t="s">
        <v>158</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1075554</v>
      </c>
      <c r="CS13" s="658"/>
      <c r="CT13" s="658"/>
      <c r="CU13" s="658"/>
      <c r="CV13" s="658"/>
      <c r="CW13" s="658"/>
      <c r="CX13" s="658"/>
      <c r="CY13" s="659"/>
      <c r="CZ13" s="695">
        <v>6.5</v>
      </c>
      <c r="DA13" s="695"/>
      <c r="DB13" s="695"/>
      <c r="DC13" s="695"/>
      <c r="DD13" s="663">
        <v>145554</v>
      </c>
      <c r="DE13" s="658"/>
      <c r="DF13" s="658"/>
      <c r="DG13" s="658"/>
      <c r="DH13" s="658"/>
      <c r="DI13" s="658"/>
      <c r="DJ13" s="658"/>
      <c r="DK13" s="658"/>
      <c r="DL13" s="658"/>
      <c r="DM13" s="658"/>
      <c r="DN13" s="658"/>
      <c r="DO13" s="658"/>
      <c r="DP13" s="659"/>
      <c r="DQ13" s="663">
        <v>407112</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t="s">
        <v>158</v>
      </c>
      <c r="S14" s="658"/>
      <c r="T14" s="658"/>
      <c r="U14" s="658"/>
      <c r="V14" s="658"/>
      <c r="W14" s="658"/>
      <c r="X14" s="658"/>
      <c r="Y14" s="659"/>
      <c r="Z14" s="695" t="s">
        <v>158</v>
      </c>
      <c r="AA14" s="695"/>
      <c r="AB14" s="695"/>
      <c r="AC14" s="695"/>
      <c r="AD14" s="696" t="s">
        <v>159</v>
      </c>
      <c r="AE14" s="696"/>
      <c r="AF14" s="696"/>
      <c r="AG14" s="696"/>
      <c r="AH14" s="696"/>
      <c r="AI14" s="696"/>
      <c r="AJ14" s="696"/>
      <c r="AK14" s="696"/>
      <c r="AL14" s="660" t="s">
        <v>158</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6413</v>
      </c>
      <c r="BH14" s="658"/>
      <c r="BI14" s="658"/>
      <c r="BJ14" s="658"/>
      <c r="BK14" s="658"/>
      <c r="BL14" s="658"/>
      <c r="BM14" s="658"/>
      <c r="BN14" s="659"/>
      <c r="BO14" s="695">
        <v>0.5</v>
      </c>
      <c r="BP14" s="695"/>
      <c r="BQ14" s="695"/>
      <c r="BR14" s="695"/>
      <c r="BS14" s="696" t="s">
        <v>158</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460477</v>
      </c>
      <c r="CS14" s="658"/>
      <c r="CT14" s="658"/>
      <c r="CU14" s="658"/>
      <c r="CV14" s="658"/>
      <c r="CW14" s="658"/>
      <c r="CX14" s="658"/>
      <c r="CY14" s="659"/>
      <c r="CZ14" s="695">
        <v>2.8</v>
      </c>
      <c r="DA14" s="695"/>
      <c r="DB14" s="695"/>
      <c r="DC14" s="695"/>
      <c r="DD14" s="663">
        <v>293333</v>
      </c>
      <c r="DE14" s="658"/>
      <c r="DF14" s="658"/>
      <c r="DG14" s="658"/>
      <c r="DH14" s="658"/>
      <c r="DI14" s="658"/>
      <c r="DJ14" s="658"/>
      <c r="DK14" s="658"/>
      <c r="DL14" s="658"/>
      <c r="DM14" s="658"/>
      <c r="DN14" s="658"/>
      <c r="DO14" s="658"/>
      <c r="DP14" s="659"/>
      <c r="DQ14" s="663">
        <v>72160</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159</v>
      </c>
      <c r="S15" s="658"/>
      <c r="T15" s="658"/>
      <c r="U15" s="658"/>
      <c r="V15" s="658"/>
      <c r="W15" s="658"/>
      <c r="X15" s="658"/>
      <c r="Y15" s="659"/>
      <c r="Z15" s="695" t="s">
        <v>159</v>
      </c>
      <c r="AA15" s="695"/>
      <c r="AB15" s="695"/>
      <c r="AC15" s="695"/>
      <c r="AD15" s="696" t="s">
        <v>159</v>
      </c>
      <c r="AE15" s="696"/>
      <c r="AF15" s="696"/>
      <c r="AG15" s="696"/>
      <c r="AH15" s="696"/>
      <c r="AI15" s="696"/>
      <c r="AJ15" s="696"/>
      <c r="AK15" s="696"/>
      <c r="AL15" s="660" t="s">
        <v>158</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t="s">
        <v>158</v>
      </c>
      <c r="BH15" s="658"/>
      <c r="BI15" s="658"/>
      <c r="BJ15" s="658"/>
      <c r="BK15" s="658"/>
      <c r="BL15" s="658"/>
      <c r="BM15" s="658"/>
      <c r="BN15" s="659"/>
      <c r="BO15" s="695" t="s">
        <v>158</v>
      </c>
      <c r="BP15" s="695"/>
      <c r="BQ15" s="695"/>
      <c r="BR15" s="695"/>
      <c r="BS15" s="696" t="s">
        <v>158</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294091</v>
      </c>
      <c r="CS15" s="658"/>
      <c r="CT15" s="658"/>
      <c r="CU15" s="658"/>
      <c r="CV15" s="658"/>
      <c r="CW15" s="658"/>
      <c r="CX15" s="658"/>
      <c r="CY15" s="659"/>
      <c r="CZ15" s="695">
        <v>1.8</v>
      </c>
      <c r="DA15" s="695"/>
      <c r="DB15" s="695"/>
      <c r="DC15" s="695"/>
      <c r="DD15" s="663" t="s">
        <v>158</v>
      </c>
      <c r="DE15" s="658"/>
      <c r="DF15" s="658"/>
      <c r="DG15" s="658"/>
      <c r="DH15" s="658"/>
      <c r="DI15" s="658"/>
      <c r="DJ15" s="658"/>
      <c r="DK15" s="658"/>
      <c r="DL15" s="658"/>
      <c r="DM15" s="658"/>
      <c r="DN15" s="658"/>
      <c r="DO15" s="658"/>
      <c r="DP15" s="659"/>
      <c r="DQ15" s="663">
        <v>100698</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2763</v>
      </c>
      <c r="S16" s="658"/>
      <c r="T16" s="658"/>
      <c r="U16" s="658"/>
      <c r="V16" s="658"/>
      <c r="W16" s="658"/>
      <c r="X16" s="658"/>
      <c r="Y16" s="659"/>
      <c r="Z16" s="695">
        <v>0</v>
      </c>
      <c r="AA16" s="695"/>
      <c r="AB16" s="695"/>
      <c r="AC16" s="695"/>
      <c r="AD16" s="696">
        <v>2763</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158</v>
      </c>
      <c r="BH16" s="658"/>
      <c r="BI16" s="658"/>
      <c r="BJ16" s="658"/>
      <c r="BK16" s="658"/>
      <c r="BL16" s="658"/>
      <c r="BM16" s="658"/>
      <c r="BN16" s="659"/>
      <c r="BO16" s="695" t="s">
        <v>158</v>
      </c>
      <c r="BP16" s="695"/>
      <c r="BQ16" s="695"/>
      <c r="BR16" s="695"/>
      <c r="BS16" s="696" t="s">
        <v>159</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v>273366</v>
      </c>
      <c r="CS16" s="658"/>
      <c r="CT16" s="658"/>
      <c r="CU16" s="658"/>
      <c r="CV16" s="658"/>
      <c r="CW16" s="658"/>
      <c r="CX16" s="658"/>
      <c r="CY16" s="659"/>
      <c r="CZ16" s="695">
        <v>1.6</v>
      </c>
      <c r="DA16" s="695"/>
      <c r="DB16" s="695"/>
      <c r="DC16" s="695"/>
      <c r="DD16" s="663" t="s">
        <v>159</v>
      </c>
      <c r="DE16" s="658"/>
      <c r="DF16" s="658"/>
      <c r="DG16" s="658"/>
      <c r="DH16" s="658"/>
      <c r="DI16" s="658"/>
      <c r="DJ16" s="658"/>
      <c r="DK16" s="658"/>
      <c r="DL16" s="658"/>
      <c r="DM16" s="658"/>
      <c r="DN16" s="658"/>
      <c r="DO16" s="658"/>
      <c r="DP16" s="659"/>
      <c r="DQ16" s="663">
        <v>80174</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12654</v>
      </c>
      <c r="S17" s="658"/>
      <c r="T17" s="658"/>
      <c r="U17" s="658"/>
      <c r="V17" s="658"/>
      <c r="W17" s="658"/>
      <c r="X17" s="658"/>
      <c r="Y17" s="659"/>
      <c r="Z17" s="695">
        <v>0.1</v>
      </c>
      <c r="AA17" s="695"/>
      <c r="AB17" s="695"/>
      <c r="AC17" s="695"/>
      <c r="AD17" s="696">
        <v>12654</v>
      </c>
      <c r="AE17" s="696"/>
      <c r="AF17" s="696"/>
      <c r="AG17" s="696"/>
      <c r="AH17" s="696"/>
      <c r="AI17" s="696"/>
      <c r="AJ17" s="696"/>
      <c r="AK17" s="696"/>
      <c r="AL17" s="660">
        <v>0.6</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159</v>
      </c>
      <c r="BH17" s="658"/>
      <c r="BI17" s="658"/>
      <c r="BJ17" s="658"/>
      <c r="BK17" s="658"/>
      <c r="BL17" s="658"/>
      <c r="BM17" s="658"/>
      <c r="BN17" s="659"/>
      <c r="BO17" s="695" t="s">
        <v>159</v>
      </c>
      <c r="BP17" s="695"/>
      <c r="BQ17" s="695"/>
      <c r="BR17" s="695"/>
      <c r="BS17" s="696" t="s">
        <v>158</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195281</v>
      </c>
      <c r="CS17" s="658"/>
      <c r="CT17" s="658"/>
      <c r="CU17" s="658"/>
      <c r="CV17" s="658"/>
      <c r="CW17" s="658"/>
      <c r="CX17" s="658"/>
      <c r="CY17" s="659"/>
      <c r="CZ17" s="695">
        <v>1.2</v>
      </c>
      <c r="DA17" s="695"/>
      <c r="DB17" s="695"/>
      <c r="DC17" s="695"/>
      <c r="DD17" s="663" t="s">
        <v>158</v>
      </c>
      <c r="DE17" s="658"/>
      <c r="DF17" s="658"/>
      <c r="DG17" s="658"/>
      <c r="DH17" s="658"/>
      <c r="DI17" s="658"/>
      <c r="DJ17" s="658"/>
      <c r="DK17" s="658"/>
      <c r="DL17" s="658"/>
      <c r="DM17" s="658"/>
      <c r="DN17" s="658"/>
      <c r="DO17" s="658"/>
      <c r="DP17" s="659"/>
      <c r="DQ17" s="663">
        <v>195281</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2089</v>
      </c>
      <c r="S18" s="658"/>
      <c r="T18" s="658"/>
      <c r="U18" s="658"/>
      <c r="V18" s="658"/>
      <c r="W18" s="658"/>
      <c r="X18" s="658"/>
      <c r="Y18" s="659"/>
      <c r="Z18" s="695">
        <v>0</v>
      </c>
      <c r="AA18" s="695"/>
      <c r="AB18" s="695"/>
      <c r="AC18" s="695"/>
      <c r="AD18" s="696">
        <v>2089</v>
      </c>
      <c r="AE18" s="696"/>
      <c r="AF18" s="696"/>
      <c r="AG18" s="696"/>
      <c r="AH18" s="696"/>
      <c r="AI18" s="696"/>
      <c r="AJ18" s="696"/>
      <c r="AK18" s="696"/>
      <c r="AL18" s="660">
        <v>0.1</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158</v>
      </c>
      <c r="BH18" s="658"/>
      <c r="BI18" s="658"/>
      <c r="BJ18" s="658"/>
      <c r="BK18" s="658"/>
      <c r="BL18" s="658"/>
      <c r="BM18" s="658"/>
      <c r="BN18" s="659"/>
      <c r="BO18" s="695" t="s">
        <v>158</v>
      </c>
      <c r="BP18" s="695"/>
      <c r="BQ18" s="695"/>
      <c r="BR18" s="695"/>
      <c r="BS18" s="696" t="s">
        <v>159</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v>56987</v>
      </c>
      <c r="CS18" s="658"/>
      <c r="CT18" s="658"/>
      <c r="CU18" s="658"/>
      <c r="CV18" s="658"/>
      <c r="CW18" s="658"/>
      <c r="CX18" s="658"/>
      <c r="CY18" s="659"/>
      <c r="CZ18" s="695">
        <v>0.3</v>
      </c>
      <c r="DA18" s="695"/>
      <c r="DB18" s="695"/>
      <c r="DC18" s="695"/>
      <c r="DD18" s="663">
        <v>56987</v>
      </c>
      <c r="DE18" s="658"/>
      <c r="DF18" s="658"/>
      <c r="DG18" s="658"/>
      <c r="DH18" s="658"/>
      <c r="DI18" s="658"/>
      <c r="DJ18" s="658"/>
      <c r="DK18" s="658"/>
      <c r="DL18" s="658"/>
      <c r="DM18" s="658"/>
      <c r="DN18" s="658"/>
      <c r="DO18" s="658"/>
      <c r="DP18" s="659"/>
      <c r="DQ18" s="663">
        <v>56987</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2089</v>
      </c>
      <c r="S19" s="658"/>
      <c r="T19" s="658"/>
      <c r="U19" s="658"/>
      <c r="V19" s="658"/>
      <c r="W19" s="658"/>
      <c r="X19" s="658"/>
      <c r="Y19" s="659"/>
      <c r="Z19" s="695">
        <v>0</v>
      </c>
      <c r="AA19" s="695"/>
      <c r="AB19" s="695"/>
      <c r="AC19" s="695"/>
      <c r="AD19" s="696">
        <v>2089</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t="s">
        <v>158</v>
      </c>
      <c r="BH19" s="658"/>
      <c r="BI19" s="658"/>
      <c r="BJ19" s="658"/>
      <c r="BK19" s="658"/>
      <c r="BL19" s="658"/>
      <c r="BM19" s="658"/>
      <c r="BN19" s="659"/>
      <c r="BO19" s="695" t="s">
        <v>159</v>
      </c>
      <c r="BP19" s="695"/>
      <c r="BQ19" s="695"/>
      <c r="BR19" s="695"/>
      <c r="BS19" s="696" t="s">
        <v>158</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158</v>
      </c>
      <c r="CS19" s="658"/>
      <c r="CT19" s="658"/>
      <c r="CU19" s="658"/>
      <c r="CV19" s="658"/>
      <c r="CW19" s="658"/>
      <c r="CX19" s="658"/>
      <c r="CY19" s="659"/>
      <c r="CZ19" s="695" t="s">
        <v>158</v>
      </c>
      <c r="DA19" s="695"/>
      <c r="DB19" s="695"/>
      <c r="DC19" s="695"/>
      <c r="DD19" s="663" t="s">
        <v>159</v>
      </c>
      <c r="DE19" s="658"/>
      <c r="DF19" s="658"/>
      <c r="DG19" s="658"/>
      <c r="DH19" s="658"/>
      <c r="DI19" s="658"/>
      <c r="DJ19" s="658"/>
      <c r="DK19" s="658"/>
      <c r="DL19" s="658"/>
      <c r="DM19" s="658"/>
      <c r="DN19" s="658"/>
      <c r="DO19" s="658"/>
      <c r="DP19" s="659"/>
      <c r="DQ19" s="663" t="s">
        <v>159</v>
      </c>
      <c r="DR19" s="658"/>
      <c r="DS19" s="658"/>
      <c r="DT19" s="658"/>
      <c r="DU19" s="658"/>
      <c r="DV19" s="658"/>
      <c r="DW19" s="658"/>
      <c r="DX19" s="658"/>
      <c r="DY19" s="658"/>
      <c r="DZ19" s="658"/>
      <c r="EA19" s="658"/>
      <c r="EB19" s="658"/>
      <c r="EC19" s="694"/>
    </row>
    <row r="20" spans="2:133" ht="11.25" customHeight="1" x14ac:dyDescent="0.2">
      <c r="B20" s="724" t="s">
        <v>278</v>
      </c>
      <c r="C20" s="725"/>
      <c r="D20" s="725"/>
      <c r="E20" s="725"/>
      <c r="F20" s="725"/>
      <c r="G20" s="725"/>
      <c r="H20" s="725"/>
      <c r="I20" s="725"/>
      <c r="J20" s="725"/>
      <c r="K20" s="725"/>
      <c r="L20" s="725"/>
      <c r="M20" s="725"/>
      <c r="N20" s="725"/>
      <c r="O20" s="725"/>
      <c r="P20" s="725"/>
      <c r="Q20" s="726"/>
      <c r="R20" s="657" t="s">
        <v>158</v>
      </c>
      <c r="S20" s="658"/>
      <c r="T20" s="658"/>
      <c r="U20" s="658"/>
      <c r="V20" s="658"/>
      <c r="W20" s="658"/>
      <c r="X20" s="658"/>
      <c r="Y20" s="659"/>
      <c r="Z20" s="695" t="s">
        <v>158</v>
      </c>
      <c r="AA20" s="695"/>
      <c r="AB20" s="695"/>
      <c r="AC20" s="695"/>
      <c r="AD20" s="696" t="s">
        <v>159</v>
      </c>
      <c r="AE20" s="696"/>
      <c r="AF20" s="696"/>
      <c r="AG20" s="696"/>
      <c r="AH20" s="696"/>
      <c r="AI20" s="696"/>
      <c r="AJ20" s="696"/>
      <c r="AK20" s="696"/>
      <c r="AL20" s="660" t="s">
        <v>158</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t="s">
        <v>159</v>
      </c>
      <c r="BH20" s="658"/>
      <c r="BI20" s="658"/>
      <c r="BJ20" s="658"/>
      <c r="BK20" s="658"/>
      <c r="BL20" s="658"/>
      <c r="BM20" s="658"/>
      <c r="BN20" s="659"/>
      <c r="BO20" s="695" t="s">
        <v>159</v>
      </c>
      <c r="BP20" s="695"/>
      <c r="BQ20" s="695"/>
      <c r="BR20" s="695"/>
      <c r="BS20" s="696" t="s">
        <v>159</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16592672</v>
      </c>
      <c r="CS20" s="658"/>
      <c r="CT20" s="658"/>
      <c r="CU20" s="658"/>
      <c r="CV20" s="658"/>
      <c r="CW20" s="658"/>
      <c r="CX20" s="658"/>
      <c r="CY20" s="659"/>
      <c r="CZ20" s="695">
        <v>100</v>
      </c>
      <c r="DA20" s="695"/>
      <c r="DB20" s="695"/>
      <c r="DC20" s="695"/>
      <c r="DD20" s="663">
        <v>8048989</v>
      </c>
      <c r="DE20" s="658"/>
      <c r="DF20" s="658"/>
      <c r="DG20" s="658"/>
      <c r="DH20" s="658"/>
      <c r="DI20" s="658"/>
      <c r="DJ20" s="658"/>
      <c r="DK20" s="658"/>
      <c r="DL20" s="658"/>
      <c r="DM20" s="658"/>
      <c r="DN20" s="658"/>
      <c r="DO20" s="658"/>
      <c r="DP20" s="659"/>
      <c r="DQ20" s="663">
        <v>5290535</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2049277</v>
      </c>
      <c r="S21" s="658"/>
      <c r="T21" s="658"/>
      <c r="U21" s="658"/>
      <c r="V21" s="658"/>
      <c r="W21" s="658"/>
      <c r="X21" s="658"/>
      <c r="Y21" s="659"/>
      <c r="Z21" s="695">
        <v>11</v>
      </c>
      <c r="AA21" s="695"/>
      <c r="AB21" s="695"/>
      <c r="AC21" s="695"/>
      <c r="AD21" s="696">
        <v>670465</v>
      </c>
      <c r="AE21" s="696"/>
      <c r="AF21" s="696"/>
      <c r="AG21" s="696"/>
      <c r="AH21" s="696"/>
      <c r="AI21" s="696"/>
      <c r="AJ21" s="696"/>
      <c r="AK21" s="696"/>
      <c r="AL21" s="660">
        <v>30.4</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t="s">
        <v>159</v>
      </c>
      <c r="BH21" s="658"/>
      <c r="BI21" s="658"/>
      <c r="BJ21" s="658"/>
      <c r="BK21" s="658"/>
      <c r="BL21" s="658"/>
      <c r="BM21" s="658"/>
      <c r="BN21" s="659"/>
      <c r="BO21" s="695" t="s">
        <v>158</v>
      </c>
      <c r="BP21" s="695"/>
      <c r="BQ21" s="695"/>
      <c r="BR21" s="695"/>
      <c r="BS21" s="696" t="s">
        <v>159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670465</v>
      </c>
      <c r="S22" s="658"/>
      <c r="T22" s="658"/>
      <c r="U22" s="658"/>
      <c r="V22" s="658"/>
      <c r="W22" s="658"/>
      <c r="X22" s="658"/>
      <c r="Y22" s="659"/>
      <c r="Z22" s="695">
        <v>3.6</v>
      </c>
      <c r="AA22" s="695"/>
      <c r="AB22" s="695"/>
      <c r="AC22" s="695"/>
      <c r="AD22" s="696">
        <v>670465</v>
      </c>
      <c r="AE22" s="696"/>
      <c r="AF22" s="696"/>
      <c r="AG22" s="696"/>
      <c r="AH22" s="696"/>
      <c r="AI22" s="696"/>
      <c r="AJ22" s="696"/>
      <c r="AK22" s="696"/>
      <c r="AL22" s="660">
        <v>30.4</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159</v>
      </c>
      <c r="BH22" s="658"/>
      <c r="BI22" s="658"/>
      <c r="BJ22" s="658"/>
      <c r="BK22" s="658"/>
      <c r="BL22" s="658"/>
      <c r="BM22" s="658"/>
      <c r="BN22" s="659"/>
      <c r="BO22" s="695" t="s">
        <v>158</v>
      </c>
      <c r="BP22" s="695"/>
      <c r="BQ22" s="695"/>
      <c r="BR22" s="695"/>
      <c r="BS22" s="696" t="s">
        <v>159</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32245</v>
      </c>
      <c r="S23" s="658"/>
      <c r="T23" s="658"/>
      <c r="U23" s="658"/>
      <c r="V23" s="658"/>
      <c r="W23" s="658"/>
      <c r="X23" s="658"/>
      <c r="Y23" s="659"/>
      <c r="Z23" s="695">
        <v>0.2</v>
      </c>
      <c r="AA23" s="695"/>
      <c r="AB23" s="695"/>
      <c r="AC23" s="695"/>
      <c r="AD23" s="696" t="s">
        <v>158</v>
      </c>
      <c r="AE23" s="696"/>
      <c r="AF23" s="696"/>
      <c r="AG23" s="696"/>
      <c r="AH23" s="696"/>
      <c r="AI23" s="696"/>
      <c r="AJ23" s="696"/>
      <c r="AK23" s="696"/>
      <c r="AL23" s="660" t="s">
        <v>158</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t="s">
        <v>158</v>
      </c>
      <c r="BH23" s="658"/>
      <c r="BI23" s="658"/>
      <c r="BJ23" s="658"/>
      <c r="BK23" s="658"/>
      <c r="BL23" s="658"/>
      <c r="BM23" s="658"/>
      <c r="BN23" s="659"/>
      <c r="BO23" s="695" t="s">
        <v>159</v>
      </c>
      <c r="BP23" s="695"/>
      <c r="BQ23" s="695"/>
      <c r="BR23" s="695"/>
      <c r="BS23" s="696" t="s">
        <v>158</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v>1346567</v>
      </c>
      <c r="S24" s="658"/>
      <c r="T24" s="658"/>
      <c r="U24" s="658"/>
      <c r="V24" s="658"/>
      <c r="W24" s="658"/>
      <c r="X24" s="658"/>
      <c r="Y24" s="659"/>
      <c r="Z24" s="695">
        <v>7.2</v>
      </c>
      <c r="AA24" s="695"/>
      <c r="AB24" s="695"/>
      <c r="AC24" s="695"/>
      <c r="AD24" s="696" t="s">
        <v>159</v>
      </c>
      <c r="AE24" s="696"/>
      <c r="AF24" s="696"/>
      <c r="AG24" s="696"/>
      <c r="AH24" s="696"/>
      <c r="AI24" s="696"/>
      <c r="AJ24" s="696"/>
      <c r="AK24" s="696"/>
      <c r="AL24" s="660" t="s">
        <v>159</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158</v>
      </c>
      <c r="BH24" s="658"/>
      <c r="BI24" s="658"/>
      <c r="BJ24" s="658"/>
      <c r="BK24" s="658"/>
      <c r="BL24" s="658"/>
      <c r="BM24" s="658"/>
      <c r="BN24" s="659"/>
      <c r="BO24" s="695" t="s">
        <v>159</v>
      </c>
      <c r="BP24" s="695"/>
      <c r="BQ24" s="695"/>
      <c r="BR24" s="695"/>
      <c r="BS24" s="696" t="s">
        <v>158</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1575154</v>
      </c>
      <c r="CS24" s="713"/>
      <c r="CT24" s="713"/>
      <c r="CU24" s="713"/>
      <c r="CV24" s="713"/>
      <c r="CW24" s="713"/>
      <c r="CX24" s="713"/>
      <c r="CY24" s="738"/>
      <c r="CZ24" s="739">
        <v>9.5</v>
      </c>
      <c r="DA24" s="721"/>
      <c r="DB24" s="721"/>
      <c r="DC24" s="741"/>
      <c r="DD24" s="737">
        <v>551624</v>
      </c>
      <c r="DE24" s="713"/>
      <c r="DF24" s="713"/>
      <c r="DG24" s="713"/>
      <c r="DH24" s="713"/>
      <c r="DI24" s="713"/>
      <c r="DJ24" s="713"/>
      <c r="DK24" s="738"/>
      <c r="DL24" s="737">
        <v>529585</v>
      </c>
      <c r="DM24" s="713"/>
      <c r="DN24" s="713"/>
      <c r="DO24" s="713"/>
      <c r="DP24" s="713"/>
      <c r="DQ24" s="713"/>
      <c r="DR24" s="713"/>
      <c r="DS24" s="713"/>
      <c r="DT24" s="713"/>
      <c r="DU24" s="713"/>
      <c r="DV24" s="738"/>
      <c r="DW24" s="739">
        <v>24</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3582745</v>
      </c>
      <c r="S25" s="658"/>
      <c r="T25" s="658"/>
      <c r="U25" s="658"/>
      <c r="V25" s="658"/>
      <c r="W25" s="658"/>
      <c r="X25" s="658"/>
      <c r="Y25" s="659"/>
      <c r="Z25" s="695">
        <v>19.2</v>
      </c>
      <c r="AA25" s="695"/>
      <c r="AB25" s="695"/>
      <c r="AC25" s="695"/>
      <c r="AD25" s="696">
        <v>2203933</v>
      </c>
      <c r="AE25" s="696"/>
      <c r="AF25" s="696"/>
      <c r="AG25" s="696"/>
      <c r="AH25" s="696"/>
      <c r="AI25" s="696"/>
      <c r="AJ25" s="696"/>
      <c r="AK25" s="696"/>
      <c r="AL25" s="660">
        <v>99.9</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158</v>
      </c>
      <c r="BH25" s="658"/>
      <c r="BI25" s="658"/>
      <c r="BJ25" s="658"/>
      <c r="BK25" s="658"/>
      <c r="BL25" s="658"/>
      <c r="BM25" s="658"/>
      <c r="BN25" s="659"/>
      <c r="BO25" s="695" t="s">
        <v>158</v>
      </c>
      <c r="BP25" s="695"/>
      <c r="BQ25" s="695"/>
      <c r="BR25" s="695"/>
      <c r="BS25" s="696" t="s">
        <v>159</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987886</v>
      </c>
      <c r="CS25" s="670"/>
      <c r="CT25" s="670"/>
      <c r="CU25" s="670"/>
      <c r="CV25" s="670"/>
      <c r="CW25" s="670"/>
      <c r="CX25" s="670"/>
      <c r="CY25" s="671"/>
      <c r="CZ25" s="660">
        <v>6</v>
      </c>
      <c r="DA25" s="672"/>
      <c r="DB25" s="672"/>
      <c r="DC25" s="673"/>
      <c r="DD25" s="663">
        <v>277033</v>
      </c>
      <c r="DE25" s="670"/>
      <c r="DF25" s="670"/>
      <c r="DG25" s="670"/>
      <c r="DH25" s="670"/>
      <c r="DI25" s="670"/>
      <c r="DJ25" s="670"/>
      <c r="DK25" s="671"/>
      <c r="DL25" s="663">
        <v>270143</v>
      </c>
      <c r="DM25" s="670"/>
      <c r="DN25" s="670"/>
      <c r="DO25" s="670"/>
      <c r="DP25" s="670"/>
      <c r="DQ25" s="670"/>
      <c r="DR25" s="670"/>
      <c r="DS25" s="670"/>
      <c r="DT25" s="670"/>
      <c r="DU25" s="670"/>
      <c r="DV25" s="671"/>
      <c r="DW25" s="660">
        <v>12.2</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t="s">
        <v>158</v>
      </c>
      <c r="S26" s="658"/>
      <c r="T26" s="658"/>
      <c r="U26" s="658"/>
      <c r="V26" s="658"/>
      <c r="W26" s="658"/>
      <c r="X26" s="658"/>
      <c r="Y26" s="659"/>
      <c r="Z26" s="695" t="s">
        <v>158</v>
      </c>
      <c r="AA26" s="695"/>
      <c r="AB26" s="695"/>
      <c r="AC26" s="695"/>
      <c r="AD26" s="696" t="s">
        <v>159</v>
      </c>
      <c r="AE26" s="696"/>
      <c r="AF26" s="696"/>
      <c r="AG26" s="696"/>
      <c r="AH26" s="696"/>
      <c r="AI26" s="696"/>
      <c r="AJ26" s="696"/>
      <c r="AK26" s="696"/>
      <c r="AL26" s="660" t="s">
        <v>159</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159</v>
      </c>
      <c r="BH26" s="658"/>
      <c r="BI26" s="658"/>
      <c r="BJ26" s="658"/>
      <c r="BK26" s="658"/>
      <c r="BL26" s="658"/>
      <c r="BM26" s="658"/>
      <c r="BN26" s="659"/>
      <c r="BO26" s="695" t="s">
        <v>158</v>
      </c>
      <c r="BP26" s="695"/>
      <c r="BQ26" s="695"/>
      <c r="BR26" s="695"/>
      <c r="BS26" s="696" t="s">
        <v>158</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664965</v>
      </c>
      <c r="CS26" s="658"/>
      <c r="CT26" s="658"/>
      <c r="CU26" s="658"/>
      <c r="CV26" s="658"/>
      <c r="CW26" s="658"/>
      <c r="CX26" s="658"/>
      <c r="CY26" s="659"/>
      <c r="CZ26" s="660">
        <v>4</v>
      </c>
      <c r="DA26" s="672"/>
      <c r="DB26" s="672"/>
      <c r="DC26" s="673"/>
      <c r="DD26" s="663">
        <v>160502</v>
      </c>
      <c r="DE26" s="658"/>
      <c r="DF26" s="658"/>
      <c r="DG26" s="658"/>
      <c r="DH26" s="658"/>
      <c r="DI26" s="658"/>
      <c r="DJ26" s="658"/>
      <c r="DK26" s="659"/>
      <c r="DL26" s="663" t="s">
        <v>158</v>
      </c>
      <c r="DM26" s="658"/>
      <c r="DN26" s="658"/>
      <c r="DO26" s="658"/>
      <c r="DP26" s="658"/>
      <c r="DQ26" s="658"/>
      <c r="DR26" s="658"/>
      <c r="DS26" s="658"/>
      <c r="DT26" s="658"/>
      <c r="DU26" s="658"/>
      <c r="DV26" s="659"/>
      <c r="DW26" s="660" t="s">
        <v>158</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8</v>
      </c>
      <c r="S27" s="658"/>
      <c r="T27" s="658"/>
      <c r="U27" s="658"/>
      <c r="V27" s="658"/>
      <c r="W27" s="658"/>
      <c r="X27" s="658"/>
      <c r="Y27" s="659"/>
      <c r="Z27" s="695">
        <v>0</v>
      </c>
      <c r="AA27" s="695"/>
      <c r="AB27" s="695"/>
      <c r="AC27" s="695"/>
      <c r="AD27" s="696" t="s">
        <v>159</v>
      </c>
      <c r="AE27" s="696"/>
      <c r="AF27" s="696"/>
      <c r="AG27" s="696"/>
      <c r="AH27" s="696"/>
      <c r="AI27" s="696"/>
      <c r="AJ27" s="696"/>
      <c r="AK27" s="696"/>
      <c r="AL27" s="660" t="s">
        <v>158</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1325621</v>
      </c>
      <c r="BH27" s="658"/>
      <c r="BI27" s="658"/>
      <c r="BJ27" s="658"/>
      <c r="BK27" s="658"/>
      <c r="BL27" s="658"/>
      <c r="BM27" s="658"/>
      <c r="BN27" s="659"/>
      <c r="BO27" s="695">
        <v>100</v>
      </c>
      <c r="BP27" s="695"/>
      <c r="BQ27" s="695"/>
      <c r="BR27" s="695"/>
      <c r="BS27" s="696" t="s">
        <v>159</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391987</v>
      </c>
      <c r="CS27" s="670"/>
      <c r="CT27" s="670"/>
      <c r="CU27" s="670"/>
      <c r="CV27" s="670"/>
      <c r="CW27" s="670"/>
      <c r="CX27" s="670"/>
      <c r="CY27" s="671"/>
      <c r="CZ27" s="660">
        <v>2.4</v>
      </c>
      <c r="DA27" s="672"/>
      <c r="DB27" s="672"/>
      <c r="DC27" s="673"/>
      <c r="DD27" s="663">
        <v>79310</v>
      </c>
      <c r="DE27" s="670"/>
      <c r="DF27" s="670"/>
      <c r="DG27" s="670"/>
      <c r="DH27" s="670"/>
      <c r="DI27" s="670"/>
      <c r="DJ27" s="670"/>
      <c r="DK27" s="671"/>
      <c r="DL27" s="663">
        <v>64161</v>
      </c>
      <c r="DM27" s="670"/>
      <c r="DN27" s="670"/>
      <c r="DO27" s="670"/>
      <c r="DP27" s="670"/>
      <c r="DQ27" s="670"/>
      <c r="DR27" s="670"/>
      <c r="DS27" s="670"/>
      <c r="DT27" s="670"/>
      <c r="DU27" s="670"/>
      <c r="DV27" s="671"/>
      <c r="DW27" s="660">
        <v>2.9</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66815</v>
      </c>
      <c r="S28" s="658"/>
      <c r="T28" s="658"/>
      <c r="U28" s="658"/>
      <c r="V28" s="658"/>
      <c r="W28" s="658"/>
      <c r="X28" s="658"/>
      <c r="Y28" s="659"/>
      <c r="Z28" s="695">
        <v>0.4</v>
      </c>
      <c r="AA28" s="695"/>
      <c r="AB28" s="695"/>
      <c r="AC28" s="695"/>
      <c r="AD28" s="696">
        <v>2751</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195281</v>
      </c>
      <c r="CS28" s="658"/>
      <c r="CT28" s="658"/>
      <c r="CU28" s="658"/>
      <c r="CV28" s="658"/>
      <c r="CW28" s="658"/>
      <c r="CX28" s="658"/>
      <c r="CY28" s="659"/>
      <c r="CZ28" s="660">
        <v>1.2</v>
      </c>
      <c r="DA28" s="672"/>
      <c r="DB28" s="672"/>
      <c r="DC28" s="673"/>
      <c r="DD28" s="663">
        <v>195281</v>
      </c>
      <c r="DE28" s="658"/>
      <c r="DF28" s="658"/>
      <c r="DG28" s="658"/>
      <c r="DH28" s="658"/>
      <c r="DI28" s="658"/>
      <c r="DJ28" s="658"/>
      <c r="DK28" s="659"/>
      <c r="DL28" s="663">
        <v>195281</v>
      </c>
      <c r="DM28" s="658"/>
      <c r="DN28" s="658"/>
      <c r="DO28" s="658"/>
      <c r="DP28" s="658"/>
      <c r="DQ28" s="658"/>
      <c r="DR28" s="658"/>
      <c r="DS28" s="658"/>
      <c r="DT28" s="658"/>
      <c r="DU28" s="658"/>
      <c r="DV28" s="659"/>
      <c r="DW28" s="660">
        <v>8.8000000000000007</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1341</v>
      </c>
      <c r="S29" s="658"/>
      <c r="T29" s="658"/>
      <c r="U29" s="658"/>
      <c r="V29" s="658"/>
      <c r="W29" s="658"/>
      <c r="X29" s="658"/>
      <c r="Y29" s="659"/>
      <c r="Z29" s="695">
        <v>0</v>
      </c>
      <c r="AA29" s="695"/>
      <c r="AB29" s="695"/>
      <c r="AC29" s="695"/>
      <c r="AD29" s="696">
        <v>103</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72</v>
      </c>
      <c r="CG29" s="655"/>
      <c r="CH29" s="655"/>
      <c r="CI29" s="655"/>
      <c r="CJ29" s="655"/>
      <c r="CK29" s="655"/>
      <c r="CL29" s="655"/>
      <c r="CM29" s="655"/>
      <c r="CN29" s="655"/>
      <c r="CO29" s="655"/>
      <c r="CP29" s="655"/>
      <c r="CQ29" s="656"/>
      <c r="CR29" s="657">
        <v>195281</v>
      </c>
      <c r="CS29" s="670"/>
      <c r="CT29" s="670"/>
      <c r="CU29" s="670"/>
      <c r="CV29" s="670"/>
      <c r="CW29" s="670"/>
      <c r="CX29" s="670"/>
      <c r="CY29" s="671"/>
      <c r="CZ29" s="660">
        <v>1.2</v>
      </c>
      <c r="DA29" s="672"/>
      <c r="DB29" s="672"/>
      <c r="DC29" s="673"/>
      <c r="DD29" s="663">
        <v>195281</v>
      </c>
      <c r="DE29" s="670"/>
      <c r="DF29" s="670"/>
      <c r="DG29" s="670"/>
      <c r="DH29" s="670"/>
      <c r="DI29" s="670"/>
      <c r="DJ29" s="670"/>
      <c r="DK29" s="671"/>
      <c r="DL29" s="663">
        <v>195281</v>
      </c>
      <c r="DM29" s="670"/>
      <c r="DN29" s="670"/>
      <c r="DO29" s="670"/>
      <c r="DP29" s="670"/>
      <c r="DQ29" s="670"/>
      <c r="DR29" s="670"/>
      <c r="DS29" s="670"/>
      <c r="DT29" s="670"/>
      <c r="DU29" s="670"/>
      <c r="DV29" s="671"/>
      <c r="DW29" s="660">
        <v>8.8000000000000007</v>
      </c>
      <c r="DX29" s="672"/>
      <c r="DY29" s="672"/>
      <c r="DZ29" s="672"/>
      <c r="EA29" s="672"/>
      <c r="EB29" s="672"/>
      <c r="EC29" s="684"/>
    </row>
    <row r="30" spans="2:133" ht="11.25" customHeight="1" x14ac:dyDescent="0.2">
      <c r="B30" s="654" t="s">
        <v>309</v>
      </c>
      <c r="C30" s="655"/>
      <c r="D30" s="655"/>
      <c r="E30" s="655"/>
      <c r="F30" s="655"/>
      <c r="G30" s="655"/>
      <c r="H30" s="655"/>
      <c r="I30" s="655"/>
      <c r="J30" s="655"/>
      <c r="K30" s="655"/>
      <c r="L30" s="655"/>
      <c r="M30" s="655"/>
      <c r="N30" s="655"/>
      <c r="O30" s="655"/>
      <c r="P30" s="655"/>
      <c r="Q30" s="656"/>
      <c r="R30" s="657">
        <v>1848252</v>
      </c>
      <c r="S30" s="658"/>
      <c r="T30" s="658"/>
      <c r="U30" s="658"/>
      <c r="V30" s="658"/>
      <c r="W30" s="658"/>
      <c r="X30" s="658"/>
      <c r="Y30" s="659"/>
      <c r="Z30" s="695">
        <v>9.9</v>
      </c>
      <c r="AA30" s="695"/>
      <c r="AB30" s="695"/>
      <c r="AC30" s="695"/>
      <c r="AD30" s="696" t="s">
        <v>158</v>
      </c>
      <c r="AE30" s="696"/>
      <c r="AF30" s="696"/>
      <c r="AG30" s="696"/>
      <c r="AH30" s="696"/>
      <c r="AI30" s="696"/>
      <c r="AJ30" s="696"/>
      <c r="AK30" s="696"/>
      <c r="AL30" s="660" t="s">
        <v>158</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310</v>
      </c>
      <c r="BH30" s="732"/>
      <c r="BI30" s="732"/>
      <c r="BJ30" s="732"/>
      <c r="BK30" s="732"/>
      <c r="BL30" s="732"/>
      <c r="BM30" s="732"/>
      <c r="BN30" s="732"/>
      <c r="BO30" s="732"/>
      <c r="BP30" s="732"/>
      <c r="BQ30" s="733"/>
      <c r="BR30" s="709" t="s">
        <v>311</v>
      </c>
      <c r="BS30" s="732"/>
      <c r="BT30" s="732"/>
      <c r="BU30" s="732"/>
      <c r="BV30" s="732"/>
      <c r="BW30" s="732"/>
      <c r="BX30" s="732"/>
      <c r="BY30" s="732"/>
      <c r="BZ30" s="732"/>
      <c r="CA30" s="732"/>
      <c r="CB30" s="733"/>
      <c r="CD30" s="678"/>
      <c r="CE30" s="679"/>
      <c r="CF30" s="654" t="s">
        <v>312</v>
      </c>
      <c r="CG30" s="655"/>
      <c r="CH30" s="655"/>
      <c r="CI30" s="655"/>
      <c r="CJ30" s="655"/>
      <c r="CK30" s="655"/>
      <c r="CL30" s="655"/>
      <c r="CM30" s="655"/>
      <c r="CN30" s="655"/>
      <c r="CO30" s="655"/>
      <c r="CP30" s="655"/>
      <c r="CQ30" s="656"/>
      <c r="CR30" s="657">
        <v>186172</v>
      </c>
      <c r="CS30" s="658"/>
      <c r="CT30" s="658"/>
      <c r="CU30" s="658"/>
      <c r="CV30" s="658"/>
      <c r="CW30" s="658"/>
      <c r="CX30" s="658"/>
      <c r="CY30" s="659"/>
      <c r="CZ30" s="660">
        <v>1.1000000000000001</v>
      </c>
      <c r="DA30" s="672"/>
      <c r="DB30" s="672"/>
      <c r="DC30" s="673"/>
      <c r="DD30" s="663">
        <v>186172</v>
      </c>
      <c r="DE30" s="658"/>
      <c r="DF30" s="658"/>
      <c r="DG30" s="658"/>
      <c r="DH30" s="658"/>
      <c r="DI30" s="658"/>
      <c r="DJ30" s="658"/>
      <c r="DK30" s="659"/>
      <c r="DL30" s="663">
        <v>186172</v>
      </c>
      <c r="DM30" s="658"/>
      <c r="DN30" s="658"/>
      <c r="DO30" s="658"/>
      <c r="DP30" s="658"/>
      <c r="DQ30" s="658"/>
      <c r="DR30" s="658"/>
      <c r="DS30" s="658"/>
      <c r="DT30" s="658"/>
      <c r="DU30" s="658"/>
      <c r="DV30" s="659"/>
      <c r="DW30" s="660">
        <v>8.4</v>
      </c>
      <c r="DX30" s="672"/>
      <c r="DY30" s="672"/>
      <c r="DZ30" s="672"/>
      <c r="EA30" s="672"/>
      <c r="EB30" s="672"/>
      <c r="EC30" s="684"/>
    </row>
    <row r="31" spans="2:133" ht="11.25" customHeight="1" x14ac:dyDescent="0.2">
      <c r="B31" s="724" t="s">
        <v>313</v>
      </c>
      <c r="C31" s="725"/>
      <c r="D31" s="725"/>
      <c r="E31" s="725"/>
      <c r="F31" s="725"/>
      <c r="G31" s="725"/>
      <c r="H31" s="725"/>
      <c r="I31" s="725"/>
      <c r="J31" s="725"/>
      <c r="K31" s="725"/>
      <c r="L31" s="725"/>
      <c r="M31" s="725"/>
      <c r="N31" s="725"/>
      <c r="O31" s="725"/>
      <c r="P31" s="725"/>
      <c r="Q31" s="726"/>
      <c r="R31" s="657" t="s">
        <v>159</v>
      </c>
      <c r="S31" s="658"/>
      <c r="T31" s="658"/>
      <c r="U31" s="658"/>
      <c r="V31" s="658"/>
      <c r="W31" s="658"/>
      <c r="X31" s="658"/>
      <c r="Y31" s="659"/>
      <c r="Z31" s="695" t="s">
        <v>158</v>
      </c>
      <c r="AA31" s="695"/>
      <c r="AB31" s="695"/>
      <c r="AC31" s="695"/>
      <c r="AD31" s="696" t="s">
        <v>158</v>
      </c>
      <c r="AE31" s="696"/>
      <c r="AF31" s="696"/>
      <c r="AG31" s="696"/>
      <c r="AH31" s="696"/>
      <c r="AI31" s="696"/>
      <c r="AJ31" s="696"/>
      <c r="AK31" s="696"/>
      <c r="AL31" s="660" t="s">
        <v>158</v>
      </c>
      <c r="AM31" s="661"/>
      <c r="AN31" s="661"/>
      <c r="AO31" s="697"/>
      <c r="AP31" s="727" t="s">
        <v>314</v>
      </c>
      <c r="AQ31" s="728"/>
      <c r="AR31" s="728"/>
      <c r="AS31" s="728"/>
      <c r="AT31" s="729" t="s">
        <v>315</v>
      </c>
      <c r="AU31" s="218"/>
      <c r="AV31" s="218"/>
      <c r="AW31" s="218"/>
      <c r="AX31" s="715" t="s">
        <v>191</v>
      </c>
      <c r="AY31" s="716"/>
      <c r="AZ31" s="716"/>
      <c r="BA31" s="716"/>
      <c r="BB31" s="716"/>
      <c r="BC31" s="716"/>
      <c r="BD31" s="716"/>
      <c r="BE31" s="716"/>
      <c r="BF31" s="717"/>
      <c r="BG31" s="719">
        <v>100</v>
      </c>
      <c r="BH31" s="720"/>
      <c r="BI31" s="720"/>
      <c r="BJ31" s="720"/>
      <c r="BK31" s="720"/>
      <c r="BL31" s="720"/>
      <c r="BM31" s="721">
        <v>99.7</v>
      </c>
      <c r="BN31" s="720"/>
      <c r="BO31" s="720"/>
      <c r="BP31" s="720"/>
      <c r="BQ31" s="722"/>
      <c r="BR31" s="719">
        <v>100</v>
      </c>
      <c r="BS31" s="720"/>
      <c r="BT31" s="720"/>
      <c r="BU31" s="720"/>
      <c r="BV31" s="720"/>
      <c r="BW31" s="720"/>
      <c r="BX31" s="721">
        <v>98.6</v>
      </c>
      <c r="BY31" s="720"/>
      <c r="BZ31" s="720"/>
      <c r="CA31" s="720"/>
      <c r="CB31" s="722"/>
      <c r="CD31" s="678"/>
      <c r="CE31" s="679"/>
      <c r="CF31" s="654" t="s">
        <v>316</v>
      </c>
      <c r="CG31" s="655"/>
      <c r="CH31" s="655"/>
      <c r="CI31" s="655"/>
      <c r="CJ31" s="655"/>
      <c r="CK31" s="655"/>
      <c r="CL31" s="655"/>
      <c r="CM31" s="655"/>
      <c r="CN31" s="655"/>
      <c r="CO31" s="655"/>
      <c r="CP31" s="655"/>
      <c r="CQ31" s="656"/>
      <c r="CR31" s="657">
        <v>9109</v>
      </c>
      <c r="CS31" s="670"/>
      <c r="CT31" s="670"/>
      <c r="CU31" s="670"/>
      <c r="CV31" s="670"/>
      <c r="CW31" s="670"/>
      <c r="CX31" s="670"/>
      <c r="CY31" s="671"/>
      <c r="CZ31" s="660">
        <v>0.1</v>
      </c>
      <c r="DA31" s="672"/>
      <c r="DB31" s="672"/>
      <c r="DC31" s="673"/>
      <c r="DD31" s="663">
        <v>9109</v>
      </c>
      <c r="DE31" s="670"/>
      <c r="DF31" s="670"/>
      <c r="DG31" s="670"/>
      <c r="DH31" s="670"/>
      <c r="DI31" s="670"/>
      <c r="DJ31" s="670"/>
      <c r="DK31" s="671"/>
      <c r="DL31" s="663">
        <v>9109</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317</v>
      </c>
      <c r="C32" s="655"/>
      <c r="D32" s="655"/>
      <c r="E32" s="655"/>
      <c r="F32" s="655"/>
      <c r="G32" s="655"/>
      <c r="H32" s="655"/>
      <c r="I32" s="655"/>
      <c r="J32" s="655"/>
      <c r="K32" s="655"/>
      <c r="L32" s="655"/>
      <c r="M32" s="655"/>
      <c r="N32" s="655"/>
      <c r="O32" s="655"/>
      <c r="P32" s="655"/>
      <c r="Q32" s="656"/>
      <c r="R32" s="657">
        <v>1575723</v>
      </c>
      <c r="S32" s="658"/>
      <c r="T32" s="658"/>
      <c r="U32" s="658"/>
      <c r="V32" s="658"/>
      <c r="W32" s="658"/>
      <c r="X32" s="658"/>
      <c r="Y32" s="659"/>
      <c r="Z32" s="695">
        <v>8.5</v>
      </c>
      <c r="AA32" s="695"/>
      <c r="AB32" s="695"/>
      <c r="AC32" s="695"/>
      <c r="AD32" s="696" t="s">
        <v>158</v>
      </c>
      <c r="AE32" s="696"/>
      <c r="AF32" s="696"/>
      <c r="AG32" s="696"/>
      <c r="AH32" s="696"/>
      <c r="AI32" s="696"/>
      <c r="AJ32" s="696"/>
      <c r="AK32" s="696"/>
      <c r="AL32" s="660" t="s">
        <v>158</v>
      </c>
      <c r="AM32" s="661"/>
      <c r="AN32" s="661"/>
      <c r="AO32" s="697"/>
      <c r="AP32" s="698"/>
      <c r="AQ32" s="699"/>
      <c r="AR32" s="699"/>
      <c r="AS32" s="699"/>
      <c r="AT32" s="730"/>
      <c r="AU32" s="214" t="s">
        <v>318</v>
      </c>
      <c r="AX32" s="654" t="s">
        <v>319</v>
      </c>
      <c r="AY32" s="655"/>
      <c r="AZ32" s="655"/>
      <c r="BA32" s="655"/>
      <c r="BB32" s="655"/>
      <c r="BC32" s="655"/>
      <c r="BD32" s="655"/>
      <c r="BE32" s="655"/>
      <c r="BF32" s="656"/>
      <c r="BG32" s="723">
        <v>100</v>
      </c>
      <c r="BH32" s="670"/>
      <c r="BI32" s="670"/>
      <c r="BJ32" s="670"/>
      <c r="BK32" s="670"/>
      <c r="BL32" s="670"/>
      <c r="BM32" s="661">
        <v>99.8</v>
      </c>
      <c r="BN32" s="670"/>
      <c r="BO32" s="670"/>
      <c r="BP32" s="670"/>
      <c r="BQ32" s="693"/>
      <c r="BR32" s="723">
        <v>99.6</v>
      </c>
      <c r="BS32" s="670"/>
      <c r="BT32" s="670"/>
      <c r="BU32" s="670"/>
      <c r="BV32" s="670"/>
      <c r="BW32" s="670"/>
      <c r="BX32" s="661">
        <v>90.4</v>
      </c>
      <c r="BY32" s="670"/>
      <c r="BZ32" s="670"/>
      <c r="CA32" s="670"/>
      <c r="CB32" s="693"/>
      <c r="CD32" s="680"/>
      <c r="CE32" s="681"/>
      <c r="CF32" s="654" t="s">
        <v>320</v>
      </c>
      <c r="CG32" s="655"/>
      <c r="CH32" s="655"/>
      <c r="CI32" s="655"/>
      <c r="CJ32" s="655"/>
      <c r="CK32" s="655"/>
      <c r="CL32" s="655"/>
      <c r="CM32" s="655"/>
      <c r="CN32" s="655"/>
      <c r="CO32" s="655"/>
      <c r="CP32" s="655"/>
      <c r="CQ32" s="656"/>
      <c r="CR32" s="657" t="s">
        <v>159</v>
      </c>
      <c r="CS32" s="658"/>
      <c r="CT32" s="658"/>
      <c r="CU32" s="658"/>
      <c r="CV32" s="658"/>
      <c r="CW32" s="658"/>
      <c r="CX32" s="658"/>
      <c r="CY32" s="659"/>
      <c r="CZ32" s="660" t="s">
        <v>158</v>
      </c>
      <c r="DA32" s="672"/>
      <c r="DB32" s="672"/>
      <c r="DC32" s="673"/>
      <c r="DD32" s="663" t="s">
        <v>158</v>
      </c>
      <c r="DE32" s="658"/>
      <c r="DF32" s="658"/>
      <c r="DG32" s="658"/>
      <c r="DH32" s="658"/>
      <c r="DI32" s="658"/>
      <c r="DJ32" s="658"/>
      <c r="DK32" s="659"/>
      <c r="DL32" s="663" t="s">
        <v>158</v>
      </c>
      <c r="DM32" s="658"/>
      <c r="DN32" s="658"/>
      <c r="DO32" s="658"/>
      <c r="DP32" s="658"/>
      <c r="DQ32" s="658"/>
      <c r="DR32" s="658"/>
      <c r="DS32" s="658"/>
      <c r="DT32" s="658"/>
      <c r="DU32" s="658"/>
      <c r="DV32" s="659"/>
      <c r="DW32" s="660" t="s">
        <v>159</v>
      </c>
      <c r="DX32" s="672"/>
      <c r="DY32" s="672"/>
      <c r="DZ32" s="672"/>
      <c r="EA32" s="672"/>
      <c r="EB32" s="672"/>
      <c r="EC32" s="684"/>
    </row>
    <row r="33" spans="2:133" ht="11.25" customHeight="1" x14ac:dyDescent="0.2">
      <c r="B33" s="654" t="s">
        <v>321</v>
      </c>
      <c r="C33" s="655"/>
      <c r="D33" s="655"/>
      <c r="E33" s="655"/>
      <c r="F33" s="655"/>
      <c r="G33" s="655"/>
      <c r="H33" s="655"/>
      <c r="I33" s="655"/>
      <c r="J33" s="655"/>
      <c r="K33" s="655"/>
      <c r="L33" s="655"/>
      <c r="M33" s="655"/>
      <c r="N33" s="655"/>
      <c r="O33" s="655"/>
      <c r="P33" s="655"/>
      <c r="Q33" s="656"/>
      <c r="R33" s="657">
        <v>46872</v>
      </c>
      <c r="S33" s="658"/>
      <c r="T33" s="658"/>
      <c r="U33" s="658"/>
      <c r="V33" s="658"/>
      <c r="W33" s="658"/>
      <c r="X33" s="658"/>
      <c r="Y33" s="659"/>
      <c r="Z33" s="695">
        <v>0.3</v>
      </c>
      <c r="AA33" s="695"/>
      <c r="AB33" s="695"/>
      <c r="AC33" s="695"/>
      <c r="AD33" s="696" t="s">
        <v>159</v>
      </c>
      <c r="AE33" s="696"/>
      <c r="AF33" s="696"/>
      <c r="AG33" s="696"/>
      <c r="AH33" s="696"/>
      <c r="AI33" s="696"/>
      <c r="AJ33" s="696"/>
      <c r="AK33" s="696"/>
      <c r="AL33" s="660" t="s">
        <v>158</v>
      </c>
      <c r="AM33" s="661"/>
      <c r="AN33" s="661"/>
      <c r="AO33" s="697"/>
      <c r="AP33" s="700"/>
      <c r="AQ33" s="701"/>
      <c r="AR33" s="701"/>
      <c r="AS33" s="701"/>
      <c r="AT33" s="731"/>
      <c r="AU33" s="219"/>
      <c r="AV33" s="219"/>
      <c r="AW33" s="219"/>
      <c r="AX33" s="638" t="s">
        <v>322</v>
      </c>
      <c r="AY33" s="639"/>
      <c r="AZ33" s="639"/>
      <c r="BA33" s="639"/>
      <c r="BB33" s="639"/>
      <c r="BC33" s="639"/>
      <c r="BD33" s="639"/>
      <c r="BE33" s="639"/>
      <c r="BF33" s="640"/>
      <c r="BG33" s="718">
        <v>100</v>
      </c>
      <c r="BH33" s="642"/>
      <c r="BI33" s="642"/>
      <c r="BJ33" s="642"/>
      <c r="BK33" s="642"/>
      <c r="BL33" s="642"/>
      <c r="BM33" s="688">
        <v>100</v>
      </c>
      <c r="BN33" s="642"/>
      <c r="BO33" s="642"/>
      <c r="BP33" s="642"/>
      <c r="BQ33" s="705"/>
      <c r="BR33" s="718">
        <v>100</v>
      </c>
      <c r="BS33" s="642"/>
      <c r="BT33" s="642"/>
      <c r="BU33" s="642"/>
      <c r="BV33" s="642"/>
      <c r="BW33" s="642"/>
      <c r="BX33" s="688">
        <v>100</v>
      </c>
      <c r="BY33" s="642"/>
      <c r="BZ33" s="642"/>
      <c r="CA33" s="642"/>
      <c r="CB33" s="705"/>
      <c r="CD33" s="654" t="s">
        <v>323</v>
      </c>
      <c r="CE33" s="655"/>
      <c r="CF33" s="655"/>
      <c r="CG33" s="655"/>
      <c r="CH33" s="655"/>
      <c r="CI33" s="655"/>
      <c r="CJ33" s="655"/>
      <c r="CK33" s="655"/>
      <c r="CL33" s="655"/>
      <c r="CM33" s="655"/>
      <c r="CN33" s="655"/>
      <c r="CO33" s="655"/>
      <c r="CP33" s="655"/>
      <c r="CQ33" s="656"/>
      <c r="CR33" s="657">
        <v>6695163</v>
      </c>
      <c r="CS33" s="670"/>
      <c r="CT33" s="670"/>
      <c r="CU33" s="670"/>
      <c r="CV33" s="670"/>
      <c r="CW33" s="670"/>
      <c r="CX33" s="670"/>
      <c r="CY33" s="671"/>
      <c r="CZ33" s="660">
        <v>40.4</v>
      </c>
      <c r="DA33" s="672"/>
      <c r="DB33" s="672"/>
      <c r="DC33" s="673"/>
      <c r="DD33" s="663">
        <v>3668713</v>
      </c>
      <c r="DE33" s="670"/>
      <c r="DF33" s="670"/>
      <c r="DG33" s="670"/>
      <c r="DH33" s="670"/>
      <c r="DI33" s="670"/>
      <c r="DJ33" s="670"/>
      <c r="DK33" s="671"/>
      <c r="DL33" s="663">
        <v>1089478</v>
      </c>
      <c r="DM33" s="670"/>
      <c r="DN33" s="670"/>
      <c r="DO33" s="670"/>
      <c r="DP33" s="670"/>
      <c r="DQ33" s="670"/>
      <c r="DR33" s="670"/>
      <c r="DS33" s="670"/>
      <c r="DT33" s="670"/>
      <c r="DU33" s="670"/>
      <c r="DV33" s="671"/>
      <c r="DW33" s="660">
        <v>49.4</v>
      </c>
      <c r="DX33" s="672"/>
      <c r="DY33" s="672"/>
      <c r="DZ33" s="672"/>
      <c r="EA33" s="672"/>
      <c r="EB33" s="672"/>
      <c r="EC33" s="684"/>
    </row>
    <row r="34" spans="2:133" ht="11.25" customHeight="1" x14ac:dyDescent="0.2">
      <c r="B34" s="654" t="s">
        <v>324</v>
      </c>
      <c r="C34" s="655"/>
      <c r="D34" s="655"/>
      <c r="E34" s="655"/>
      <c r="F34" s="655"/>
      <c r="G34" s="655"/>
      <c r="H34" s="655"/>
      <c r="I34" s="655"/>
      <c r="J34" s="655"/>
      <c r="K34" s="655"/>
      <c r="L34" s="655"/>
      <c r="M34" s="655"/>
      <c r="N34" s="655"/>
      <c r="O34" s="655"/>
      <c r="P34" s="655"/>
      <c r="Q34" s="656"/>
      <c r="R34" s="657">
        <v>14831</v>
      </c>
      <c r="S34" s="658"/>
      <c r="T34" s="658"/>
      <c r="U34" s="658"/>
      <c r="V34" s="658"/>
      <c r="W34" s="658"/>
      <c r="X34" s="658"/>
      <c r="Y34" s="659"/>
      <c r="Z34" s="695">
        <v>0.1</v>
      </c>
      <c r="AA34" s="695"/>
      <c r="AB34" s="695"/>
      <c r="AC34" s="695"/>
      <c r="AD34" s="696" t="s">
        <v>158</v>
      </c>
      <c r="AE34" s="696"/>
      <c r="AF34" s="696"/>
      <c r="AG34" s="696"/>
      <c r="AH34" s="696"/>
      <c r="AI34" s="696"/>
      <c r="AJ34" s="696"/>
      <c r="AK34" s="696"/>
      <c r="AL34" s="660" t="s">
        <v>158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325</v>
      </c>
      <c r="CE34" s="655"/>
      <c r="CF34" s="655"/>
      <c r="CG34" s="655"/>
      <c r="CH34" s="655"/>
      <c r="CI34" s="655"/>
      <c r="CJ34" s="655"/>
      <c r="CK34" s="655"/>
      <c r="CL34" s="655"/>
      <c r="CM34" s="655"/>
      <c r="CN34" s="655"/>
      <c r="CO34" s="655"/>
      <c r="CP34" s="655"/>
      <c r="CQ34" s="656"/>
      <c r="CR34" s="657">
        <v>2016200</v>
      </c>
      <c r="CS34" s="658"/>
      <c r="CT34" s="658"/>
      <c r="CU34" s="658"/>
      <c r="CV34" s="658"/>
      <c r="CW34" s="658"/>
      <c r="CX34" s="658"/>
      <c r="CY34" s="659"/>
      <c r="CZ34" s="660">
        <v>12.2</v>
      </c>
      <c r="DA34" s="672"/>
      <c r="DB34" s="672"/>
      <c r="DC34" s="673"/>
      <c r="DD34" s="663">
        <v>732089</v>
      </c>
      <c r="DE34" s="658"/>
      <c r="DF34" s="658"/>
      <c r="DG34" s="658"/>
      <c r="DH34" s="658"/>
      <c r="DI34" s="658"/>
      <c r="DJ34" s="658"/>
      <c r="DK34" s="659"/>
      <c r="DL34" s="663">
        <v>359400</v>
      </c>
      <c r="DM34" s="658"/>
      <c r="DN34" s="658"/>
      <c r="DO34" s="658"/>
      <c r="DP34" s="658"/>
      <c r="DQ34" s="658"/>
      <c r="DR34" s="658"/>
      <c r="DS34" s="658"/>
      <c r="DT34" s="658"/>
      <c r="DU34" s="658"/>
      <c r="DV34" s="659"/>
      <c r="DW34" s="660">
        <v>16.3</v>
      </c>
      <c r="DX34" s="672"/>
      <c r="DY34" s="672"/>
      <c r="DZ34" s="672"/>
      <c r="EA34" s="672"/>
      <c r="EB34" s="672"/>
      <c r="EC34" s="684"/>
    </row>
    <row r="35" spans="2:133" ht="11.25" customHeight="1" x14ac:dyDescent="0.2">
      <c r="B35" s="654" t="s">
        <v>326</v>
      </c>
      <c r="C35" s="655"/>
      <c r="D35" s="655"/>
      <c r="E35" s="655"/>
      <c r="F35" s="655"/>
      <c r="G35" s="655"/>
      <c r="H35" s="655"/>
      <c r="I35" s="655"/>
      <c r="J35" s="655"/>
      <c r="K35" s="655"/>
      <c r="L35" s="655"/>
      <c r="M35" s="655"/>
      <c r="N35" s="655"/>
      <c r="O35" s="655"/>
      <c r="P35" s="655"/>
      <c r="Q35" s="656"/>
      <c r="R35" s="657">
        <v>9725579</v>
      </c>
      <c r="S35" s="658"/>
      <c r="T35" s="658"/>
      <c r="U35" s="658"/>
      <c r="V35" s="658"/>
      <c r="W35" s="658"/>
      <c r="X35" s="658"/>
      <c r="Y35" s="659"/>
      <c r="Z35" s="695">
        <v>52.3</v>
      </c>
      <c r="AA35" s="695"/>
      <c r="AB35" s="695"/>
      <c r="AC35" s="695"/>
      <c r="AD35" s="696" t="s">
        <v>158</v>
      </c>
      <c r="AE35" s="696"/>
      <c r="AF35" s="696"/>
      <c r="AG35" s="696"/>
      <c r="AH35" s="696"/>
      <c r="AI35" s="696"/>
      <c r="AJ35" s="696"/>
      <c r="AK35" s="696"/>
      <c r="AL35" s="660" t="s">
        <v>158</v>
      </c>
      <c r="AM35" s="661"/>
      <c r="AN35" s="661"/>
      <c r="AO35" s="697"/>
      <c r="AP35" s="222"/>
      <c r="AQ35" s="709" t="s">
        <v>327</v>
      </c>
      <c r="AR35" s="710"/>
      <c r="AS35" s="710"/>
      <c r="AT35" s="710"/>
      <c r="AU35" s="710"/>
      <c r="AV35" s="710"/>
      <c r="AW35" s="710"/>
      <c r="AX35" s="710"/>
      <c r="AY35" s="710"/>
      <c r="AZ35" s="710"/>
      <c r="BA35" s="710"/>
      <c r="BB35" s="710"/>
      <c r="BC35" s="710"/>
      <c r="BD35" s="710"/>
      <c r="BE35" s="710"/>
      <c r="BF35" s="711"/>
      <c r="BG35" s="709" t="s">
        <v>328</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329</v>
      </c>
      <c r="CE35" s="655"/>
      <c r="CF35" s="655"/>
      <c r="CG35" s="655"/>
      <c r="CH35" s="655"/>
      <c r="CI35" s="655"/>
      <c r="CJ35" s="655"/>
      <c r="CK35" s="655"/>
      <c r="CL35" s="655"/>
      <c r="CM35" s="655"/>
      <c r="CN35" s="655"/>
      <c r="CO35" s="655"/>
      <c r="CP35" s="655"/>
      <c r="CQ35" s="656"/>
      <c r="CR35" s="657">
        <v>3901</v>
      </c>
      <c r="CS35" s="670"/>
      <c r="CT35" s="670"/>
      <c r="CU35" s="670"/>
      <c r="CV35" s="670"/>
      <c r="CW35" s="670"/>
      <c r="CX35" s="670"/>
      <c r="CY35" s="671"/>
      <c r="CZ35" s="660">
        <v>0</v>
      </c>
      <c r="DA35" s="672"/>
      <c r="DB35" s="672"/>
      <c r="DC35" s="673"/>
      <c r="DD35" s="663">
        <v>3901</v>
      </c>
      <c r="DE35" s="670"/>
      <c r="DF35" s="670"/>
      <c r="DG35" s="670"/>
      <c r="DH35" s="670"/>
      <c r="DI35" s="670"/>
      <c r="DJ35" s="670"/>
      <c r="DK35" s="671"/>
      <c r="DL35" s="663">
        <v>3901</v>
      </c>
      <c r="DM35" s="670"/>
      <c r="DN35" s="670"/>
      <c r="DO35" s="670"/>
      <c r="DP35" s="670"/>
      <c r="DQ35" s="670"/>
      <c r="DR35" s="670"/>
      <c r="DS35" s="670"/>
      <c r="DT35" s="670"/>
      <c r="DU35" s="670"/>
      <c r="DV35" s="671"/>
      <c r="DW35" s="660">
        <v>0.2</v>
      </c>
      <c r="DX35" s="672"/>
      <c r="DY35" s="672"/>
      <c r="DZ35" s="672"/>
      <c r="EA35" s="672"/>
      <c r="EB35" s="672"/>
      <c r="EC35" s="684"/>
    </row>
    <row r="36" spans="2:133" ht="11.25" customHeight="1" x14ac:dyDescent="0.2">
      <c r="B36" s="654" t="s">
        <v>330</v>
      </c>
      <c r="C36" s="655"/>
      <c r="D36" s="655"/>
      <c r="E36" s="655"/>
      <c r="F36" s="655"/>
      <c r="G36" s="655"/>
      <c r="H36" s="655"/>
      <c r="I36" s="655"/>
      <c r="J36" s="655"/>
      <c r="K36" s="655"/>
      <c r="L36" s="655"/>
      <c r="M36" s="655"/>
      <c r="N36" s="655"/>
      <c r="O36" s="655"/>
      <c r="P36" s="655"/>
      <c r="Q36" s="656"/>
      <c r="R36" s="657">
        <v>1632734</v>
      </c>
      <c r="S36" s="658"/>
      <c r="T36" s="658"/>
      <c r="U36" s="658"/>
      <c r="V36" s="658"/>
      <c r="W36" s="658"/>
      <c r="X36" s="658"/>
      <c r="Y36" s="659"/>
      <c r="Z36" s="695">
        <v>8.8000000000000007</v>
      </c>
      <c r="AA36" s="695"/>
      <c r="AB36" s="695"/>
      <c r="AC36" s="695"/>
      <c r="AD36" s="696" t="s">
        <v>159</v>
      </c>
      <c r="AE36" s="696"/>
      <c r="AF36" s="696"/>
      <c r="AG36" s="696"/>
      <c r="AH36" s="696"/>
      <c r="AI36" s="696"/>
      <c r="AJ36" s="696"/>
      <c r="AK36" s="696"/>
      <c r="AL36" s="660" t="s">
        <v>158</v>
      </c>
      <c r="AM36" s="661"/>
      <c r="AN36" s="661"/>
      <c r="AO36" s="697"/>
      <c r="AP36" s="222"/>
      <c r="AQ36" s="706" t="s">
        <v>331</v>
      </c>
      <c r="AR36" s="707"/>
      <c r="AS36" s="707"/>
      <c r="AT36" s="707"/>
      <c r="AU36" s="707"/>
      <c r="AV36" s="707"/>
      <c r="AW36" s="707"/>
      <c r="AX36" s="707"/>
      <c r="AY36" s="708"/>
      <c r="AZ36" s="712">
        <v>1185637</v>
      </c>
      <c r="BA36" s="713"/>
      <c r="BB36" s="713"/>
      <c r="BC36" s="713"/>
      <c r="BD36" s="713"/>
      <c r="BE36" s="713"/>
      <c r="BF36" s="714"/>
      <c r="BG36" s="715" t="s">
        <v>332</v>
      </c>
      <c r="BH36" s="716"/>
      <c r="BI36" s="716"/>
      <c r="BJ36" s="716"/>
      <c r="BK36" s="716"/>
      <c r="BL36" s="716"/>
      <c r="BM36" s="716"/>
      <c r="BN36" s="716"/>
      <c r="BO36" s="716"/>
      <c r="BP36" s="716"/>
      <c r="BQ36" s="716"/>
      <c r="BR36" s="716"/>
      <c r="BS36" s="716"/>
      <c r="BT36" s="716"/>
      <c r="BU36" s="717"/>
      <c r="BV36" s="712">
        <v>79768</v>
      </c>
      <c r="BW36" s="713"/>
      <c r="BX36" s="713"/>
      <c r="BY36" s="713"/>
      <c r="BZ36" s="713"/>
      <c r="CA36" s="713"/>
      <c r="CB36" s="714"/>
      <c r="CD36" s="654" t="s">
        <v>333</v>
      </c>
      <c r="CE36" s="655"/>
      <c r="CF36" s="655"/>
      <c r="CG36" s="655"/>
      <c r="CH36" s="655"/>
      <c r="CI36" s="655"/>
      <c r="CJ36" s="655"/>
      <c r="CK36" s="655"/>
      <c r="CL36" s="655"/>
      <c r="CM36" s="655"/>
      <c r="CN36" s="655"/>
      <c r="CO36" s="655"/>
      <c r="CP36" s="655"/>
      <c r="CQ36" s="656"/>
      <c r="CR36" s="657">
        <v>1251544</v>
      </c>
      <c r="CS36" s="658"/>
      <c r="CT36" s="658"/>
      <c r="CU36" s="658"/>
      <c r="CV36" s="658"/>
      <c r="CW36" s="658"/>
      <c r="CX36" s="658"/>
      <c r="CY36" s="659"/>
      <c r="CZ36" s="660">
        <v>7.5</v>
      </c>
      <c r="DA36" s="672"/>
      <c r="DB36" s="672"/>
      <c r="DC36" s="673"/>
      <c r="DD36" s="663">
        <v>637699</v>
      </c>
      <c r="DE36" s="658"/>
      <c r="DF36" s="658"/>
      <c r="DG36" s="658"/>
      <c r="DH36" s="658"/>
      <c r="DI36" s="658"/>
      <c r="DJ36" s="658"/>
      <c r="DK36" s="659"/>
      <c r="DL36" s="663">
        <v>263484</v>
      </c>
      <c r="DM36" s="658"/>
      <c r="DN36" s="658"/>
      <c r="DO36" s="658"/>
      <c r="DP36" s="658"/>
      <c r="DQ36" s="658"/>
      <c r="DR36" s="658"/>
      <c r="DS36" s="658"/>
      <c r="DT36" s="658"/>
      <c r="DU36" s="658"/>
      <c r="DV36" s="659"/>
      <c r="DW36" s="660">
        <v>11.9</v>
      </c>
      <c r="DX36" s="672"/>
      <c r="DY36" s="672"/>
      <c r="DZ36" s="672"/>
      <c r="EA36" s="672"/>
      <c r="EB36" s="672"/>
      <c r="EC36" s="684"/>
    </row>
    <row r="37" spans="2:133" ht="11.25" customHeight="1" x14ac:dyDescent="0.2">
      <c r="B37" s="654" t="s">
        <v>334</v>
      </c>
      <c r="C37" s="655"/>
      <c r="D37" s="655"/>
      <c r="E37" s="655"/>
      <c r="F37" s="655"/>
      <c r="G37" s="655"/>
      <c r="H37" s="655"/>
      <c r="I37" s="655"/>
      <c r="J37" s="655"/>
      <c r="K37" s="655"/>
      <c r="L37" s="655"/>
      <c r="M37" s="655"/>
      <c r="N37" s="655"/>
      <c r="O37" s="655"/>
      <c r="P37" s="655"/>
      <c r="Q37" s="656"/>
      <c r="R37" s="657">
        <v>118387</v>
      </c>
      <c r="S37" s="658"/>
      <c r="T37" s="658"/>
      <c r="U37" s="658"/>
      <c r="V37" s="658"/>
      <c r="W37" s="658"/>
      <c r="X37" s="658"/>
      <c r="Y37" s="659"/>
      <c r="Z37" s="695">
        <v>0.6</v>
      </c>
      <c r="AA37" s="695"/>
      <c r="AB37" s="695"/>
      <c r="AC37" s="695"/>
      <c r="AD37" s="696" t="s">
        <v>158</v>
      </c>
      <c r="AE37" s="696"/>
      <c r="AF37" s="696"/>
      <c r="AG37" s="696"/>
      <c r="AH37" s="696"/>
      <c r="AI37" s="696"/>
      <c r="AJ37" s="696"/>
      <c r="AK37" s="696"/>
      <c r="AL37" s="660" t="s">
        <v>159</v>
      </c>
      <c r="AM37" s="661"/>
      <c r="AN37" s="661"/>
      <c r="AO37" s="697"/>
      <c r="AQ37" s="690" t="s">
        <v>335</v>
      </c>
      <c r="AR37" s="691"/>
      <c r="AS37" s="691"/>
      <c r="AT37" s="691"/>
      <c r="AU37" s="691"/>
      <c r="AV37" s="691"/>
      <c r="AW37" s="691"/>
      <c r="AX37" s="691"/>
      <c r="AY37" s="692"/>
      <c r="AZ37" s="657">
        <v>773335</v>
      </c>
      <c r="BA37" s="658"/>
      <c r="BB37" s="658"/>
      <c r="BC37" s="658"/>
      <c r="BD37" s="670"/>
      <c r="BE37" s="670"/>
      <c r="BF37" s="693"/>
      <c r="BG37" s="654" t="s">
        <v>336</v>
      </c>
      <c r="BH37" s="655"/>
      <c r="BI37" s="655"/>
      <c r="BJ37" s="655"/>
      <c r="BK37" s="655"/>
      <c r="BL37" s="655"/>
      <c r="BM37" s="655"/>
      <c r="BN37" s="655"/>
      <c r="BO37" s="655"/>
      <c r="BP37" s="655"/>
      <c r="BQ37" s="655"/>
      <c r="BR37" s="655"/>
      <c r="BS37" s="655"/>
      <c r="BT37" s="655"/>
      <c r="BU37" s="656"/>
      <c r="BV37" s="657">
        <v>62877</v>
      </c>
      <c r="BW37" s="658"/>
      <c r="BX37" s="658"/>
      <c r="BY37" s="658"/>
      <c r="BZ37" s="658"/>
      <c r="CA37" s="658"/>
      <c r="CB37" s="694"/>
      <c r="CD37" s="654" t="s">
        <v>337</v>
      </c>
      <c r="CE37" s="655"/>
      <c r="CF37" s="655"/>
      <c r="CG37" s="655"/>
      <c r="CH37" s="655"/>
      <c r="CI37" s="655"/>
      <c r="CJ37" s="655"/>
      <c r="CK37" s="655"/>
      <c r="CL37" s="655"/>
      <c r="CM37" s="655"/>
      <c r="CN37" s="655"/>
      <c r="CO37" s="655"/>
      <c r="CP37" s="655"/>
      <c r="CQ37" s="656"/>
      <c r="CR37" s="657">
        <v>234089</v>
      </c>
      <c r="CS37" s="670"/>
      <c r="CT37" s="670"/>
      <c r="CU37" s="670"/>
      <c r="CV37" s="670"/>
      <c r="CW37" s="670"/>
      <c r="CX37" s="670"/>
      <c r="CY37" s="671"/>
      <c r="CZ37" s="660">
        <v>1.4</v>
      </c>
      <c r="DA37" s="672"/>
      <c r="DB37" s="672"/>
      <c r="DC37" s="673"/>
      <c r="DD37" s="663">
        <v>154089</v>
      </c>
      <c r="DE37" s="670"/>
      <c r="DF37" s="670"/>
      <c r="DG37" s="670"/>
      <c r="DH37" s="670"/>
      <c r="DI37" s="670"/>
      <c r="DJ37" s="670"/>
      <c r="DK37" s="671"/>
      <c r="DL37" s="663">
        <v>115829</v>
      </c>
      <c r="DM37" s="670"/>
      <c r="DN37" s="670"/>
      <c r="DO37" s="670"/>
      <c r="DP37" s="670"/>
      <c r="DQ37" s="670"/>
      <c r="DR37" s="670"/>
      <c r="DS37" s="670"/>
      <c r="DT37" s="670"/>
      <c r="DU37" s="670"/>
      <c r="DV37" s="671"/>
      <c r="DW37" s="660">
        <v>5.2</v>
      </c>
      <c r="DX37" s="672"/>
      <c r="DY37" s="672"/>
      <c r="DZ37" s="672"/>
      <c r="EA37" s="672"/>
      <c r="EB37" s="672"/>
      <c r="EC37" s="684"/>
    </row>
    <row r="38" spans="2:133" ht="11.25" customHeight="1" x14ac:dyDescent="0.2">
      <c r="B38" s="654" t="s">
        <v>338</v>
      </c>
      <c r="C38" s="655"/>
      <c r="D38" s="655"/>
      <c r="E38" s="655"/>
      <c r="F38" s="655"/>
      <c r="G38" s="655"/>
      <c r="H38" s="655"/>
      <c r="I38" s="655"/>
      <c r="J38" s="655"/>
      <c r="K38" s="655"/>
      <c r="L38" s="655"/>
      <c r="M38" s="655"/>
      <c r="N38" s="655"/>
      <c r="O38" s="655"/>
      <c r="P38" s="655"/>
      <c r="Q38" s="656"/>
      <c r="R38" s="657" t="s">
        <v>159</v>
      </c>
      <c r="S38" s="658"/>
      <c r="T38" s="658"/>
      <c r="U38" s="658"/>
      <c r="V38" s="658"/>
      <c r="W38" s="658"/>
      <c r="X38" s="658"/>
      <c r="Y38" s="659"/>
      <c r="Z38" s="695" t="s">
        <v>159</v>
      </c>
      <c r="AA38" s="695"/>
      <c r="AB38" s="695"/>
      <c r="AC38" s="695"/>
      <c r="AD38" s="696" t="s">
        <v>159</v>
      </c>
      <c r="AE38" s="696"/>
      <c r="AF38" s="696"/>
      <c r="AG38" s="696"/>
      <c r="AH38" s="696"/>
      <c r="AI38" s="696"/>
      <c r="AJ38" s="696"/>
      <c r="AK38" s="696"/>
      <c r="AL38" s="660" t="s">
        <v>158</v>
      </c>
      <c r="AM38" s="661"/>
      <c r="AN38" s="661"/>
      <c r="AO38" s="697"/>
      <c r="AQ38" s="690" t="s">
        <v>339</v>
      </c>
      <c r="AR38" s="691"/>
      <c r="AS38" s="691"/>
      <c r="AT38" s="691"/>
      <c r="AU38" s="691"/>
      <c r="AV38" s="691"/>
      <c r="AW38" s="691"/>
      <c r="AX38" s="691"/>
      <c r="AY38" s="692"/>
      <c r="AZ38" s="657">
        <v>38602</v>
      </c>
      <c r="BA38" s="658"/>
      <c r="BB38" s="658"/>
      <c r="BC38" s="658"/>
      <c r="BD38" s="670"/>
      <c r="BE38" s="670"/>
      <c r="BF38" s="693"/>
      <c r="BG38" s="654" t="s">
        <v>340</v>
      </c>
      <c r="BH38" s="655"/>
      <c r="BI38" s="655"/>
      <c r="BJ38" s="655"/>
      <c r="BK38" s="655"/>
      <c r="BL38" s="655"/>
      <c r="BM38" s="655"/>
      <c r="BN38" s="655"/>
      <c r="BO38" s="655"/>
      <c r="BP38" s="655"/>
      <c r="BQ38" s="655"/>
      <c r="BR38" s="655"/>
      <c r="BS38" s="655"/>
      <c r="BT38" s="655"/>
      <c r="BU38" s="656"/>
      <c r="BV38" s="657">
        <v>1113</v>
      </c>
      <c r="BW38" s="658"/>
      <c r="BX38" s="658"/>
      <c r="BY38" s="658"/>
      <c r="BZ38" s="658"/>
      <c r="CA38" s="658"/>
      <c r="CB38" s="694"/>
      <c r="CD38" s="654" t="s">
        <v>341</v>
      </c>
      <c r="CE38" s="655"/>
      <c r="CF38" s="655"/>
      <c r="CG38" s="655"/>
      <c r="CH38" s="655"/>
      <c r="CI38" s="655"/>
      <c r="CJ38" s="655"/>
      <c r="CK38" s="655"/>
      <c r="CL38" s="655"/>
      <c r="CM38" s="655"/>
      <c r="CN38" s="655"/>
      <c r="CO38" s="655"/>
      <c r="CP38" s="655"/>
      <c r="CQ38" s="656"/>
      <c r="CR38" s="657">
        <v>1117233</v>
      </c>
      <c r="CS38" s="658"/>
      <c r="CT38" s="658"/>
      <c r="CU38" s="658"/>
      <c r="CV38" s="658"/>
      <c r="CW38" s="658"/>
      <c r="CX38" s="658"/>
      <c r="CY38" s="659"/>
      <c r="CZ38" s="660">
        <v>6.7</v>
      </c>
      <c r="DA38" s="672"/>
      <c r="DB38" s="672"/>
      <c r="DC38" s="673"/>
      <c r="DD38" s="663">
        <v>544597</v>
      </c>
      <c r="DE38" s="658"/>
      <c r="DF38" s="658"/>
      <c r="DG38" s="658"/>
      <c r="DH38" s="658"/>
      <c r="DI38" s="658"/>
      <c r="DJ38" s="658"/>
      <c r="DK38" s="659"/>
      <c r="DL38" s="663">
        <v>462693</v>
      </c>
      <c r="DM38" s="658"/>
      <c r="DN38" s="658"/>
      <c r="DO38" s="658"/>
      <c r="DP38" s="658"/>
      <c r="DQ38" s="658"/>
      <c r="DR38" s="658"/>
      <c r="DS38" s="658"/>
      <c r="DT38" s="658"/>
      <c r="DU38" s="658"/>
      <c r="DV38" s="659"/>
      <c r="DW38" s="660">
        <v>21</v>
      </c>
      <c r="DX38" s="672"/>
      <c r="DY38" s="672"/>
      <c r="DZ38" s="672"/>
      <c r="EA38" s="672"/>
      <c r="EB38" s="672"/>
      <c r="EC38" s="684"/>
    </row>
    <row r="39" spans="2:133" ht="11.25" customHeight="1" x14ac:dyDescent="0.2">
      <c r="B39" s="654" t="s">
        <v>342</v>
      </c>
      <c r="C39" s="655"/>
      <c r="D39" s="655"/>
      <c r="E39" s="655"/>
      <c r="F39" s="655"/>
      <c r="G39" s="655"/>
      <c r="H39" s="655"/>
      <c r="I39" s="655"/>
      <c r="J39" s="655"/>
      <c r="K39" s="655"/>
      <c r="L39" s="655"/>
      <c r="M39" s="655"/>
      <c r="N39" s="655"/>
      <c r="O39" s="655"/>
      <c r="P39" s="655"/>
      <c r="Q39" s="656"/>
      <c r="R39" s="657" t="s">
        <v>158</v>
      </c>
      <c r="S39" s="658"/>
      <c r="T39" s="658"/>
      <c r="U39" s="658"/>
      <c r="V39" s="658"/>
      <c r="W39" s="658"/>
      <c r="X39" s="658"/>
      <c r="Y39" s="659"/>
      <c r="Z39" s="695" t="s">
        <v>159</v>
      </c>
      <c r="AA39" s="695"/>
      <c r="AB39" s="695"/>
      <c r="AC39" s="695"/>
      <c r="AD39" s="696" t="s">
        <v>158</v>
      </c>
      <c r="AE39" s="696"/>
      <c r="AF39" s="696"/>
      <c r="AG39" s="696"/>
      <c r="AH39" s="696"/>
      <c r="AI39" s="696"/>
      <c r="AJ39" s="696"/>
      <c r="AK39" s="696"/>
      <c r="AL39" s="660" t="s">
        <v>159</v>
      </c>
      <c r="AM39" s="661"/>
      <c r="AN39" s="661"/>
      <c r="AO39" s="697"/>
      <c r="AQ39" s="690" t="s">
        <v>343</v>
      </c>
      <c r="AR39" s="691"/>
      <c r="AS39" s="691"/>
      <c r="AT39" s="691"/>
      <c r="AU39" s="691"/>
      <c r="AV39" s="691"/>
      <c r="AW39" s="691"/>
      <c r="AX39" s="691"/>
      <c r="AY39" s="692"/>
      <c r="AZ39" s="657">
        <v>29802</v>
      </c>
      <c r="BA39" s="658"/>
      <c r="BB39" s="658"/>
      <c r="BC39" s="658"/>
      <c r="BD39" s="670"/>
      <c r="BE39" s="670"/>
      <c r="BF39" s="693"/>
      <c r="BG39" s="654" t="s">
        <v>344</v>
      </c>
      <c r="BH39" s="655"/>
      <c r="BI39" s="655"/>
      <c r="BJ39" s="655"/>
      <c r="BK39" s="655"/>
      <c r="BL39" s="655"/>
      <c r="BM39" s="655"/>
      <c r="BN39" s="655"/>
      <c r="BO39" s="655"/>
      <c r="BP39" s="655"/>
      <c r="BQ39" s="655"/>
      <c r="BR39" s="655"/>
      <c r="BS39" s="655"/>
      <c r="BT39" s="655"/>
      <c r="BU39" s="656"/>
      <c r="BV39" s="657">
        <v>1951</v>
      </c>
      <c r="BW39" s="658"/>
      <c r="BX39" s="658"/>
      <c r="BY39" s="658"/>
      <c r="BZ39" s="658"/>
      <c r="CA39" s="658"/>
      <c r="CB39" s="694"/>
      <c r="CD39" s="654" t="s">
        <v>345</v>
      </c>
      <c r="CE39" s="655"/>
      <c r="CF39" s="655"/>
      <c r="CG39" s="655"/>
      <c r="CH39" s="655"/>
      <c r="CI39" s="655"/>
      <c r="CJ39" s="655"/>
      <c r="CK39" s="655"/>
      <c r="CL39" s="655"/>
      <c r="CM39" s="655"/>
      <c r="CN39" s="655"/>
      <c r="CO39" s="655"/>
      <c r="CP39" s="655"/>
      <c r="CQ39" s="656"/>
      <c r="CR39" s="657">
        <v>2286285</v>
      </c>
      <c r="CS39" s="670"/>
      <c r="CT39" s="670"/>
      <c r="CU39" s="670"/>
      <c r="CV39" s="670"/>
      <c r="CW39" s="670"/>
      <c r="CX39" s="670"/>
      <c r="CY39" s="671"/>
      <c r="CZ39" s="660">
        <v>13.8</v>
      </c>
      <c r="DA39" s="672"/>
      <c r="DB39" s="672"/>
      <c r="DC39" s="673"/>
      <c r="DD39" s="663">
        <v>1750427</v>
      </c>
      <c r="DE39" s="670"/>
      <c r="DF39" s="670"/>
      <c r="DG39" s="670"/>
      <c r="DH39" s="670"/>
      <c r="DI39" s="670"/>
      <c r="DJ39" s="670"/>
      <c r="DK39" s="671"/>
      <c r="DL39" s="663" t="s">
        <v>158</v>
      </c>
      <c r="DM39" s="670"/>
      <c r="DN39" s="670"/>
      <c r="DO39" s="670"/>
      <c r="DP39" s="670"/>
      <c r="DQ39" s="670"/>
      <c r="DR39" s="670"/>
      <c r="DS39" s="670"/>
      <c r="DT39" s="670"/>
      <c r="DU39" s="670"/>
      <c r="DV39" s="671"/>
      <c r="DW39" s="660" t="s">
        <v>158</v>
      </c>
      <c r="DX39" s="672"/>
      <c r="DY39" s="672"/>
      <c r="DZ39" s="672"/>
      <c r="EA39" s="672"/>
      <c r="EB39" s="672"/>
      <c r="EC39" s="684"/>
    </row>
    <row r="40" spans="2:133" ht="11.25" customHeight="1" x14ac:dyDescent="0.2">
      <c r="B40" s="654" t="s">
        <v>346</v>
      </c>
      <c r="C40" s="655"/>
      <c r="D40" s="655"/>
      <c r="E40" s="655"/>
      <c r="F40" s="655"/>
      <c r="G40" s="655"/>
      <c r="H40" s="655"/>
      <c r="I40" s="655"/>
      <c r="J40" s="655"/>
      <c r="K40" s="655"/>
      <c r="L40" s="655"/>
      <c r="M40" s="655"/>
      <c r="N40" s="655"/>
      <c r="O40" s="655"/>
      <c r="P40" s="655"/>
      <c r="Q40" s="656"/>
      <c r="R40" s="657" t="s">
        <v>159</v>
      </c>
      <c r="S40" s="658"/>
      <c r="T40" s="658"/>
      <c r="U40" s="658"/>
      <c r="V40" s="658"/>
      <c r="W40" s="658"/>
      <c r="X40" s="658"/>
      <c r="Y40" s="659"/>
      <c r="Z40" s="695" t="s">
        <v>159</v>
      </c>
      <c r="AA40" s="695"/>
      <c r="AB40" s="695"/>
      <c r="AC40" s="695"/>
      <c r="AD40" s="696" t="s">
        <v>159</v>
      </c>
      <c r="AE40" s="696"/>
      <c r="AF40" s="696"/>
      <c r="AG40" s="696"/>
      <c r="AH40" s="696"/>
      <c r="AI40" s="696"/>
      <c r="AJ40" s="696"/>
      <c r="AK40" s="696"/>
      <c r="AL40" s="660" t="s">
        <v>158</v>
      </c>
      <c r="AM40" s="661"/>
      <c r="AN40" s="661"/>
      <c r="AO40" s="697"/>
      <c r="AQ40" s="690" t="s">
        <v>347</v>
      </c>
      <c r="AR40" s="691"/>
      <c r="AS40" s="691"/>
      <c r="AT40" s="691"/>
      <c r="AU40" s="691"/>
      <c r="AV40" s="691"/>
      <c r="AW40" s="691"/>
      <c r="AX40" s="691"/>
      <c r="AY40" s="692"/>
      <c r="AZ40" s="657" t="s">
        <v>158</v>
      </c>
      <c r="BA40" s="658"/>
      <c r="BB40" s="658"/>
      <c r="BC40" s="658"/>
      <c r="BD40" s="670"/>
      <c r="BE40" s="670"/>
      <c r="BF40" s="693"/>
      <c r="BG40" s="698" t="s">
        <v>348</v>
      </c>
      <c r="BH40" s="699"/>
      <c r="BI40" s="699"/>
      <c r="BJ40" s="699"/>
      <c r="BK40" s="699"/>
      <c r="BL40" s="223"/>
      <c r="BM40" s="655" t="s">
        <v>349</v>
      </c>
      <c r="BN40" s="655"/>
      <c r="BO40" s="655"/>
      <c r="BP40" s="655"/>
      <c r="BQ40" s="655"/>
      <c r="BR40" s="655"/>
      <c r="BS40" s="655"/>
      <c r="BT40" s="655"/>
      <c r="BU40" s="656"/>
      <c r="BV40" s="657" t="s">
        <v>159</v>
      </c>
      <c r="BW40" s="658"/>
      <c r="BX40" s="658"/>
      <c r="BY40" s="658"/>
      <c r="BZ40" s="658"/>
      <c r="CA40" s="658"/>
      <c r="CB40" s="694"/>
      <c r="CD40" s="654" t="s">
        <v>350</v>
      </c>
      <c r="CE40" s="655"/>
      <c r="CF40" s="655"/>
      <c r="CG40" s="655"/>
      <c r="CH40" s="655"/>
      <c r="CI40" s="655"/>
      <c r="CJ40" s="655"/>
      <c r="CK40" s="655"/>
      <c r="CL40" s="655"/>
      <c r="CM40" s="655"/>
      <c r="CN40" s="655"/>
      <c r="CO40" s="655"/>
      <c r="CP40" s="655"/>
      <c r="CQ40" s="656"/>
      <c r="CR40" s="657">
        <v>20000</v>
      </c>
      <c r="CS40" s="658"/>
      <c r="CT40" s="658"/>
      <c r="CU40" s="658"/>
      <c r="CV40" s="658"/>
      <c r="CW40" s="658"/>
      <c r="CX40" s="658"/>
      <c r="CY40" s="659"/>
      <c r="CZ40" s="660">
        <v>0.1</v>
      </c>
      <c r="DA40" s="672"/>
      <c r="DB40" s="672"/>
      <c r="DC40" s="673"/>
      <c r="DD40" s="663" t="s">
        <v>159</v>
      </c>
      <c r="DE40" s="658"/>
      <c r="DF40" s="658"/>
      <c r="DG40" s="658"/>
      <c r="DH40" s="658"/>
      <c r="DI40" s="658"/>
      <c r="DJ40" s="658"/>
      <c r="DK40" s="659"/>
      <c r="DL40" s="663" t="s">
        <v>158</v>
      </c>
      <c r="DM40" s="658"/>
      <c r="DN40" s="658"/>
      <c r="DO40" s="658"/>
      <c r="DP40" s="658"/>
      <c r="DQ40" s="658"/>
      <c r="DR40" s="658"/>
      <c r="DS40" s="658"/>
      <c r="DT40" s="658"/>
      <c r="DU40" s="658"/>
      <c r="DV40" s="659"/>
      <c r="DW40" s="660" t="s">
        <v>159</v>
      </c>
      <c r="DX40" s="672"/>
      <c r="DY40" s="672"/>
      <c r="DZ40" s="672"/>
      <c r="EA40" s="672"/>
      <c r="EB40" s="672"/>
      <c r="EC40" s="684"/>
    </row>
    <row r="41" spans="2:133" ht="11.25" customHeight="1" x14ac:dyDescent="0.2">
      <c r="B41" s="638" t="s">
        <v>351</v>
      </c>
      <c r="C41" s="639"/>
      <c r="D41" s="639"/>
      <c r="E41" s="639"/>
      <c r="F41" s="639"/>
      <c r="G41" s="639"/>
      <c r="H41" s="639"/>
      <c r="I41" s="639"/>
      <c r="J41" s="639"/>
      <c r="K41" s="639"/>
      <c r="L41" s="639"/>
      <c r="M41" s="639"/>
      <c r="N41" s="639"/>
      <c r="O41" s="639"/>
      <c r="P41" s="639"/>
      <c r="Q41" s="640"/>
      <c r="R41" s="641">
        <v>18613287</v>
      </c>
      <c r="S41" s="682"/>
      <c r="T41" s="682"/>
      <c r="U41" s="682"/>
      <c r="V41" s="682"/>
      <c r="W41" s="682"/>
      <c r="X41" s="682"/>
      <c r="Y41" s="685"/>
      <c r="Z41" s="686">
        <v>100</v>
      </c>
      <c r="AA41" s="686"/>
      <c r="AB41" s="686"/>
      <c r="AC41" s="686"/>
      <c r="AD41" s="687">
        <v>2206787</v>
      </c>
      <c r="AE41" s="687"/>
      <c r="AF41" s="687"/>
      <c r="AG41" s="687"/>
      <c r="AH41" s="687"/>
      <c r="AI41" s="687"/>
      <c r="AJ41" s="687"/>
      <c r="AK41" s="687"/>
      <c r="AL41" s="644">
        <v>100</v>
      </c>
      <c r="AM41" s="688"/>
      <c r="AN41" s="688"/>
      <c r="AO41" s="689"/>
      <c r="AQ41" s="690" t="s">
        <v>352</v>
      </c>
      <c r="AR41" s="691"/>
      <c r="AS41" s="691"/>
      <c r="AT41" s="691"/>
      <c r="AU41" s="691"/>
      <c r="AV41" s="691"/>
      <c r="AW41" s="691"/>
      <c r="AX41" s="691"/>
      <c r="AY41" s="692"/>
      <c r="AZ41" s="657">
        <v>109168</v>
      </c>
      <c r="BA41" s="658"/>
      <c r="BB41" s="658"/>
      <c r="BC41" s="658"/>
      <c r="BD41" s="670"/>
      <c r="BE41" s="670"/>
      <c r="BF41" s="693"/>
      <c r="BG41" s="698"/>
      <c r="BH41" s="699"/>
      <c r="BI41" s="699"/>
      <c r="BJ41" s="699"/>
      <c r="BK41" s="699"/>
      <c r="BL41" s="223"/>
      <c r="BM41" s="655" t="s">
        <v>353</v>
      </c>
      <c r="BN41" s="655"/>
      <c r="BO41" s="655"/>
      <c r="BP41" s="655"/>
      <c r="BQ41" s="655"/>
      <c r="BR41" s="655"/>
      <c r="BS41" s="655"/>
      <c r="BT41" s="655"/>
      <c r="BU41" s="656"/>
      <c r="BV41" s="657">
        <v>47</v>
      </c>
      <c r="BW41" s="658"/>
      <c r="BX41" s="658"/>
      <c r="BY41" s="658"/>
      <c r="BZ41" s="658"/>
      <c r="CA41" s="658"/>
      <c r="CB41" s="694"/>
      <c r="CD41" s="654" t="s">
        <v>354</v>
      </c>
      <c r="CE41" s="655"/>
      <c r="CF41" s="655"/>
      <c r="CG41" s="655"/>
      <c r="CH41" s="655"/>
      <c r="CI41" s="655"/>
      <c r="CJ41" s="655"/>
      <c r="CK41" s="655"/>
      <c r="CL41" s="655"/>
      <c r="CM41" s="655"/>
      <c r="CN41" s="655"/>
      <c r="CO41" s="655"/>
      <c r="CP41" s="655"/>
      <c r="CQ41" s="656"/>
      <c r="CR41" s="657" t="s">
        <v>158</v>
      </c>
      <c r="CS41" s="670"/>
      <c r="CT41" s="670"/>
      <c r="CU41" s="670"/>
      <c r="CV41" s="670"/>
      <c r="CW41" s="670"/>
      <c r="CX41" s="670"/>
      <c r="CY41" s="671"/>
      <c r="CZ41" s="660" t="s">
        <v>158</v>
      </c>
      <c r="DA41" s="672"/>
      <c r="DB41" s="672"/>
      <c r="DC41" s="673"/>
      <c r="DD41" s="663" t="s">
        <v>158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355</v>
      </c>
      <c r="AR42" s="703"/>
      <c r="AS42" s="703"/>
      <c r="AT42" s="703"/>
      <c r="AU42" s="703"/>
      <c r="AV42" s="703"/>
      <c r="AW42" s="703"/>
      <c r="AX42" s="703"/>
      <c r="AY42" s="704"/>
      <c r="AZ42" s="641">
        <v>234730</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467</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8322355</v>
      </c>
      <c r="CS42" s="670"/>
      <c r="CT42" s="670"/>
      <c r="CU42" s="670"/>
      <c r="CV42" s="670"/>
      <c r="CW42" s="670"/>
      <c r="CX42" s="670"/>
      <c r="CY42" s="671"/>
      <c r="CZ42" s="660">
        <v>50.2</v>
      </c>
      <c r="DA42" s="672"/>
      <c r="DB42" s="672"/>
      <c r="DC42" s="673"/>
      <c r="DD42" s="663">
        <v>1070198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358</v>
      </c>
      <c r="CD43" s="654" t="s">
        <v>359</v>
      </c>
      <c r="CE43" s="655"/>
      <c r="CF43" s="655"/>
      <c r="CG43" s="655"/>
      <c r="CH43" s="655"/>
      <c r="CI43" s="655"/>
      <c r="CJ43" s="655"/>
      <c r="CK43" s="655"/>
      <c r="CL43" s="655"/>
      <c r="CM43" s="655"/>
      <c r="CN43" s="655"/>
      <c r="CO43" s="655"/>
      <c r="CP43" s="655"/>
      <c r="CQ43" s="656"/>
      <c r="CR43" s="657" t="s">
        <v>159</v>
      </c>
      <c r="CS43" s="670"/>
      <c r="CT43" s="670"/>
      <c r="CU43" s="670"/>
      <c r="CV43" s="670"/>
      <c r="CW43" s="670"/>
      <c r="CX43" s="670"/>
      <c r="CY43" s="671"/>
      <c r="CZ43" s="660" t="s">
        <v>159</v>
      </c>
      <c r="DA43" s="672"/>
      <c r="DB43" s="672"/>
      <c r="DC43" s="673"/>
      <c r="DD43" s="663" t="s">
        <v>159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361</v>
      </c>
      <c r="CG44" s="655"/>
      <c r="CH44" s="655"/>
      <c r="CI44" s="655"/>
      <c r="CJ44" s="655"/>
      <c r="CK44" s="655"/>
      <c r="CL44" s="655"/>
      <c r="CM44" s="655"/>
      <c r="CN44" s="655"/>
      <c r="CO44" s="655"/>
      <c r="CP44" s="655"/>
      <c r="CQ44" s="656"/>
      <c r="CR44" s="657">
        <v>8048989</v>
      </c>
      <c r="CS44" s="658"/>
      <c r="CT44" s="658"/>
      <c r="CU44" s="658"/>
      <c r="CV44" s="658"/>
      <c r="CW44" s="658"/>
      <c r="CX44" s="658"/>
      <c r="CY44" s="659"/>
      <c r="CZ44" s="660">
        <v>48.5</v>
      </c>
      <c r="DA44" s="661"/>
      <c r="DB44" s="661"/>
      <c r="DC44" s="662"/>
      <c r="DD44" s="663">
        <v>990024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6600109</v>
      </c>
      <c r="CS45" s="670"/>
      <c r="CT45" s="670"/>
      <c r="CU45" s="670"/>
      <c r="CV45" s="670"/>
      <c r="CW45" s="670"/>
      <c r="CX45" s="670"/>
      <c r="CY45" s="671"/>
      <c r="CZ45" s="660">
        <v>39.799999999999997</v>
      </c>
      <c r="DA45" s="672"/>
      <c r="DB45" s="672"/>
      <c r="DC45" s="673"/>
      <c r="DD45" s="663">
        <v>832531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364</v>
      </c>
      <c r="CG46" s="655"/>
      <c r="CH46" s="655"/>
      <c r="CI46" s="655"/>
      <c r="CJ46" s="655"/>
      <c r="CK46" s="655"/>
      <c r="CL46" s="655"/>
      <c r="CM46" s="655"/>
      <c r="CN46" s="655"/>
      <c r="CO46" s="655"/>
      <c r="CP46" s="655"/>
      <c r="CQ46" s="656"/>
      <c r="CR46" s="657">
        <v>1448880</v>
      </c>
      <c r="CS46" s="658"/>
      <c r="CT46" s="658"/>
      <c r="CU46" s="658"/>
      <c r="CV46" s="658"/>
      <c r="CW46" s="658"/>
      <c r="CX46" s="658"/>
      <c r="CY46" s="659"/>
      <c r="CZ46" s="660">
        <v>8.6999999999999993</v>
      </c>
      <c r="DA46" s="661"/>
      <c r="DB46" s="661"/>
      <c r="DC46" s="662"/>
      <c r="DD46" s="663">
        <v>157493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365</v>
      </c>
      <c r="CG47" s="655"/>
      <c r="CH47" s="655"/>
      <c r="CI47" s="655"/>
      <c r="CJ47" s="655"/>
      <c r="CK47" s="655"/>
      <c r="CL47" s="655"/>
      <c r="CM47" s="655"/>
      <c r="CN47" s="655"/>
      <c r="CO47" s="655"/>
      <c r="CP47" s="655"/>
      <c r="CQ47" s="656"/>
      <c r="CR47" s="657">
        <v>273366</v>
      </c>
      <c r="CS47" s="670"/>
      <c r="CT47" s="670"/>
      <c r="CU47" s="670"/>
      <c r="CV47" s="670"/>
      <c r="CW47" s="670"/>
      <c r="CX47" s="670"/>
      <c r="CY47" s="671"/>
      <c r="CZ47" s="660">
        <v>1.6</v>
      </c>
      <c r="DA47" s="672"/>
      <c r="DB47" s="672"/>
      <c r="DC47" s="673"/>
      <c r="DD47" s="663">
        <v>80174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366</v>
      </c>
      <c r="CG48" s="655"/>
      <c r="CH48" s="655"/>
      <c r="CI48" s="655"/>
      <c r="CJ48" s="655"/>
      <c r="CK48" s="655"/>
      <c r="CL48" s="655"/>
      <c r="CM48" s="655"/>
      <c r="CN48" s="655"/>
      <c r="CO48" s="655"/>
      <c r="CP48" s="655"/>
      <c r="CQ48" s="656"/>
      <c r="CR48" s="657" t="s">
        <v>159</v>
      </c>
      <c r="CS48" s="658"/>
      <c r="CT48" s="658"/>
      <c r="CU48" s="658"/>
      <c r="CV48" s="658"/>
      <c r="CW48" s="658"/>
      <c r="CX48" s="658"/>
      <c r="CY48" s="659"/>
      <c r="CZ48" s="660" t="s">
        <v>159</v>
      </c>
      <c r="DA48" s="661"/>
      <c r="DB48" s="661"/>
      <c r="DC48" s="662"/>
      <c r="DD48" s="663" t="s">
        <v>159</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367</v>
      </c>
      <c r="CE49" s="639"/>
      <c r="CF49" s="639"/>
      <c r="CG49" s="639"/>
      <c r="CH49" s="639"/>
      <c r="CI49" s="639"/>
      <c r="CJ49" s="639"/>
      <c r="CK49" s="639"/>
      <c r="CL49" s="639"/>
      <c r="CM49" s="639"/>
      <c r="CN49" s="639"/>
      <c r="CO49" s="639"/>
      <c r="CP49" s="639"/>
      <c r="CQ49" s="640"/>
      <c r="CR49" s="641">
        <v>16592672</v>
      </c>
      <c r="CS49" s="642"/>
      <c r="CT49" s="642"/>
      <c r="CU49" s="642"/>
      <c r="CV49" s="642"/>
      <c r="CW49" s="642"/>
      <c r="CX49" s="642"/>
      <c r="CY49" s="643"/>
      <c r="CZ49" s="644">
        <v>100</v>
      </c>
      <c r="DA49" s="645"/>
      <c r="DB49" s="645"/>
      <c r="DC49" s="646"/>
      <c r="DD49" s="647">
        <v>5290535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1qQZ+ezR27rO9gaPZeworFTT8f3QjtpBk08HME0OuzDjQxOXyU/L+8zd4D/FHRTbibQT/NOXyhUw+eWPtuaXw==" saltValue="MYAtUWjoBfBSOyrGHWz4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Q103" sqref="BQ103:DZ10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368</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369</v>
      </c>
      <c r="DK2" s="1128"/>
      <c r="DL2" s="1128"/>
      <c r="DM2" s="1128"/>
      <c r="DN2" s="1128"/>
      <c r="DO2" s="1129"/>
      <c r="DP2" s="228"/>
      <c r="DQ2" s="1127" t="s">
        <v>370</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371</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0"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0" t="s">
        <v>387</v>
      </c>
      <c r="DH5" s="1121"/>
      <c r="DI5" s="1121"/>
      <c r="DJ5" s="1121"/>
      <c r="DK5" s="1122"/>
      <c r="DL5" s="1120" t="s">
        <v>388</v>
      </c>
      <c r="DM5" s="1121"/>
      <c r="DN5" s="1121"/>
      <c r="DO5" s="1121"/>
      <c r="DP5" s="1122"/>
      <c r="DQ5" s="1037" t="s">
        <v>389</v>
      </c>
      <c r="DR5" s="1038"/>
      <c r="DS5" s="1038"/>
      <c r="DT5" s="1038"/>
      <c r="DU5" s="1039"/>
      <c r="DV5" s="1037" t="s">
        <v>380</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390</v>
      </c>
      <c r="C7" s="1084"/>
      <c r="D7" s="1084"/>
      <c r="E7" s="1084"/>
      <c r="F7" s="1084"/>
      <c r="G7" s="1084"/>
      <c r="H7" s="1084"/>
      <c r="I7" s="1084"/>
      <c r="J7" s="1084"/>
      <c r="K7" s="1084"/>
      <c r="L7" s="1084"/>
      <c r="M7" s="1084"/>
      <c r="N7" s="1084"/>
      <c r="O7" s="1084"/>
      <c r="P7" s="1085"/>
      <c r="Q7" s="1138">
        <v>18614</v>
      </c>
      <c r="R7" s="1139"/>
      <c r="S7" s="1139"/>
      <c r="T7" s="1139"/>
      <c r="U7" s="1139"/>
      <c r="V7" s="1139">
        <v>16593</v>
      </c>
      <c r="W7" s="1139"/>
      <c r="X7" s="1139"/>
      <c r="Y7" s="1139"/>
      <c r="Z7" s="1139"/>
      <c r="AA7" s="1139">
        <v>2021</v>
      </c>
      <c r="AB7" s="1139"/>
      <c r="AC7" s="1139"/>
      <c r="AD7" s="1139"/>
      <c r="AE7" s="1140"/>
      <c r="AF7" s="1141">
        <v>1448</v>
      </c>
      <c r="AG7" s="1142"/>
      <c r="AH7" s="1142"/>
      <c r="AI7" s="1142"/>
      <c r="AJ7" s="1143"/>
      <c r="AK7" s="1144">
        <v>17</v>
      </c>
      <c r="AL7" s="1145"/>
      <c r="AM7" s="1145"/>
      <c r="AN7" s="1145"/>
      <c r="AO7" s="1145"/>
      <c r="AP7" s="1145">
        <v>1253</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587</v>
      </c>
      <c r="BT7" s="1136"/>
      <c r="BU7" s="1136"/>
      <c r="BV7" s="1136"/>
      <c r="BW7" s="1136"/>
      <c r="BX7" s="1136"/>
      <c r="BY7" s="1136"/>
      <c r="BZ7" s="1136"/>
      <c r="CA7" s="1136"/>
      <c r="CB7" s="1136"/>
      <c r="CC7" s="1136"/>
      <c r="CD7" s="1136"/>
      <c r="CE7" s="1136"/>
      <c r="CF7" s="1136"/>
      <c r="CG7" s="1148"/>
      <c r="CH7" s="1132">
        <v>4430</v>
      </c>
      <c r="CI7" s="1133"/>
      <c r="CJ7" s="1133"/>
      <c r="CK7" s="1133"/>
      <c r="CL7" s="1134"/>
      <c r="CM7" s="1132">
        <v>29147</v>
      </c>
      <c r="CN7" s="1133"/>
      <c r="CO7" s="1133"/>
      <c r="CP7" s="1133"/>
      <c r="CQ7" s="1134"/>
      <c r="CR7" s="1132">
        <v>30000</v>
      </c>
      <c r="CS7" s="1133"/>
      <c r="CT7" s="1133"/>
      <c r="CU7" s="1133"/>
      <c r="CV7" s="1134"/>
      <c r="CW7" s="1132" t="s">
        <v>607</v>
      </c>
      <c r="CX7" s="1133"/>
      <c r="CY7" s="1133"/>
      <c r="CZ7" s="1133"/>
      <c r="DA7" s="1134"/>
      <c r="DB7" s="1132" t="s">
        <v>607</v>
      </c>
      <c r="DC7" s="1133"/>
      <c r="DD7" s="1133"/>
      <c r="DE7" s="1133"/>
      <c r="DF7" s="1134"/>
      <c r="DG7" s="1132" t="s">
        <v>607</v>
      </c>
      <c r="DH7" s="1133"/>
      <c r="DI7" s="1133"/>
      <c r="DJ7" s="1133"/>
      <c r="DK7" s="1134"/>
      <c r="DL7" s="1132" t="s">
        <v>607</v>
      </c>
      <c r="DM7" s="1133"/>
      <c r="DN7" s="1133"/>
      <c r="DO7" s="1133"/>
      <c r="DP7" s="1134"/>
      <c r="DQ7" s="1132" t="s">
        <v>607</v>
      </c>
      <c r="DR7" s="1133"/>
      <c r="DS7" s="1133"/>
      <c r="DT7" s="1133"/>
      <c r="DU7" s="1134"/>
      <c r="DV7" s="1135"/>
      <c r="DW7" s="1136"/>
      <c r="DX7" s="1136"/>
      <c r="DY7" s="1136"/>
      <c r="DZ7" s="1137"/>
      <c r="EA7" s="234"/>
    </row>
    <row r="8" spans="1:131" s="235" customFormat="1" ht="26.25" customHeight="1" x14ac:dyDescent="0.2">
      <c r="A8" s="238">
        <v>2</v>
      </c>
      <c r="B8" s="1066" t="s">
        <v>391</v>
      </c>
      <c r="C8" s="1067"/>
      <c r="D8" s="1067"/>
      <c r="E8" s="1067"/>
      <c r="F8" s="1067"/>
      <c r="G8" s="1067"/>
      <c r="H8" s="1067"/>
      <c r="I8" s="1067"/>
      <c r="J8" s="1067"/>
      <c r="K8" s="1067"/>
      <c r="L8" s="1067"/>
      <c r="M8" s="1067"/>
      <c r="N8" s="1067"/>
      <c r="O8" s="1067"/>
      <c r="P8" s="1068"/>
      <c r="Q8" s="1074">
        <v>2</v>
      </c>
      <c r="R8" s="1075"/>
      <c r="S8" s="1075"/>
      <c r="T8" s="1075"/>
      <c r="U8" s="1075"/>
      <c r="V8" s="1075">
        <v>2</v>
      </c>
      <c r="W8" s="1075"/>
      <c r="X8" s="1075"/>
      <c r="Y8" s="1075"/>
      <c r="Z8" s="1075"/>
      <c r="AA8" s="1075" t="s">
        <v>586</v>
      </c>
      <c r="AB8" s="1075"/>
      <c r="AC8" s="1075"/>
      <c r="AD8" s="1075"/>
      <c r="AE8" s="1076"/>
      <c r="AF8" s="1071" t="s">
        <v>392</v>
      </c>
      <c r="AG8" s="1072"/>
      <c r="AH8" s="1072"/>
      <c r="AI8" s="1072"/>
      <c r="AJ8" s="1073"/>
      <c r="AK8" s="1116">
        <v>2</v>
      </c>
      <c r="AL8" s="1117"/>
      <c r="AM8" s="1117"/>
      <c r="AN8" s="1117"/>
      <c r="AO8" s="1117"/>
      <c r="AP8" s="1117">
        <v>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v>18616</v>
      </c>
      <c r="R23" s="1097"/>
      <c r="S23" s="1097"/>
      <c r="T23" s="1097"/>
      <c r="U23" s="1097"/>
      <c r="V23" s="1097">
        <v>16595</v>
      </c>
      <c r="W23" s="1097"/>
      <c r="X23" s="1097"/>
      <c r="Y23" s="1097"/>
      <c r="Z23" s="1097"/>
      <c r="AA23" s="1097">
        <v>2021</v>
      </c>
      <c r="AB23" s="1097"/>
      <c r="AC23" s="1097"/>
      <c r="AD23" s="1097"/>
      <c r="AE23" s="1104"/>
      <c r="AF23" s="1105">
        <v>1448</v>
      </c>
      <c r="AG23" s="1097"/>
      <c r="AH23" s="1097"/>
      <c r="AI23" s="1097"/>
      <c r="AJ23" s="1106"/>
      <c r="AK23" s="1107"/>
      <c r="AL23" s="1108"/>
      <c r="AM23" s="1108"/>
      <c r="AN23" s="1108"/>
      <c r="AO23" s="1108"/>
      <c r="AP23" s="1097">
        <v>1256</v>
      </c>
      <c r="AQ23" s="1097"/>
      <c r="AR23" s="1097"/>
      <c r="AS23" s="1097"/>
      <c r="AT23" s="1097"/>
      <c r="AU23" s="1098"/>
      <c r="AV23" s="1098"/>
      <c r="AW23" s="1098"/>
      <c r="AX23" s="1098"/>
      <c r="AY23" s="1099"/>
      <c r="AZ23" s="1100" t="s">
        <v>396</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397</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398</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373</v>
      </c>
      <c r="B26" s="1032"/>
      <c r="C26" s="1032"/>
      <c r="D26" s="1032"/>
      <c r="E26" s="1032"/>
      <c r="F26" s="1032"/>
      <c r="G26" s="1032"/>
      <c r="H26" s="1032"/>
      <c r="I26" s="1032"/>
      <c r="J26" s="1032"/>
      <c r="K26" s="1032"/>
      <c r="L26" s="1032"/>
      <c r="M26" s="1032"/>
      <c r="N26" s="1032"/>
      <c r="O26" s="1032"/>
      <c r="P26" s="1033"/>
      <c r="Q26" s="1037" t="s">
        <v>399</v>
      </c>
      <c r="R26" s="1038"/>
      <c r="S26" s="1038"/>
      <c r="T26" s="1038"/>
      <c r="U26" s="1039"/>
      <c r="V26" s="1037" t="s">
        <v>400</v>
      </c>
      <c r="W26" s="1038"/>
      <c r="X26" s="1038"/>
      <c r="Y26" s="1038"/>
      <c r="Z26" s="1039"/>
      <c r="AA26" s="1037" t="s">
        <v>401</v>
      </c>
      <c r="AB26" s="1038"/>
      <c r="AC26" s="1038"/>
      <c r="AD26" s="1038"/>
      <c r="AE26" s="1038"/>
      <c r="AF26" s="1091" t="s">
        <v>402</v>
      </c>
      <c r="AG26" s="1044"/>
      <c r="AH26" s="1044"/>
      <c r="AI26" s="1044"/>
      <c r="AJ26" s="1092"/>
      <c r="AK26" s="1038" t="s">
        <v>403</v>
      </c>
      <c r="AL26" s="1038"/>
      <c r="AM26" s="1038"/>
      <c r="AN26" s="1038"/>
      <c r="AO26" s="1039"/>
      <c r="AP26" s="1037" t="s">
        <v>404</v>
      </c>
      <c r="AQ26" s="1038"/>
      <c r="AR26" s="1038"/>
      <c r="AS26" s="1038"/>
      <c r="AT26" s="1039"/>
      <c r="AU26" s="1037" t="s">
        <v>405</v>
      </c>
      <c r="AV26" s="1038"/>
      <c r="AW26" s="1038"/>
      <c r="AX26" s="1038"/>
      <c r="AY26" s="1039"/>
      <c r="AZ26" s="1037" t="s">
        <v>406</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407</v>
      </c>
      <c r="C28" s="1084"/>
      <c r="D28" s="1084"/>
      <c r="E28" s="1084"/>
      <c r="F28" s="1084"/>
      <c r="G28" s="1084"/>
      <c r="H28" s="1084"/>
      <c r="I28" s="1084"/>
      <c r="J28" s="1084"/>
      <c r="K28" s="1084"/>
      <c r="L28" s="1084"/>
      <c r="M28" s="1084"/>
      <c r="N28" s="1084"/>
      <c r="O28" s="1084"/>
      <c r="P28" s="1085"/>
      <c r="Q28" s="1086">
        <v>1327</v>
      </c>
      <c r="R28" s="1087"/>
      <c r="S28" s="1087"/>
      <c r="T28" s="1087"/>
      <c r="U28" s="1087"/>
      <c r="V28" s="1087">
        <v>1247</v>
      </c>
      <c r="W28" s="1087"/>
      <c r="X28" s="1087"/>
      <c r="Y28" s="1087"/>
      <c r="Z28" s="1087"/>
      <c r="AA28" s="1087">
        <v>80</v>
      </c>
      <c r="AB28" s="1087"/>
      <c r="AC28" s="1087"/>
      <c r="AD28" s="1087"/>
      <c r="AE28" s="1088"/>
      <c r="AF28" s="1089">
        <v>80</v>
      </c>
      <c r="AG28" s="1087"/>
      <c r="AH28" s="1087"/>
      <c r="AI28" s="1087"/>
      <c r="AJ28" s="1090"/>
      <c r="AK28" s="1078">
        <v>113</v>
      </c>
      <c r="AL28" s="1079"/>
      <c r="AM28" s="1079"/>
      <c r="AN28" s="1079"/>
      <c r="AO28" s="1079"/>
      <c r="AP28" s="1079" t="s">
        <v>586</v>
      </c>
      <c r="AQ28" s="1079"/>
      <c r="AR28" s="1079"/>
      <c r="AS28" s="1079"/>
      <c r="AT28" s="1079"/>
      <c r="AU28" s="1079" t="s">
        <v>586</v>
      </c>
      <c r="AV28" s="1079"/>
      <c r="AW28" s="1079"/>
      <c r="AX28" s="1079"/>
      <c r="AY28" s="1079"/>
      <c r="AZ28" s="1080" t="s">
        <v>586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408</v>
      </c>
      <c r="C29" s="1067"/>
      <c r="D29" s="1067"/>
      <c r="E29" s="1067"/>
      <c r="F29" s="1067"/>
      <c r="G29" s="1067"/>
      <c r="H29" s="1067"/>
      <c r="I29" s="1067"/>
      <c r="J29" s="1067"/>
      <c r="K29" s="1067"/>
      <c r="L29" s="1067"/>
      <c r="M29" s="1067"/>
      <c r="N29" s="1067"/>
      <c r="O29" s="1067"/>
      <c r="P29" s="1068"/>
      <c r="Q29" s="1074">
        <v>989</v>
      </c>
      <c r="R29" s="1075"/>
      <c r="S29" s="1075"/>
      <c r="T29" s="1075"/>
      <c r="U29" s="1075"/>
      <c r="V29" s="1075">
        <v>977</v>
      </c>
      <c r="W29" s="1075"/>
      <c r="X29" s="1075"/>
      <c r="Y29" s="1075"/>
      <c r="Z29" s="1075"/>
      <c r="AA29" s="1075">
        <v>12</v>
      </c>
      <c r="AB29" s="1075"/>
      <c r="AC29" s="1075"/>
      <c r="AD29" s="1075"/>
      <c r="AE29" s="1076"/>
      <c r="AF29" s="1071">
        <v>12</v>
      </c>
      <c r="AG29" s="1072"/>
      <c r="AH29" s="1072"/>
      <c r="AI29" s="1072"/>
      <c r="AJ29" s="1073"/>
      <c r="AK29" s="1016">
        <v>139</v>
      </c>
      <c r="AL29" s="1007"/>
      <c r="AM29" s="1007"/>
      <c r="AN29" s="1007"/>
      <c r="AO29" s="1007"/>
      <c r="AP29" s="1007" t="s">
        <v>586</v>
      </c>
      <c r="AQ29" s="1007"/>
      <c r="AR29" s="1007"/>
      <c r="AS29" s="1007"/>
      <c r="AT29" s="1007"/>
      <c r="AU29" s="1007" t="s">
        <v>586</v>
      </c>
      <c r="AV29" s="1007"/>
      <c r="AW29" s="1007"/>
      <c r="AX29" s="1007"/>
      <c r="AY29" s="1007"/>
      <c r="AZ29" s="1077" t="s">
        <v>586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409</v>
      </c>
      <c r="C30" s="1067"/>
      <c r="D30" s="1067"/>
      <c r="E30" s="1067"/>
      <c r="F30" s="1067"/>
      <c r="G30" s="1067"/>
      <c r="H30" s="1067"/>
      <c r="I30" s="1067"/>
      <c r="J30" s="1067"/>
      <c r="K30" s="1067"/>
      <c r="L30" s="1067"/>
      <c r="M30" s="1067"/>
      <c r="N30" s="1067"/>
      <c r="O30" s="1067"/>
      <c r="P30" s="1068"/>
      <c r="Q30" s="1074">
        <v>27</v>
      </c>
      <c r="R30" s="1075"/>
      <c r="S30" s="1075"/>
      <c r="T30" s="1075"/>
      <c r="U30" s="1075"/>
      <c r="V30" s="1075">
        <v>26</v>
      </c>
      <c r="W30" s="1075"/>
      <c r="X30" s="1075"/>
      <c r="Y30" s="1075"/>
      <c r="Z30" s="1075"/>
      <c r="AA30" s="1075">
        <v>1</v>
      </c>
      <c r="AB30" s="1075"/>
      <c r="AC30" s="1075"/>
      <c r="AD30" s="1075"/>
      <c r="AE30" s="1076"/>
      <c r="AF30" s="1071">
        <v>1</v>
      </c>
      <c r="AG30" s="1072"/>
      <c r="AH30" s="1072"/>
      <c r="AI30" s="1072"/>
      <c r="AJ30" s="1073"/>
      <c r="AK30" s="1016">
        <v>23</v>
      </c>
      <c r="AL30" s="1007"/>
      <c r="AM30" s="1007"/>
      <c r="AN30" s="1007"/>
      <c r="AO30" s="1007"/>
      <c r="AP30" s="1007" t="s">
        <v>586</v>
      </c>
      <c r="AQ30" s="1007"/>
      <c r="AR30" s="1007"/>
      <c r="AS30" s="1007"/>
      <c r="AT30" s="1007"/>
      <c r="AU30" s="1007" t="s">
        <v>586</v>
      </c>
      <c r="AV30" s="1007"/>
      <c r="AW30" s="1007"/>
      <c r="AX30" s="1007"/>
      <c r="AY30" s="1007"/>
      <c r="AZ30" s="1077" t="s">
        <v>586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410</v>
      </c>
      <c r="C31" s="1067"/>
      <c r="D31" s="1067"/>
      <c r="E31" s="1067"/>
      <c r="F31" s="1067"/>
      <c r="G31" s="1067"/>
      <c r="H31" s="1067"/>
      <c r="I31" s="1067"/>
      <c r="J31" s="1067"/>
      <c r="K31" s="1067"/>
      <c r="L31" s="1067"/>
      <c r="M31" s="1067"/>
      <c r="N31" s="1067"/>
      <c r="O31" s="1067"/>
      <c r="P31" s="1068"/>
      <c r="Q31" s="1074">
        <v>929</v>
      </c>
      <c r="R31" s="1075"/>
      <c r="S31" s="1075"/>
      <c r="T31" s="1075"/>
      <c r="U31" s="1075"/>
      <c r="V31" s="1075">
        <v>775</v>
      </c>
      <c r="W31" s="1075"/>
      <c r="X31" s="1075"/>
      <c r="Y31" s="1075"/>
      <c r="Z31" s="1075"/>
      <c r="AA31" s="1075">
        <v>153</v>
      </c>
      <c r="AB31" s="1075"/>
      <c r="AC31" s="1075"/>
      <c r="AD31" s="1075"/>
      <c r="AE31" s="1076"/>
      <c r="AF31" s="1071">
        <v>34</v>
      </c>
      <c r="AG31" s="1072"/>
      <c r="AH31" s="1072"/>
      <c r="AI31" s="1072"/>
      <c r="AJ31" s="1073"/>
      <c r="AK31" s="1016">
        <v>773</v>
      </c>
      <c r="AL31" s="1007"/>
      <c r="AM31" s="1007"/>
      <c r="AN31" s="1007"/>
      <c r="AO31" s="1007"/>
      <c r="AP31" s="1007">
        <v>503</v>
      </c>
      <c r="AQ31" s="1007"/>
      <c r="AR31" s="1007"/>
      <c r="AS31" s="1007"/>
      <c r="AT31" s="1007"/>
      <c r="AU31" s="1007">
        <v>503</v>
      </c>
      <c r="AV31" s="1007"/>
      <c r="AW31" s="1007"/>
      <c r="AX31" s="1007"/>
      <c r="AY31" s="1007"/>
      <c r="AZ31" s="1077" t="s">
        <v>586</v>
      </c>
      <c r="BA31" s="1077"/>
      <c r="BB31" s="1077"/>
      <c r="BC31" s="1077"/>
      <c r="BD31" s="1077"/>
      <c r="BE31" s="1008" t="s">
        <v>411</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127</v>
      </c>
      <c r="AG63" s="995"/>
      <c r="AH63" s="995"/>
      <c r="AI63" s="995"/>
      <c r="AJ63" s="1058"/>
      <c r="AK63" s="1059"/>
      <c r="AL63" s="999"/>
      <c r="AM63" s="999"/>
      <c r="AN63" s="999"/>
      <c r="AO63" s="999"/>
      <c r="AP63" s="995">
        <v>503</v>
      </c>
      <c r="AQ63" s="995"/>
      <c r="AR63" s="995"/>
      <c r="AS63" s="995"/>
      <c r="AT63" s="995"/>
      <c r="AU63" s="995">
        <v>503</v>
      </c>
      <c r="AV63" s="995"/>
      <c r="AW63" s="995"/>
      <c r="AX63" s="995"/>
      <c r="AY63" s="995"/>
      <c r="AZ63" s="1053"/>
      <c r="BA63" s="1053"/>
      <c r="BB63" s="1053"/>
      <c r="BC63" s="1053"/>
      <c r="BD63" s="1053"/>
      <c r="BE63" s="996"/>
      <c r="BF63" s="996"/>
      <c r="BG63" s="996"/>
      <c r="BH63" s="996"/>
      <c r="BI63" s="997"/>
      <c r="BJ63" s="1054" t="s">
        <v>414</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416</v>
      </c>
      <c r="B66" s="1032"/>
      <c r="C66" s="1032"/>
      <c r="D66" s="1032"/>
      <c r="E66" s="1032"/>
      <c r="F66" s="1032"/>
      <c r="G66" s="1032"/>
      <c r="H66" s="1032"/>
      <c r="I66" s="1032"/>
      <c r="J66" s="1032"/>
      <c r="K66" s="1032"/>
      <c r="L66" s="1032"/>
      <c r="M66" s="1032"/>
      <c r="N66" s="1032"/>
      <c r="O66" s="1032"/>
      <c r="P66" s="1033"/>
      <c r="Q66" s="1037" t="s">
        <v>417</v>
      </c>
      <c r="R66" s="1038"/>
      <c r="S66" s="1038"/>
      <c r="T66" s="1038"/>
      <c r="U66" s="1039"/>
      <c r="V66" s="1037" t="s">
        <v>418</v>
      </c>
      <c r="W66" s="1038"/>
      <c r="X66" s="1038"/>
      <c r="Y66" s="1038"/>
      <c r="Z66" s="1039"/>
      <c r="AA66" s="1037" t="s">
        <v>419</v>
      </c>
      <c r="AB66" s="1038"/>
      <c r="AC66" s="1038"/>
      <c r="AD66" s="1038"/>
      <c r="AE66" s="1039"/>
      <c r="AF66" s="1043" t="s">
        <v>420</v>
      </c>
      <c r="AG66" s="1044"/>
      <c r="AH66" s="1044"/>
      <c r="AI66" s="1044"/>
      <c r="AJ66" s="1045"/>
      <c r="AK66" s="1037" t="s">
        <v>421</v>
      </c>
      <c r="AL66" s="1032"/>
      <c r="AM66" s="1032"/>
      <c r="AN66" s="1032"/>
      <c r="AO66" s="1033"/>
      <c r="AP66" s="1037" t="s">
        <v>422</v>
      </c>
      <c r="AQ66" s="1038"/>
      <c r="AR66" s="1038"/>
      <c r="AS66" s="1038"/>
      <c r="AT66" s="1039"/>
      <c r="AU66" s="1037" t="s">
        <v>423</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593</v>
      </c>
      <c r="C68" s="1022"/>
      <c r="D68" s="1022"/>
      <c r="E68" s="1022"/>
      <c r="F68" s="1022"/>
      <c r="G68" s="1022"/>
      <c r="H68" s="1022"/>
      <c r="I68" s="1022"/>
      <c r="J68" s="1022"/>
      <c r="K68" s="1022"/>
      <c r="L68" s="1022"/>
      <c r="M68" s="1022"/>
      <c r="N68" s="1022"/>
      <c r="O68" s="1022"/>
      <c r="P68" s="1023"/>
      <c r="Q68" s="1024">
        <v>3099</v>
      </c>
      <c r="R68" s="1018"/>
      <c r="S68" s="1018"/>
      <c r="T68" s="1018"/>
      <c r="U68" s="1018"/>
      <c r="V68" s="1018">
        <v>3043</v>
      </c>
      <c r="W68" s="1018"/>
      <c r="X68" s="1018"/>
      <c r="Y68" s="1018"/>
      <c r="Z68" s="1018"/>
      <c r="AA68" s="1018">
        <v>54</v>
      </c>
      <c r="AB68" s="1018"/>
      <c r="AC68" s="1018"/>
      <c r="AD68" s="1018"/>
      <c r="AE68" s="1018"/>
      <c r="AF68" s="1018">
        <v>54</v>
      </c>
      <c r="AG68" s="1018"/>
      <c r="AH68" s="1018"/>
      <c r="AI68" s="1018"/>
      <c r="AJ68" s="1018"/>
      <c r="AK68" s="1018" t="s">
        <v>606</v>
      </c>
      <c r="AL68" s="1018"/>
      <c r="AM68" s="1018"/>
      <c r="AN68" s="1018"/>
      <c r="AO68" s="1018"/>
      <c r="AP68" s="1018">
        <v>302</v>
      </c>
      <c r="AQ68" s="1018"/>
      <c r="AR68" s="1018"/>
      <c r="AS68" s="1018"/>
      <c r="AT68" s="1018"/>
      <c r="AU68" s="1018" t="s">
        <v>606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594</v>
      </c>
      <c r="C69" s="1011"/>
      <c r="D69" s="1011"/>
      <c r="E69" s="1011"/>
      <c r="F69" s="1011"/>
      <c r="G69" s="1011"/>
      <c r="H69" s="1011"/>
      <c r="I69" s="1011"/>
      <c r="J69" s="1011"/>
      <c r="K69" s="1011"/>
      <c r="L69" s="1011"/>
      <c r="M69" s="1011"/>
      <c r="N69" s="1011"/>
      <c r="O69" s="1011"/>
      <c r="P69" s="1012"/>
      <c r="Q69" s="1013">
        <v>57</v>
      </c>
      <c r="R69" s="1007"/>
      <c r="S69" s="1007"/>
      <c r="T69" s="1007"/>
      <c r="U69" s="1007"/>
      <c r="V69" s="1007">
        <v>57</v>
      </c>
      <c r="W69" s="1007"/>
      <c r="X69" s="1007"/>
      <c r="Y69" s="1007"/>
      <c r="Z69" s="1007"/>
      <c r="AA69" s="1007" t="s">
        <v>606</v>
      </c>
      <c r="AB69" s="1007"/>
      <c r="AC69" s="1007"/>
      <c r="AD69" s="1007"/>
      <c r="AE69" s="1007"/>
      <c r="AF69" s="1007" t="s">
        <v>606</v>
      </c>
      <c r="AG69" s="1007"/>
      <c r="AH69" s="1007"/>
      <c r="AI69" s="1007"/>
      <c r="AJ69" s="1007"/>
      <c r="AK69" s="1007" t="s">
        <v>606</v>
      </c>
      <c r="AL69" s="1007"/>
      <c r="AM69" s="1007"/>
      <c r="AN69" s="1007"/>
      <c r="AO69" s="1007"/>
      <c r="AP69" s="1007" t="s">
        <v>606</v>
      </c>
      <c r="AQ69" s="1007"/>
      <c r="AR69" s="1007"/>
      <c r="AS69" s="1007"/>
      <c r="AT69" s="1007"/>
      <c r="AU69" s="1007" t="s">
        <v>606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595</v>
      </c>
      <c r="C70" s="1011"/>
      <c r="D70" s="1011"/>
      <c r="E70" s="1011"/>
      <c r="F70" s="1011"/>
      <c r="G70" s="1011"/>
      <c r="H70" s="1011"/>
      <c r="I70" s="1011"/>
      <c r="J70" s="1011"/>
      <c r="K70" s="1011"/>
      <c r="L70" s="1011"/>
      <c r="M70" s="1011"/>
      <c r="N70" s="1011"/>
      <c r="O70" s="1011"/>
      <c r="P70" s="1012"/>
      <c r="Q70" s="1013">
        <v>1370</v>
      </c>
      <c r="R70" s="1007"/>
      <c r="S70" s="1007"/>
      <c r="T70" s="1007"/>
      <c r="U70" s="1007"/>
      <c r="V70" s="1007">
        <v>1577</v>
      </c>
      <c r="W70" s="1007"/>
      <c r="X70" s="1007"/>
      <c r="Y70" s="1007"/>
      <c r="Z70" s="1007"/>
      <c r="AA70" s="1007">
        <v>-207</v>
      </c>
      <c r="AB70" s="1007"/>
      <c r="AC70" s="1007"/>
      <c r="AD70" s="1007"/>
      <c r="AE70" s="1007"/>
      <c r="AF70" s="1007">
        <v>4200</v>
      </c>
      <c r="AG70" s="1007"/>
      <c r="AH70" s="1007"/>
      <c r="AI70" s="1007"/>
      <c r="AJ70" s="1007"/>
      <c r="AK70" s="1007" t="s">
        <v>604</v>
      </c>
      <c r="AL70" s="1007"/>
      <c r="AM70" s="1007"/>
      <c r="AN70" s="1007"/>
      <c r="AO70" s="1007"/>
      <c r="AP70" s="1007">
        <v>2251</v>
      </c>
      <c r="AQ70" s="1007"/>
      <c r="AR70" s="1007"/>
      <c r="AS70" s="1007"/>
      <c r="AT70" s="1007"/>
      <c r="AU70" s="1007" t="s">
        <v>604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596</v>
      </c>
      <c r="C71" s="1011"/>
      <c r="D71" s="1011"/>
      <c r="E71" s="1011"/>
      <c r="F71" s="1011"/>
      <c r="G71" s="1011"/>
      <c r="H71" s="1011"/>
      <c r="I71" s="1011"/>
      <c r="J71" s="1011"/>
      <c r="K71" s="1011"/>
      <c r="L71" s="1011"/>
      <c r="M71" s="1011"/>
      <c r="N71" s="1011"/>
      <c r="O71" s="1011"/>
      <c r="P71" s="1012"/>
      <c r="Q71" s="1013">
        <v>608</v>
      </c>
      <c r="R71" s="1007"/>
      <c r="S71" s="1007"/>
      <c r="T71" s="1007"/>
      <c r="U71" s="1007"/>
      <c r="V71" s="1007">
        <v>467</v>
      </c>
      <c r="W71" s="1007"/>
      <c r="X71" s="1007"/>
      <c r="Y71" s="1007"/>
      <c r="Z71" s="1007"/>
      <c r="AA71" s="1007">
        <v>141</v>
      </c>
      <c r="AB71" s="1007"/>
      <c r="AC71" s="1007"/>
      <c r="AD71" s="1007"/>
      <c r="AE71" s="1007"/>
      <c r="AF71" s="1007">
        <v>1236</v>
      </c>
      <c r="AG71" s="1007"/>
      <c r="AH71" s="1007"/>
      <c r="AI71" s="1007"/>
      <c r="AJ71" s="1007"/>
      <c r="AK71" s="1007" t="s">
        <v>604</v>
      </c>
      <c r="AL71" s="1007"/>
      <c r="AM71" s="1007"/>
      <c r="AN71" s="1007"/>
      <c r="AO71" s="1007"/>
      <c r="AP71" s="1007">
        <v>1306</v>
      </c>
      <c r="AQ71" s="1007"/>
      <c r="AR71" s="1007"/>
      <c r="AS71" s="1007"/>
      <c r="AT71" s="1007"/>
      <c r="AU71" s="1007" t="s">
        <v>604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597</v>
      </c>
      <c r="C72" s="1011"/>
      <c r="D72" s="1011"/>
      <c r="E72" s="1011"/>
      <c r="F72" s="1011"/>
      <c r="G72" s="1011"/>
      <c r="H72" s="1011"/>
      <c r="I72" s="1011"/>
      <c r="J72" s="1011"/>
      <c r="K72" s="1011"/>
      <c r="L72" s="1011"/>
      <c r="M72" s="1011"/>
      <c r="N72" s="1011"/>
      <c r="O72" s="1011"/>
      <c r="P72" s="1012"/>
      <c r="Q72" s="1013">
        <v>6836</v>
      </c>
      <c r="R72" s="1007"/>
      <c r="S72" s="1007"/>
      <c r="T72" s="1007"/>
      <c r="U72" s="1007"/>
      <c r="V72" s="1007">
        <v>5439</v>
      </c>
      <c r="W72" s="1007"/>
      <c r="X72" s="1007"/>
      <c r="Y72" s="1007"/>
      <c r="Z72" s="1007"/>
      <c r="AA72" s="1007">
        <v>1397</v>
      </c>
      <c r="AB72" s="1007"/>
      <c r="AC72" s="1007"/>
      <c r="AD72" s="1007"/>
      <c r="AE72" s="1007"/>
      <c r="AF72" s="1007" t="s">
        <v>604</v>
      </c>
      <c r="AG72" s="1007"/>
      <c r="AH72" s="1007"/>
      <c r="AI72" s="1007"/>
      <c r="AJ72" s="1007"/>
      <c r="AK72" s="1007">
        <v>14</v>
      </c>
      <c r="AL72" s="1007"/>
      <c r="AM72" s="1007"/>
      <c r="AN72" s="1007"/>
      <c r="AO72" s="1007"/>
      <c r="AP72" s="1007" t="s">
        <v>604</v>
      </c>
      <c r="AQ72" s="1007"/>
      <c r="AR72" s="1007"/>
      <c r="AS72" s="1007"/>
      <c r="AT72" s="1007"/>
      <c r="AU72" s="1007" t="s">
        <v>604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598</v>
      </c>
      <c r="C73" s="1011"/>
      <c r="D73" s="1011"/>
      <c r="E73" s="1011"/>
      <c r="F73" s="1011"/>
      <c r="G73" s="1011"/>
      <c r="H73" s="1011"/>
      <c r="I73" s="1011"/>
      <c r="J73" s="1011"/>
      <c r="K73" s="1011"/>
      <c r="L73" s="1011"/>
      <c r="M73" s="1011"/>
      <c r="N73" s="1011"/>
      <c r="O73" s="1011"/>
      <c r="P73" s="1012"/>
      <c r="Q73" s="1013">
        <v>1548</v>
      </c>
      <c r="R73" s="1007"/>
      <c r="S73" s="1007"/>
      <c r="T73" s="1007"/>
      <c r="U73" s="1007"/>
      <c r="V73" s="1007">
        <v>1547</v>
      </c>
      <c r="W73" s="1007"/>
      <c r="X73" s="1007"/>
      <c r="Y73" s="1007"/>
      <c r="Z73" s="1007"/>
      <c r="AA73" s="1007">
        <v>1</v>
      </c>
      <c r="AB73" s="1007"/>
      <c r="AC73" s="1007"/>
      <c r="AD73" s="1007"/>
      <c r="AE73" s="1007"/>
      <c r="AF73" s="1007" t="s">
        <v>604</v>
      </c>
      <c r="AG73" s="1007"/>
      <c r="AH73" s="1007"/>
      <c r="AI73" s="1007"/>
      <c r="AJ73" s="1007"/>
      <c r="AK73" s="1007" t="s">
        <v>604</v>
      </c>
      <c r="AL73" s="1007"/>
      <c r="AM73" s="1007"/>
      <c r="AN73" s="1007"/>
      <c r="AO73" s="1007"/>
      <c r="AP73" s="1007" t="s">
        <v>604</v>
      </c>
      <c r="AQ73" s="1007"/>
      <c r="AR73" s="1007"/>
      <c r="AS73" s="1007"/>
      <c r="AT73" s="1007"/>
      <c r="AU73" s="1007" t="s">
        <v>604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599</v>
      </c>
      <c r="C74" s="1011"/>
      <c r="D74" s="1011"/>
      <c r="E74" s="1011"/>
      <c r="F74" s="1011"/>
      <c r="G74" s="1011"/>
      <c r="H74" s="1011"/>
      <c r="I74" s="1011"/>
      <c r="J74" s="1011"/>
      <c r="K74" s="1011"/>
      <c r="L74" s="1011"/>
      <c r="M74" s="1011"/>
      <c r="N74" s="1011"/>
      <c r="O74" s="1011"/>
      <c r="P74" s="1012"/>
      <c r="Q74" s="1013">
        <v>15</v>
      </c>
      <c r="R74" s="1007"/>
      <c r="S74" s="1007"/>
      <c r="T74" s="1007"/>
      <c r="U74" s="1007"/>
      <c r="V74" s="1007">
        <v>15</v>
      </c>
      <c r="W74" s="1007"/>
      <c r="X74" s="1007"/>
      <c r="Y74" s="1007"/>
      <c r="Z74" s="1007"/>
      <c r="AA74" s="1007" t="s">
        <v>604</v>
      </c>
      <c r="AB74" s="1007"/>
      <c r="AC74" s="1007"/>
      <c r="AD74" s="1007"/>
      <c r="AE74" s="1007"/>
      <c r="AF74" s="1007" t="s">
        <v>604</v>
      </c>
      <c r="AG74" s="1007"/>
      <c r="AH74" s="1007"/>
      <c r="AI74" s="1007"/>
      <c r="AJ74" s="1007"/>
      <c r="AK74" s="1007" t="s">
        <v>604</v>
      </c>
      <c r="AL74" s="1007"/>
      <c r="AM74" s="1007"/>
      <c r="AN74" s="1007"/>
      <c r="AO74" s="1007"/>
      <c r="AP74" s="1007" t="s">
        <v>604</v>
      </c>
      <c r="AQ74" s="1007"/>
      <c r="AR74" s="1007"/>
      <c r="AS74" s="1007"/>
      <c r="AT74" s="1007"/>
      <c r="AU74" s="1007" t="s">
        <v>604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600</v>
      </c>
      <c r="C75" s="1011"/>
      <c r="D75" s="1011"/>
      <c r="E75" s="1011"/>
      <c r="F75" s="1011"/>
      <c r="G75" s="1011"/>
      <c r="H75" s="1011"/>
      <c r="I75" s="1011"/>
      <c r="J75" s="1011"/>
      <c r="K75" s="1011"/>
      <c r="L75" s="1011"/>
      <c r="M75" s="1011"/>
      <c r="N75" s="1011"/>
      <c r="O75" s="1011"/>
      <c r="P75" s="1012"/>
      <c r="Q75" s="1014">
        <v>56</v>
      </c>
      <c r="R75" s="1015"/>
      <c r="S75" s="1015"/>
      <c r="T75" s="1015"/>
      <c r="U75" s="1016"/>
      <c r="V75" s="1017">
        <v>38</v>
      </c>
      <c r="W75" s="1015"/>
      <c r="X75" s="1015"/>
      <c r="Y75" s="1015"/>
      <c r="Z75" s="1016"/>
      <c r="AA75" s="1017">
        <v>18</v>
      </c>
      <c r="AB75" s="1015"/>
      <c r="AC75" s="1015"/>
      <c r="AD75" s="1015"/>
      <c r="AE75" s="1016"/>
      <c r="AF75" s="1017" t="s">
        <v>604</v>
      </c>
      <c r="AG75" s="1015"/>
      <c r="AH75" s="1015"/>
      <c r="AI75" s="1015"/>
      <c r="AJ75" s="1016"/>
      <c r="AK75" s="1017" t="s">
        <v>604</v>
      </c>
      <c r="AL75" s="1015"/>
      <c r="AM75" s="1015"/>
      <c r="AN75" s="1015"/>
      <c r="AO75" s="1016"/>
      <c r="AP75" s="1017" t="s">
        <v>604</v>
      </c>
      <c r="AQ75" s="1015"/>
      <c r="AR75" s="1015"/>
      <c r="AS75" s="1015"/>
      <c r="AT75" s="1016"/>
      <c r="AU75" s="1017" t="s">
        <v>604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601</v>
      </c>
      <c r="C76" s="1011"/>
      <c r="D76" s="1011"/>
      <c r="E76" s="1011"/>
      <c r="F76" s="1011"/>
      <c r="G76" s="1011"/>
      <c r="H76" s="1011"/>
      <c r="I76" s="1011"/>
      <c r="J76" s="1011"/>
      <c r="K76" s="1011"/>
      <c r="L76" s="1011"/>
      <c r="M76" s="1011"/>
      <c r="N76" s="1011"/>
      <c r="O76" s="1011"/>
      <c r="P76" s="1012"/>
      <c r="Q76" s="1014">
        <v>40</v>
      </c>
      <c r="R76" s="1015"/>
      <c r="S76" s="1015"/>
      <c r="T76" s="1015"/>
      <c r="U76" s="1016"/>
      <c r="V76" s="1017">
        <v>39</v>
      </c>
      <c r="W76" s="1015"/>
      <c r="X76" s="1015"/>
      <c r="Y76" s="1015"/>
      <c r="Z76" s="1016"/>
      <c r="AA76" s="1017">
        <v>1</v>
      </c>
      <c r="AB76" s="1015"/>
      <c r="AC76" s="1015"/>
      <c r="AD76" s="1015"/>
      <c r="AE76" s="1016"/>
      <c r="AF76" s="1017" t="s">
        <v>604</v>
      </c>
      <c r="AG76" s="1015"/>
      <c r="AH76" s="1015"/>
      <c r="AI76" s="1015"/>
      <c r="AJ76" s="1016"/>
      <c r="AK76" s="1017" t="s">
        <v>604</v>
      </c>
      <c r="AL76" s="1015"/>
      <c r="AM76" s="1015"/>
      <c r="AN76" s="1015"/>
      <c r="AO76" s="1016"/>
      <c r="AP76" s="1017" t="s">
        <v>604</v>
      </c>
      <c r="AQ76" s="1015"/>
      <c r="AR76" s="1015"/>
      <c r="AS76" s="1015"/>
      <c r="AT76" s="1016"/>
      <c r="AU76" s="1017" t="s">
        <v>604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602</v>
      </c>
      <c r="C77" s="1011"/>
      <c r="D77" s="1011"/>
      <c r="E77" s="1011"/>
      <c r="F77" s="1011"/>
      <c r="G77" s="1011"/>
      <c r="H77" s="1011"/>
      <c r="I77" s="1011"/>
      <c r="J77" s="1011"/>
      <c r="K77" s="1011"/>
      <c r="L77" s="1011"/>
      <c r="M77" s="1011"/>
      <c r="N77" s="1011"/>
      <c r="O77" s="1011"/>
      <c r="P77" s="1012"/>
      <c r="Q77" s="1014">
        <v>909</v>
      </c>
      <c r="R77" s="1015"/>
      <c r="S77" s="1015"/>
      <c r="T77" s="1015"/>
      <c r="U77" s="1016"/>
      <c r="V77" s="1017">
        <v>848</v>
      </c>
      <c r="W77" s="1015"/>
      <c r="X77" s="1015"/>
      <c r="Y77" s="1015"/>
      <c r="Z77" s="1016"/>
      <c r="AA77" s="1017">
        <v>61</v>
      </c>
      <c r="AB77" s="1015"/>
      <c r="AC77" s="1015"/>
      <c r="AD77" s="1015"/>
      <c r="AE77" s="1016"/>
      <c r="AF77" s="1017">
        <v>53</v>
      </c>
      <c r="AG77" s="1015"/>
      <c r="AH77" s="1015"/>
      <c r="AI77" s="1015"/>
      <c r="AJ77" s="1016"/>
      <c r="AK77" s="1017" t="s">
        <v>605</v>
      </c>
      <c r="AL77" s="1015"/>
      <c r="AM77" s="1015"/>
      <c r="AN77" s="1015"/>
      <c r="AO77" s="1016"/>
      <c r="AP77" s="1017" t="s">
        <v>605</v>
      </c>
      <c r="AQ77" s="1015"/>
      <c r="AR77" s="1015"/>
      <c r="AS77" s="1015"/>
      <c r="AT77" s="1016"/>
      <c r="AU77" s="1017" t="s">
        <v>605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603</v>
      </c>
      <c r="C78" s="1011"/>
      <c r="D78" s="1011"/>
      <c r="E78" s="1011"/>
      <c r="F78" s="1011"/>
      <c r="G78" s="1011"/>
      <c r="H78" s="1011"/>
      <c r="I78" s="1011"/>
      <c r="J78" s="1011"/>
      <c r="K78" s="1011"/>
      <c r="L78" s="1011"/>
      <c r="M78" s="1011"/>
      <c r="N78" s="1011"/>
      <c r="O78" s="1011"/>
      <c r="P78" s="1012"/>
      <c r="Q78" s="1013">
        <v>253547</v>
      </c>
      <c r="R78" s="1007"/>
      <c r="S78" s="1007"/>
      <c r="T78" s="1007"/>
      <c r="U78" s="1007"/>
      <c r="V78" s="1007">
        <v>238716</v>
      </c>
      <c r="W78" s="1007"/>
      <c r="X78" s="1007"/>
      <c r="Y78" s="1007"/>
      <c r="Z78" s="1007"/>
      <c r="AA78" s="1007">
        <v>14831</v>
      </c>
      <c r="AB78" s="1007"/>
      <c r="AC78" s="1007"/>
      <c r="AD78" s="1007"/>
      <c r="AE78" s="1007"/>
      <c r="AF78" s="1007">
        <v>14831</v>
      </c>
      <c r="AG78" s="1007"/>
      <c r="AH78" s="1007"/>
      <c r="AI78" s="1007"/>
      <c r="AJ78" s="1007"/>
      <c r="AK78" s="1007">
        <v>635</v>
      </c>
      <c r="AL78" s="1007"/>
      <c r="AM78" s="1007"/>
      <c r="AN78" s="1007"/>
      <c r="AO78" s="1007"/>
      <c r="AP78" s="1007" t="s">
        <v>605</v>
      </c>
      <c r="AQ78" s="1007"/>
      <c r="AR78" s="1007"/>
      <c r="AS78" s="1007"/>
      <c r="AT78" s="1007"/>
      <c r="AU78" s="1007" t="s">
        <v>605</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20374</v>
      </c>
      <c r="AG88" s="995"/>
      <c r="AH88" s="995"/>
      <c r="AI88" s="995"/>
      <c r="AJ88" s="995"/>
      <c r="AK88" s="999"/>
      <c r="AL88" s="999"/>
      <c r="AM88" s="999"/>
      <c r="AN88" s="999"/>
      <c r="AO88" s="999"/>
      <c r="AP88" s="995">
        <v>3859</v>
      </c>
      <c r="AQ88" s="995"/>
      <c r="AR88" s="995"/>
      <c r="AS88" s="995"/>
      <c r="AT88" s="995"/>
      <c r="AU88" s="995" t="s">
        <v>606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30000</v>
      </c>
      <c r="CS102" s="989"/>
      <c r="CT102" s="989"/>
      <c r="CU102" s="989"/>
      <c r="CV102" s="990"/>
      <c r="CW102" s="988" t="s">
        <v>607</v>
      </c>
      <c r="CX102" s="989"/>
      <c r="CY102" s="989"/>
      <c r="CZ102" s="989"/>
      <c r="DA102" s="990"/>
      <c r="DB102" s="988" t="s">
        <v>607</v>
      </c>
      <c r="DC102" s="989"/>
      <c r="DD102" s="989"/>
      <c r="DE102" s="989"/>
      <c r="DF102" s="990"/>
      <c r="DG102" s="988" t="s">
        <v>607</v>
      </c>
      <c r="DH102" s="989"/>
      <c r="DI102" s="989"/>
      <c r="DJ102" s="989"/>
      <c r="DK102" s="990"/>
      <c r="DL102" s="988" t="s">
        <v>607</v>
      </c>
      <c r="DM102" s="989"/>
      <c r="DN102" s="989"/>
      <c r="DO102" s="989"/>
      <c r="DP102" s="990"/>
      <c r="DQ102" s="988" t="s">
        <v>607</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310</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310</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310</v>
      </c>
      <c r="DR109" s="932"/>
      <c r="DS109" s="932"/>
      <c r="DT109" s="932"/>
      <c r="DU109" s="933"/>
      <c r="DV109" s="934" t="s">
        <v>435</v>
      </c>
      <c r="DW109" s="932"/>
      <c r="DX109" s="932"/>
      <c r="DY109" s="932"/>
      <c r="DZ109" s="965"/>
    </row>
    <row r="110" spans="1:131" s="230" customFormat="1" ht="26.25" customHeight="1" x14ac:dyDescent="0.2">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207950</v>
      </c>
      <c r="AB110" s="925"/>
      <c r="AC110" s="925"/>
      <c r="AD110" s="925"/>
      <c r="AE110" s="926"/>
      <c r="AF110" s="927">
        <v>203888</v>
      </c>
      <c r="AG110" s="925"/>
      <c r="AH110" s="925"/>
      <c r="AI110" s="925"/>
      <c r="AJ110" s="926"/>
      <c r="AK110" s="927">
        <v>195281</v>
      </c>
      <c r="AL110" s="925"/>
      <c r="AM110" s="925"/>
      <c r="AN110" s="925"/>
      <c r="AO110" s="926"/>
      <c r="AP110" s="928">
        <v>8.5</v>
      </c>
      <c r="AQ110" s="929"/>
      <c r="AR110" s="929"/>
      <c r="AS110" s="929"/>
      <c r="AT110" s="930"/>
      <c r="AU110" s="966" t="s">
        <v>75</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1634801</v>
      </c>
      <c r="BR110" s="878"/>
      <c r="BS110" s="878"/>
      <c r="BT110" s="878"/>
      <c r="BU110" s="878"/>
      <c r="BV110" s="878">
        <v>1442026</v>
      </c>
      <c r="BW110" s="878"/>
      <c r="BX110" s="878"/>
      <c r="BY110" s="878"/>
      <c r="BZ110" s="878"/>
      <c r="CA110" s="878">
        <v>1255854</v>
      </c>
      <c r="CB110" s="878"/>
      <c r="CC110" s="878"/>
      <c r="CD110" s="878"/>
      <c r="CE110" s="878"/>
      <c r="CF110" s="902">
        <v>54.9</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441</v>
      </c>
      <c r="DH110" s="878"/>
      <c r="DI110" s="878"/>
      <c r="DJ110" s="878"/>
      <c r="DK110" s="878"/>
      <c r="DL110" s="878" t="s">
        <v>441</v>
      </c>
      <c r="DM110" s="878"/>
      <c r="DN110" s="878"/>
      <c r="DO110" s="878"/>
      <c r="DP110" s="878"/>
      <c r="DQ110" s="878" t="s">
        <v>441</v>
      </c>
      <c r="DR110" s="878"/>
      <c r="DS110" s="878"/>
      <c r="DT110" s="878"/>
      <c r="DU110" s="878"/>
      <c r="DV110" s="879" t="s">
        <v>441</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443</v>
      </c>
      <c r="AB111" s="955"/>
      <c r="AC111" s="955"/>
      <c r="AD111" s="955"/>
      <c r="AE111" s="956"/>
      <c r="AF111" s="957" t="s">
        <v>443</v>
      </c>
      <c r="AG111" s="955"/>
      <c r="AH111" s="955"/>
      <c r="AI111" s="955"/>
      <c r="AJ111" s="956"/>
      <c r="AK111" s="957" t="s">
        <v>443</v>
      </c>
      <c r="AL111" s="955"/>
      <c r="AM111" s="955"/>
      <c r="AN111" s="955"/>
      <c r="AO111" s="956"/>
      <c r="AP111" s="958" t="s">
        <v>441</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23613</v>
      </c>
      <c r="BR111" s="853"/>
      <c r="BS111" s="853"/>
      <c r="BT111" s="853"/>
      <c r="BU111" s="853"/>
      <c r="BV111" s="853">
        <v>12041</v>
      </c>
      <c r="BW111" s="853"/>
      <c r="BX111" s="853"/>
      <c r="BY111" s="853"/>
      <c r="BZ111" s="853"/>
      <c r="CA111" s="853" t="s">
        <v>441</v>
      </c>
      <c r="CB111" s="853"/>
      <c r="CC111" s="853"/>
      <c r="CD111" s="853"/>
      <c r="CE111" s="853"/>
      <c r="CF111" s="911" t="s">
        <v>441</v>
      </c>
      <c r="CG111" s="912"/>
      <c r="CH111" s="912"/>
      <c r="CI111" s="912"/>
      <c r="CJ111" s="912"/>
      <c r="CK111" s="963"/>
      <c r="CL111" s="857"/>
      <c r="CM111" s="851" t="s">
        <v>445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441</v>
      </c>
      <c r="DH111" s="853"/>
      <c r="DI111" s="853"/>
      <c r="DJ111" s="853"/>
      <c r="DK111" s="853"/>
      <c r="DL111" s="853" t="s">
        <v>446</v>
      </c>
      <c r="DM111" s="853"/>
      <c r="DN111" s="853"/>
      <c r="DO111" s="853"/>
      <c r="DP111" s="853"/>
      <c r="DQ111" s="853" t="s">
        <v>446</v>
      </c>
      <c r="DR111" s="853"/>
      <c r="DS111" s="853"/>
      <c r="DT111" s="853"/>
      <c r="DU111" s="853"/>
      <c r="DV111" s="830" t="s">
        <v>446</v>
      </c>
      <c r="DW111" s="830"/>
      <c r="DX111" s="830"/>
      <c r="DY111" s="830"/>
      <c r="DZ111" s="831"/>
    </row>
    <row r="112" spans="1:131" s="230" customFormat="1" ht="26.25" customHeight="1" x14ac:dyDescent="0.2">
      <c r="A112" s="948" t="s">
        <v>447</v>
      </c>
      <c r="B112" s="949"/>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443</v>
      </c>
      <c r="AB112" s="816"/>
      <c r="AC112" s="816"/>
      <c r="AD112" s="816"/>
      <c r="AE112" s="817"/>
      <c r="AF112" s="818" t="s">
        <v>443</v>
      </c>
      <c r="AG112" s="816"/>
      <c r="AH112" s="816"/>
      <c r="AI112" s="816"/>
      <c r="AJ112" s="817"/>
      <c r="AK112" s="818" t="s">
        <v>414</v>
      </c>
      <c r="AL112" s="816"/>
      <c r="AM112" s="816"/>
      <c r="AN112" s="816"/>
      <c r="AO112" s="817"/>
      <c r="AP112" s="860" t="s">
        <v>446</v>
      </c>
      <c r="AQ112" s="861"/>
      <c r="AR112" s="861"/>
      <c r="AS112" s="861"/>
      <c r="AT112" s="862"/>
      <c r="AU112" s="968"/>
      <c r="AV112" s="969"/>
      <c r="AW112" s="969"/>
      <c r="AX112" s="969"/>
      <c r="AY112" s="969"/>
      <c r="AZ112" s="851" t="s">
        <v>449</v>
      </c>
      <c r="BA112" s="788"/>
      <c r="BB112" s="788"/>
      <c r="BC112" s="788"/>
      <c r="BD112" s="788"/>
      <c r="BE112" s="788"/>
      <c r="BF112" s="788"/>
      <c r="BG112" s="788"/>
      <c r="BH112" s="788"/>
      <c r="BI112" s="788"/>
      <c r="BJ112" s="788"/>
      <c r="BK112" s="788"/>
      <c r="BL112" s="788"/>
      <c r="BM112" s="788"/>
      <c r="BN112" s="788"/>
      <c r="BO112" s="788"/>
      <c r="BP112" s="789"/>
      <c r="BQ112" s="852">
        <v>711803</v>
      </c>
      <c r="BR112" s="853"/>
      <c r="BS112" s="853"/>
      <c r="BT112" s="853"/>
      <c r="BU112" s="853"/>
      <c r="BV112" s="853">
        <v>596191</v>
      </c>
      <c r="BW112" s="853"/>
      <c r="BX112" s="853"/>
      <c r="BY112" s="853"/>
      <c r="BZ112" s="853"/>
      <c r="CA112" s="853">
        <v>503283</v>
      </c>
      <c r="CB112" s="853"/>
      <c r="CC112" s="853"/>
      <c r="CD112" s="853"/>
      <c r="CE112" s="853"/>
      <c r="CF112" s="911">
        <v>22</v>
      </c>
      <c r="CG112" s="912"/>
      <c r="CH112" s="912"/>
      <c r="CI112" s="912"/>
      <c r="CJ112" s="912"/>
      <c r="CK112" s="963"/>
      <c r="CL112" s="857"/>
      <c r="CM112" s="851" t="s">
        <v>450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23613</v>
      </c>
      <c r="DH112" s="853"/>
      <c r="DI112" s="853"/>
      <c r="DJ112" s="853"/>
      <c r="DK112" s="853"/>
      <c r="DL112" s="853">
        <v>12041</v>
      </c>
      <c r="DM112" s="853"/>
      <c r="DN112" s="853"/>
      <c r="DO112" s="853"/>
      <c r="DP112" s="853"/>
      <c r="DQ112" s="853" t="s">
        <v>414</v>
      </c>
      <c r="DR112" s="853"/>
      <c r="DS112" s="853"/>
      <c r="DT112" s="853"/>
      <c r="DU112" s="853"/>
      <c r="DV112" s="830" t="s">
        <v>446</v>
      </c>
      <c r="DW112" s="830"/>
      <c r="DX112" s="830"/>
      <c r="DY112" s="830"/>
      <c r="DZ112" s="831"/>
    </row>
    <row r="113" spans="1:130" s="230" customFormat="1" ht="26.25" customHeight="1" x14ac:dyDescent="0.2">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144369</v>
      </c>
      <c r="AB113" s="955"/>
      <c r="AC113" s="955"/>
      <c r="AD113" s="955"/>
      <c r="AE113" s="956"/>
      <c r="AF113" s="957">
        <v>135190</v>
      </c>
      <c r="AG113" s="955"/>
      <c r="AH113" s="955"/>
      <c r="AI113" s="955"/>
      <c r="AJ113" s="956"/>
      <c r="AK113" s="957">
        <v>122530</v>
      </c>
      <c r="AL113" s="955"/>
      <c r="AM113" s="955"/>
      <c r="AN113" s="955"/>
      <c r="AO113" s="956"/>
      <c r="AP113" s="958">
        <v>5.4</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v>35452</v>
      </c>
      <c r="BR113" s="853"/>
      <c r="BS113" s="853"/>
      <c r="BT113" s="853"/>
      <c r="BU113" s="853"/>
      <c r="BV113" s="853">
        <v>29077</v>
      </c>
      <c r="BW113" s="853"/>
      <c r="BX113" s="853"/>
      <c r="BY113" s="853"/>
      <c r="BZ113" s="853"/>
      <c r="CA113" s="853">
        <v>22612</v>
      </c>
      <c r="CB113" s="853"/>
      <c r="CC113" s="853"/>
      <c r="CD113" s="853"/>
      <c r="CE113" s="853"/>
      <c r="CF113" s="911">
        <v>1</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443</v>
      </c>
      <c r="DH113" s="816"/>
      <c r="DI113" s="816"/>
      <c r="DJ113" s="816"/>
      <c r="DK113" s="817"/>
      <c r="DL113" s="818" t="s">
        <v>443</v>
      </c>
      <c r="DM113" s="816"/>
      <c r="DN113" s="816"/>
      <c r="DO113" s="816"/>
      <c r="DP113" s="817"/>
      <c r="DQ113" s="818" t="s">
        <v>414</v>
      </c>
      <c r="DR113" s="816"/>
      <c r="DS113" s="816"/>
      <c r="DT113" s="816"/>
      <c r="DU113" s="817"/>
      <c r="DV113" s="860" t="s">
        <v>443</v>
      </c>
      <c r="DW113" s="861"/>
      <c r="DX113" s="861"/>
      <c r="DY113" s="861"/>
      <c r="DZ113" s="862"/>
    </row>
    <row r="114" spans="1:130" s="230" customFormat="1" ht="26.25" customHeight="1" x14ac:dyDescent="0.2">
      <c r="A114" s="950"/>
      <c r="B114" s="951"/>
      <c r="C114" s="788" t="s">
        <v>454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24881</v>
      </c>
      <c r="AB114" s="816"/>
      <c r="AC114" s="816"/>
      <c r="AD114" s="816"/>
      <c r="AE114" s="817"/>
      <c r="AF114" s="818">
        <v>32815</v>
      </c>
      <c r="AG114" s="816"/>
      <c r="AH114" s="816"/>
      <c r="AI114" s="816"/>
      <c r="AJ114" s="817"/>
      <c r="AK114" s="818">
        <v>31602</v>
      </c>
      <c r="AL114" s="816"/>
      <c r="AM114" s="816"/>
      <c r="AN114" s="816"/>
      <c r="AO114" s="817"/>
      <c r="AP114" s="860">
        <v>1.4</v>
      </c>
      <c r="AQ114" s="861"/>
      <c r="AR114" s="861"/>
      <c r="AS114" s="861"/>
      <c r="AT114" s="862"/>
      <c r="AU114" s="968"/>
      <c r="AV114" s="969"/>
      <c r="AW114" s="969"/>
      <c r="AX114" s="969"/>
      <c r="AY114" s="969"/>
      <c r="AZ114" s="851" t="s">
        <v>455</v>
      </c>
      <c r="BA114" s="788"/>
      <c r="BB114" s="788"/>
      <c r="BC114" s="788"/>
      <c r="BD114" s="788"/>
      <c r="BE114" s="788"/>
      <c r="BF114" s="788"/>
      <c r="BG114" s="788"/>
      <c r="BH114" s="788"/>
      <c r="BI114" s="788"/>
      <c r="BJ114" s="788"/>
      <c r="BK114" s="788"/>
      <c r="BL114" s="788"/>
      <c r="BM114" s="788"/>
      <c r="BN114" s="788"/>
      <c r="BO114" s="788"/>
      <c r="BP114" s="789"/>
      <c r="BQ114" s="852" t="s">
        <v>414</v>
      </c>
      <c r="BR114" s="853"/>
      <c r="BS114" s="853"/>
      <c r="BT114" s="853"/>
      <c r="BU114" s="853"/>
      <c r="BV114" s="853" t="s">
        <v>443</v>
      </c>
      <c r="BW114" s="853"/>
      <c r="BX114" s="853"/>
      <c r="BY114" s="853"/>
      <c r="BZ114" s="853"/>
      <c r="CA114" s="853" t="s">
        <v>446</v>
      </c>
      <c r="CB114" s="853"/>
      <c r="CC114" s="853"/>
      <c r="CD114" s="853"/>
      <c r="CE114" s="853"/>
      <c r="CF114" s="911" t="s">
        <v>446</v>
      </c>
      <c r="CG114" s="912"/>
      <c r="CH114" s="912"/>
      <c r="CI114" s="912"/>
      <c r="CJ114" s="912"/>
      <c r="CK114" s="963"/>
      <c r="CL114" s="857"/>
      <c r="CM114" s="851" t="s">
        <v>456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457</v>
      </c>
      <c r="DH114" s="816"/>
      <c r="DI114" s="816"/>
      <c r="DJ114" s="816"/>
      <c r="DK114" s="817"/>
      <c r="DL114" s="818" t="s">
        <v>414</v>
      </c>
      <c r="DM114" s="816"/>
      <c r="DN114" s="816"/>
      <c r="DO114" s="816"/>
      <c r="DP114" s="817"/>
      <c r="DQ114" s="818" t="s">
        <v>446</v>
      </c>
      <c r="DR114" s="816"/>
      <c r="DS114" s="816"/>
      <c r="DT114" s="816"/>
      <c r="DU114" s="817"/>
      <c r="DV114" s="860" t="s">
        <v>457</v>
      </c>
      <c r="DW114" s="861"/>
      <c r="DX114" s="861"/>
      <c r="DY114" s="861"/>
      <c r="DZ114" s="862"/>
    </row>
    <row r="115" spans="1:130" s="230" customFormat="1" ht="26.25" customHeight="1" x14ac:dyDescent="0.2">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12295</v>
      </c>
      <c r="AB115" s="955"/>
      <c r="AC115" s="955"/>
      <c r="AD115" s="955"/>
      <c r="AE115" s="956"/>
      <c r="AF115" s="957">
        <v>11993</v>
      </c>
      <c r="AG115" s="955"/>
      <c r="AH115" s="955"/>
      <c r="AI115" s="955"/>
      <c r="AJ115" s="956"/>
      <c r="AK115" s="957">
        <v>12041</v>
      </c>
      <c r="AL115" s="955"/>
      <c r="AM115" s="955"/>
      <c r="AN115" s="955"/>
      <c r="AO115" s="956"/>
      <c r="AP115" s="958">
        <v>0.5</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443</v>
      </c>
      <c r="BR115" s="853"/>
      <c r="BS115" s="853"/>
      <c r="BT115" s="853"/>
      <c r="BU115" s="853"/>
      <c r="BV115" s="853" t="s">
        <v>414</v>
      </c>
      <c r="BW115" s="853"/>
      <c r="BX115" s="853"/>
      <c r="BY115" s="853"/>
      <c r="BZ115" s="853"/>
      <c r="CA115" s="853" t="s">
        <v>446</v>
      </c>
      <c r="CB115" s="853"/>
      <c r="CC115" s="853"/>
      <c r="CD115" s="853"/>
      <c r="CE115" s="853"/>
      <c r="CF115" s="911" t="s">
        <v>446</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446</v>
      </c>
      <c r="DH115" s="816"/>
      <c r="DI115" s="816"/>
      <c r="DJ115" s="816"/>
      <c r="DK115" s="817"/>
      <c r="DL115" s="818" t="s">
        <v>457</v>
      </c>
      <c r="DM115" s="816"/>
      <c r="DN115" s="816"/>
      <c r="DO115" s="816"/>
      <c r="DP115" s="817"/>
      <c r="DQ115" s="818" t="s">
        <v>414</v>
      </c>
      <c r="DR115" s="816"/>
      <c r="DS115" s="816"/>
      <c r="DT115" s="816"/>
      <c r="DU115" s="817"/>
      <c r="DV115" s="860" t="s">
        <v>457</v>
      </c>
      <c r="DW115" s="861"/>
      <c r="DX115" s="861"/>
      <c r="DY115" s="861"/>
      <c r="DZ115" s="862"/>
    </row>
    <row r="116" spans="1:130" s="230" customFormat="1" ht="26.25" customHeight="1" x14ac:dyDescent="0.2">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443</v>
      </c>
      <c r="AB116" s="816"/>
      <c r="AC116" s="816"/>
      <c r="AD116" s="816"/>
      <c r="AE116" s="817"/>
      <c r="AF116" s="818" t="s">
        <v>414</v>
      </c>
      <c r="AG116" s="816"/>
      <c r="AH116" s="816"/>
      <c r="AI116" s="816"/>
      <c r="AJ116" s="817"/>
      <c r="AK116" s="818" t="s">
        <v>446</v>
      </c>
      <c r="AL116" s="816"/>
      <c r="AM116" s="816"/>
      <c r="AN116" s="816"/>
      <c r="AO116" s="817"/>
      <c r="AP116" s="860" t="s">
        <v>446</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414</v>
      </c>
      <c r="BR116" s="853"/>
      <c r="BS116" s="853"/>
      <c r="BT116" s="853"/>
      <c r="BU116" s="853"/>
      <c r="BV116" s="853" t="s">
        <v>443</v>
      </c>
      <c r="BW116" s="853"/>
      <c r="BX116" s="853"/>
      <c r="BY116" s="853"/>
      <c r="BZ116" s="853"/>
      <c r="CA116" s="853" t="s">
        <v>446</v>
      </c>
      <c r="CB116" s="853"/>
      <c r="CC116" s="853"/>
      <c r="CD116" s="853"/>
      <c r="CE116" s="853"/>
      <c r="CF116" s="911" t="s">
        <v>457</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446</v>
      </c>
      <c r="DH116" s="816"/>
      <c r="DI116" s="816"/>
      <c r="DJ116" s="816"/>
      <c r="DK116" s="817"/>
      <c r="DL116" s="818" t="s">
        <v>443</v>
      </c>
      <c r="DM116" s="816"/>
      <c r="DN116" s="816"/>
      <c r="DO116" s="816"/>
      <c r="DP116" s="817"/>
      <c r="DQ116" s="818" t="s">
        <v>443</v>
      </c>
      <c r="DR116" s="816"/>
      <c r="DS116" s="816"/>
      <c r="DT116" s="816"/>
      <c r="DU116" s="817"/>
      <c r="DV116" s="860" t="s">
        <v>414</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389495</v>
      </c>
      <c r="AB117" s="939"/>
      <c r="AC117" s="939"/>
      <c r="AD117" s="939"/>
      <c r="AE117" s="940"/>
      <c r="AF117" s="941">
        <v>383886</v>
      </c>
      <c r="AG117" s="939"/>
      <c r="AH117" s="939"/>
      <c r="AI117" s="939"/>
      <c r="AJ117" s="940"/>
      <c r="AK117" s="941">
        <v>361454</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466</v>
      </c>
      <c r="BR117" s="853"/>
      <c r="BS117" s="853"/>
      <c r="BT117" s="853"/>
      <c r="BU117" s="853"/>
      <c r="BV117" s="853" t="s">
        <v>414</v>
      </c>
      <c r="BW117" s="853"/>
      <c r="BX117" s="853"/>
      <c r="BY117" s="853"/>
      <c r="BZ117" s="853"/>
      <c r="CA117" s="853" t="s">
        <v>467</v>
      </c>
      <c r="CB117" s="853"/>
      <c r="CC117" s="853"/>
      <c r="CD117" s="853"/>
      <c r="CE117" s="853"/>
      <c r="CF117" s="911" t="s">
        <v>468</v>
      </c>
      <c r="CG117" s="912"/>
      <c r="CH117" s="912"/>
      <c r="CI117" s="912"/>
      <c r="CJ117" s="912"/>
      <c r="CK117" s="963"/>
      <c r="CL117" s="857"/>
      <c r="CM117" s="851" t="s">
        <v>469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392</v>
      </c>
      <c r="DH117" s="816"/>
      <c r="DI117" s="816"/>
      <c r="DJ117" s="816"/>
      <c r="DK117" s="817"/>
      <c r="DL117" s="818" t="s">
        <v>392</v>
      </c>
      <c r="DM117" s="816"/>
      <c r="DN117" s="816"/>
      <c r="DO117" s="816"/>
      <c r="DP117" s="817"/>
      <c r="DQ117" s="818" t="s">
        <v>392</v>
      </c>
      <c r="DR117" s="816"/>
      <c r="DS117" s="816"/>
      <c r="DT117" s="816"/>
      <c r="DU117" s="817"/>
      <c r="DV117" s="860" t="s">
        <v>466</v>
      </c>
      <c r="DW117" s="861"/>
      <c r="DX117" s="861"/>
      <c r="DY117" s="861"/>
      <c r="DZ117" s="862"/>
    </row>
    <row r="118" spans="1:130" s="230" customFormat="1" ht="26.25" customHeight="1" x14ac:dyDescent="0.2">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310</v>
      </c>
      <c r="AL118" s="932"/>
      <c r="AM118" s="932"/>
      <c r="AN118" s="932"/>
      <c r="AO118" s="933"/>
      <c r="AP118" s="935" t="s">
        <v>435</v>
      </c>
      <c r="AQ118" s="936"/>
      <c r="AR118" s="936"/>
      <c r="AS118" s="936"/>
      <c r="AT118" s="937"/>
      <c r="AU118" s="968"/>
      <c r="AV118" s="969"/>
      <c r="AW118" s="969"/>
      <c r="AX118" s="969"/>
      <c r="AY118" s="969"/>
      <c r="AZ118" s="874" t="s">
        <v>470</v>
      </c>
      <c r="BA118" s="875"/>
      <c r="BB118" s="875"/>
      <c r="BC118" s="875"/>
      <c r="BD118" s="875"/>
      <c r="BE118" s="875"/>
      <c r="BF118" s="875"/>
      <c r="BG118" s="875"/>
      <c r="BH118" s="875"/>
      <c r="BI118" s="875"/>
      <c r="BJ118" s="875"/>
      <c r="BK118" s="875"/>
      <c r="BL118" s="875"/>
      <c r="BM118" s="875"/>
      <c r="BN118" s="875"/>
      <c r="BO118" s="875"/>
      <c r="BP118" s="876"/>
      <c r="BQ118" s="915" t="s">
        <v>392</v>
      </c>
      <c r="BR118" s="881"/>
      <c r="BS118" s="881"/>
      <c r="BT118" s="881"/>
      <c r="BU118" s="881"/>
      <c r="BV118" s="881" t="s">
        <v>471</v>
      </c>
      <c r="BW118" s="881"/>
      <c r="BX118" s="881"/>
      <c r="BY118" s="881"/>
      <c r="BZ118" s="881"/>
      <c r="CA118" s="881" t="s">
        <v>392</v>
      </c>
      <c r="CB118" s="881"/>
      <c r="CC118" s="881"/>
      <c r="CD118" s="881"/>
      <c r="CE118" s="881"/>
      <c r="CF118" s="911" t="s">
        <v>414</v>
      </c>
      <c r="CG118" s="912"/>
      <c r="CH118" s="912"/>
      <c r="CI118" s="912"/>
      <c r="CJ118" s="912"/>
      <c r="CK118" s="963"/>
      <c r="CL118" s="857"/>
      <c r="CM118" s="851" t="s">
        <v>472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392</v>
      </c>
      <c r="DH118" s="816"/>
      <c r="DI118" s="816"/>
      <c r="DJ118" s="816"/>
      <c r="DK118" s="817"/>
      <c r="DL118" s="818" t="s">
        <v>466</v>
      </c>
      <c r="DM118" s="816"/>
      <c r="DN118" s="816"/>
      <c r="DO118" s="816"/>
      <c r="DP118" s="817"/>
      <c r="DQ118" s="818" t="s">
        <v>414</v>
      </c>
      <c r="DR118" s="816"/>
      <c r="DS118" s="816"/>
      <c r="DT118" s="816"/>
      <c r="DU118" s="817"/>
      <c r="DV118" s="860" t="s">
        <v>471</v>
      </c>
      <c r="DW118" s="861"/>
      <c r="DX118" s="861"/>
      <c r="DY118" s="861"/>
      <c r="DZ118" s="862"/>
    </row>
    <row r="119" spans="1:130" s="230" customFormat="1" ht="26.25" customHeight="1" x14ac:dyDescent="0.2">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468</v>
      </c>
      <c r="AB119" s="925"/>
      <c r="AC119" s="925"/>
      <c r="AD119" s="925"/>
      <c r="AE119" s="926"/>
      <c r="AF119" s="927" t="s">
        <v>392</v>
      </c>
      <c r="AG119" s="925"/>
      <c r="AH119" s="925"/>
      <c r="AI119" s="925"/>
      <c r="AJ119" s="926"/>
      <c r="AK119" s="927" t="s">
        <v>471</v>
      </c>
      <c r="AL119" s="925"/>
      <c r="AM119" s="925"/>
      <c r="AN119" s="925"/>
      <c r="AO119" s="926"/>
      <c r="AP119" s="928" t="s">
        <v>467</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473</v>
      </c>
      <c r="BP119" s="914"/>
      <c r="BQ119" s="915">
        <v>2405669</v>
      </c>
      <c r="BR119" s="881"/>
      <c r="BS119" s="881"/>
      <c r="BT119" s="881"/>
      <c r="BU119" s="881"/>
      <c r="BV119" s="881">
        <v>2079335</v>
      </c>
      <c r="BW119" s="881"/>
      <c r="BX119" s="881"/>
      <c r="BY119" s="881"/>
      <c r="BZ119" s="881"/>
      <c r="CA119" s="881">
        <v>1781749</v>
      </c>
      <c r="CB119" s="881"/>
      <c r="CC119" s="881"/>
      <c r="CD119" s="881"/>
      <c r="CE119" s="881"/>
      <c r="CF119" s="784"/>
      <c r="CG119" s="785"/>
      <c r="CH119" s="785"/>
      <c r="CI119" s="785"/>
      <c r="CJ119" s="870"/>
      <c r="CK119" s="964"/>
      <c r="CL119" s="859"/>
      <c r="CM119" s="874" t="s">
        <v>474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471</v>
      </c>
      <c r="DH119" s="800"/>
      <c r="DI119" s="800"/>
      <c r="DJ119" s="800"/>
      <c r="DK119" s="801"/>
      <c r="DL119" s="802" t="s">
        <v>471</v>
      </c>
      <c r="DM119" s="800"/>
      <c r="DN119" s="800"/>
      <c r="DO119" s="800"/>
      <c r="DP119" s="801"/>
      <c r="DQ119" s="802" t="s">
        <v>471</v>
      </c>
      <c r="DR119" s="800"/>
      <c r="DS119" s="800"/>
      <c r="DT119" s="800"/>
      <c r="DU119" s="801"/>
      <c r="DV119" s="884" t="s">
        <v>392</v>
      </c>
      <c r="DW119" s="885"/>
      <c r="DX119" s="885"/>
      <c r="DY119" s="885"/>
      <c r="DZ119" s="886"/>
    </row>
    <row r="120" spans="1:130" s="230" customFormat="1" ht="26.25" customHeight="1" x14ac:dyDescent="0.2">
      <c r="A120" s="856"/>
      <c r="B120" s="857"/>
      <c r="C120" s="851" t="s">
        <v>445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392</v>
      </c>
      <c r="AB120" s="816"/>
      <c r="AC120" s="816"/>
      <c r="AD120" s="816"/>
      <c r="AE120" s="817"/>
      <c r="AF120" s="818" t="s">
        <v>467</v>
      </c>
      <c r="AG120" s="816"/>
      <c r="AH120" s="816"/>
      <c r="AI120" s="816"/>
      <c r="AJ120" s="817"/>
      <c r="AK120" s="818" t="s">
        <v>467</v>
      </c>
      <c r="AL120" s="816"/>
      <c r="AM120" s="816"/>
      <c r="AN120" s="816"/>
      <c r="AO120" s="817"/>
      <c r="AP120" s="860" t="s">
        <v>392</v>
      </c>
      <c r="AQ120" s="861"/>
      <c r="AR120" s="861"/>
      <c r="AS120" s="861"/>
      <c r="AT120" s="862"/>
      <c r="AU120" s="916" t="s">
        <v>475</v>
      </c>
      <c r="AV120" s="917"/>
      <c r="AW120" s="917"/>
      <c r="AX120" s="917"/>
      <c r="AY120" s="918"/>
      <c r="AZ120" s="896" t="s">
        <v>476</v>
      </c>
      <c r="BA120" s="844"/>
      <c r="BB120" s="844"/>
      <c r="BC120" s="844"/>
      <c r="BD120" s="844"/>
      <c r="BE120" s="844"/>
      <c r="BF120" s="844"/>
      <c r="BG120" s="844"/>
      <c r="BH120" s="844"/>
      <c r="BI120" s="844"/>
      <c r="BJ120" s="844"/>
      <c r="BK120" s="844"/>
      <c r="BL120" s="844"/>
      <c r="BM120" s="844"/>
      <c r="BN120" s="844"/>
      <c r="BO120" s="844"/>
      <c r="BP120" s="845"/>
      <c r="BQ120" s="897">
        <v>18690122</v>
      </c>
      <c r="BR120" s="878"/>
      <c r="BS120" s="878"/>
      <c r="BT120" s="878"/>
      <c r="BU120" s="878"/>
      <c r="BV120" s="878">
        <v>18778554</v>
      </c>
      <c r="BW120" s="878"/>
      <c r="BX120" s="878"/>
      <c r="BY120" s="878"/>
      <c r="BZ120" s="878"/>
      <c r="CA120" s="878">
        <v>16938840</v>
      </c>
      <c r="CB120" s="878"/>
      <c r="CC120" s="878"/>
      <c r="CD120" s="878"/>
      <c r="CE120" s="878"/>
      <c r="CF120" s="902">
        <v>740.3</v>
      </c>
      <c r="CG120" s="903"/>
      <c r="CH120" s="903"/>
      <c r="CI120" s="903"/>
      <c r="CJ120" s="903"/>
      <c r="CK120" s="904" t="s">
        <v>477</v>
      </c>
      <c r="CL120" s="888"/>
      <c r="CM120" s="888"/>
      <c r="CN120" s="888"/>
      <c r="CO120" s="889"/>
      <c r="CP120" s="908" t="s">
        <v>478</v>
      </c>
      <c r="CQ120" s="909"/>
      <c r="CR120" s="909"/>
      <c r="CS120" s="909"/>
      <c r="CT120" s="909"/>
      <c r="CU120" s="909"/>
      <c r="CV120" s="909"/>
      <c r="CW120" s="909"/>
      <c r="CX120" s="909"/>
      <c r="CY120" s="909"/>
      <c r="CZ120" s="909"/>
      <c r="DA120" s="909"/>
      <c r="DB120" s="909"/>
      <c r="DC120" s="909"/>
      <c r="DD120" s="909"/>
      <c r="DE120" s="909"/>
      <c r="DF120" s="910"/>
      <c r="DG120" s="897">
        <v>711803</v>
      </c>
      <c r="DH120" s="878"/>
      <c r="DI120" s="878"/>
      <c r="DJ120" s="878"/>
      <c r="DK120" s="878"/>
      <c r="DL120" s="878">
        <v>596191</v>
      </c>
      <c r="DM120" s="878"/>
      <c r="DN120" s="878"/>
      <c r="DO120" s="878"/>
      <c r="DP120" s="878"/>
      <c r="DQ120" s="878">
        <v>503283</v>
      </c>
      <c r="DR120" s="878"/>
      <c r="DS120" s="878"/>
      <c r="DT120" s="878"/>
      <c r="DU120" s="878"/>
      <c r="DV120" s="879">
        <v>22</v>
      </c>
      <c r="DW120" s="879"/>
      <c r="DX120" s="879"/>
      <c r="DY120" s="879"/>
      <c r="DZ120" s="880"/>
    </row>
    <row r="121" spans="1:130" s="230" customFormat="1" ht="26.25" customHeight="1" x14ac:dyDescent="0.2">
      <c r="A121" s="856"/>
      <c r="B121" s="857"/>
      <c r="C121" s="899" t="s">
        <v>479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12295</v>
      </c>
      <c r="AB121" s="816"/>
      <c r="AC121" s="816"/>
      <c r="AD121" s="816"/>
      <c r="AE121" s="817"/>
      <c r="AF121" s="818">
        <v>11993</v>
      </c>
      <c r="AG121" s="816"/>
      <c r="AH121" s="816"/>
      <c r="AI121" s="816"/>
      <c r="AJ121" s="817"/>
      <c r="AK121" s="818">
        <v>12041</v>
      </c>
      <c r="AL121" s="816"/>
      <c r="AM121" s="816"/>
      <c r="AN121" s="816"/>
      <c r="AO121" s="817"/>
      <c r="AP121" s="860">
        <v>0.5</v>
      </c>
      <c r="AQ121" s="861"/>
      <c r="AR121" s="861"/>
      <c r="AS121" s="861"/>
      <c r="AT121" s="862"/>
      <c r="AU121" s="919"/>
      <c r="AV121" s="920"/>
      <c r="AW121" s="920"/>
      <c r="AX121" s="920"/>
      <c r="AY121" s="921"/>
      <c r="AZ121" s="851" t="s">
        <v>480</v>
      </c>
      <c r="BA121" s="788"/>
      <c r="BB121" s="788"/>
      <c r="BC121" s="788"/>
      <c r="BD121" s="788"/>
      <c r="BE121" s="788"/>
      <c r="BF121" s="788"/>
      <c r="BG121" s="788"/>
      <c r="BH121" s="788"/>
      <c r="BI121" s="788"/>
      <c r="BJ121" s="788"/>
      <c r="BK121" s="788"/>
      <c r="BL121" s="788"/>
      <c r="BM121" s="788"/>
      <c r="BN121" s="788"/>
      <c r="BO121" s="788"/>
      <c r="BP121" s="789"/>
      <c r="BQ121" s="852" t="s">
        <v>392</v>
      </c>
      <c r="BR121" s="853"/>
      <c r="BS121" s="853"/>
      <c r="BT121" s="853"/>
      <c r="BU121" s="853"/>
      <c r="BV121" s="853" t="s">
        <v>471</v>
      </c>
      <c r="BW121" s="853"/>
      <c r="BX121" s="853"/>
      <c r="BY121" s="853"/>
      <c r="BZ121" s="853"/>
      <c r="CA121" s="853" t="s">
        <v>481</v>
      </c>
      <c r="CB121" s="853"/>
      <c r="CC121" s="853"/>
      <c r="CD121" s="853"/>
      <c r="CE121" s="853"/>
      <c r="CF121" s="911" t="s">
        <v>392</v>
      </c>
      <c r="CG121" s="912"/>
      <c r="CH121" s="912"/>
      <c r="CI121" s="912"/>
      <c r="CJ121" s="912"/>
      <c r="CK121" s="905"/>
      <c r="CL121" s="891"/>
      <c r="CM121" s="891"/>
      <c r="CN121" s="891"/>
      <c r="CO121" s="892"/>
      <c r="CP121" s="871" t="s">
        <v>482</v>
      </c>
      <c r="CQ121" s="872"/>
      <c r="CR121" s="872"/>
      <c r="CS121" s="872"/>
      <c r="CT121" s="872"/>
      <c r="CU121" s="872"/>
      <c r="CV121" s="872"/>
      <c r="CW121" s="872"/>
      <c r="CX121" s="872"/>
      <c r="CY121" s="872"/>
      <c r="CZ121" s="872"/>
      <c r="DA121" s="872"/>
      <c r="DB121" s="872"/>
      <c r="DC121" s="872"/>
      <c r="DD121" s="872"/>
      <c r="DE121" s="872"/>
      <c r="DF121" s="873"/>
      <c r="DG121" s="852" t="s">
        <v>392</v>
      </c>
      <c r="DH121" s="853"/>
      <c r="DI121" s="853"/>
      <c r="DJ121" s="853"/>
      <c r="DK121" s="853"/>
      <c r="DL121" s="853" t="s">
        <v>414</v>
      </c>
      <c r="DM121" s="853"/>
      <c r="DN121" s="853"/>
      <c r="DO121" s="853"/>
      <c r="DP121" s="853"/>
      <c r="DQ121" s="853" t="s">
        <v>392</v>
      </c>
      <c r="DR121" s="853"/>
      <c r="DS121" s="853"/>
      <c r="DT121" s="853"/>
      <c r="DU121" s="853"/>
      <c r="DV121" s="830" t="s">
        <v>392</v>
      </c>
      <c r="DW121" s="830"/>
      <c r="DX121" s="830"/>
      <c r="DY121" s="830"/>
      <c r="DZ121" s="831"/>
    </row>
    <row r="122" spans="1:130" s="230" customFormat="1" ht="26.25" customHeight="1" x14ac:dyDescent="0.2">
      <c r="A122" s="856"/>
      <c r="B122" s="857"/>
      <c r="C122" s="851" t="s">
        <v>456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392</v>
      </c>
      <c r="AB122" s="816"/>
      <c r="AC122" s="816"/>
      <c r="AD122" s="816"/>
      <c r="AE122" s="817"/>
      <c r="AF122" s="818" t="s">
        <v>483</v>
      </c>
      <c r="AG122" s="816"/>
      <c r="AH122" s="816"/>
      <c r="AI122" s="816"/>
      <c r="AJ122" s="817"/>
      <c r="AK122" s="818" t="s">
        <v>392</v>
      </c>
      <c r="AL122" s="816"/>
      <c r="AM122" s="816"/>
      <c r="AN122" s="816"/>
      <c r="AO122" s="817"/>
      <c r="AP122" s="860" t="s">
        <v>392</v>
      </c>
      <c r="AQ122" s="861"/>
      <c r="AR122" s="861"/>
      <c r="AS122" s="861"/>
      <c r="AT122" s="862"/>
      <c r="AU122" s="919"/>
      <c r="AV122" s="920"/>
      <c r="AW122" s="920"/>
      <c r="AX122" s="920"/>
      <c r="AY122" s="921"/>
      <c r="AZ122" s="874" t="s">
        <v>484</v>
      </c>
      <c r="BA122" s="875"/>
      <c r="BB122" s="875"/>
      <c r="BC122" s="875"/>
      <c r="BD122" s="875"/>
      <c r="BE122" s="875"/>
      <c r="BF122" s="875"/>
      <c r="BG122" s="875"/>
      <c r="BH122" s="875"/>
      <c r="BI122" s="875"/>
      <c r="BJ122" s="875"/>
      <c r="BK122" s="875"/>
      <c r="BL122" s="875"/>
      <c r="BM122" s="875"/>
      <c r="BN122" s="875"/>
      <c r="BO122" s="875"/>
      <c r="BP122" s="876"/>
      <c r="BQ122" s="915">
        <v>2935396</v>
      </c>
      <c r="BR122" s="881"/>
      <c r="BS122" s="881"/>
      <c r="BT122" s="881"/>
      <c r="BU122" s="881"/>
      <c r="BV122" s="881">
        <v>2787001</v>
      </c>
      <c r="BW122" s="881"/>
      <c r="BX122" s="881"/>
      <c r="BY122" s="881"/>
      <c r="BZ122" s="881"/>
      <c r="CA122" s="881">
        <v>2572910</v>
      </c>
      <c r="CB122" s="881"/>
      <c r="CC122" s="881"/>
      <c r="CD122" s="881"/>
      <c r="CE122" s="881"/>
      <c r="CF122" s="882">
        <v>112.4</v>
      </c>
      <c r="CG122" s="883"/>
      <c r="CH122" s="883"/>
      <c r="CI122" s="883"/>
      <c r="CJ122" s="883"/>
      <c r="CK122" s="905"/>
      <c r="CL122" s="891"/>
      <c r="CM122" s="891"/>
      <c r="CN122" s="891"/>
      <c r="CO122" s="892"/>
      <c r="CP122" s="871" t="s">
        <v>485</v>
      </c>
      <c r="CQ122" s="872"/>
      <c r="CR122" s="872"/>
      <c r="CS122" s="872"/>
      <c r="CT122" s="872"/>
      <c r="CU122" s="872"/>
      <c r="CV122" s="872"/>
      <c r="CW122" s="872"/>
      <c r="CX122" s="872"/>
      <c r="CY122" s="872"/>
      <c r="CZ122" s="872"/>
      <c r="DA122" s="872"/>
      <c r="DB122" s="872"/>
      <c r="DC122" s="872"/>
      <c r="DD122" s="872"/>
      <c r="DE122" s="872"/>
      <c r="DF122" s="873"/>
      <c r="DG122" s="852" t="s">
        <v>471</v>
      </c>
      <c r="DH122" s="853"/>
      <c r="DI122" s="853"/>
      <c r="DJ122" s="853"/>
      <c r="DK122" s="853"/>
      <c r="DL122" s="853" t="s">
        <v>471</v>
      </c>
      <c r="DM122" s="853"/>
      <c r="DN122" s="853"/>
      <c r="DO122" s="853"/>
      <c r="DP122" s="853"/>
      <c r="DQ122" s="853" t="s">
        <v>471</v>
      </c>
      <c r="DR122" s="853"/>
      <c r="DS122" s="853"/>
      <c r="DT122" s="853"/>
      <c r="DU122" s="853"/>
      <c r="DV122" s="830" t="s">
        <v>471</v>
      </c>
      <c r="DW122" s="830"/>
      <c r="DX122" s="830"/>
      <c r="DY122" s="830"/>
      <c r="DZ122" s="831"/>
    </row>
    <row r="123" spans="1:130" s="230" customFormat="1" ht="26.25" customHeight="1" x14ac:dyDescent="0.2">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481</v>
      </c>
      <c r="AB123" s="816"/>
      <c r="AC123" s="816"/>
      <c r="AD123" s="816"/>
      <c r="AE123" s="817"/>
      <c r="AF123" s="818" t="s">
        <v>392</v>
      </c>
      <c r="AG123" s="816"/>
      <c r="AH123" s="816"/>
      <c r="AI123" s="816"/>
      <c r="AJ123" s="817"/>
      <c r="AK123" s="818" t="s">
        <v>481</v>
      </c>
      <c r="AL123" s="816"/>
      <c r="AM123" s="816"/>
      <c r="AN123" s="816"/>
      <c r="AO123" s="817"/>
      <c r="AP123" s="860" t="s">
        <v>392</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486</v>
      </c>
      <c r="BP123" s="914"/>
      <c r="BQ123" s="868">
        <v>21625518</v>
      </c>
      <c r="BR123" s="869"/>
      <c r="BS123" s="869"/>
      <c r="BT123" s="869"/>
      <c r="BU123" s="869"/>
      <c r="BV123" s="869">
        <v>21565555</v>
      </c>
      <c r="BW123" s="869"/>
      <c r="BX123" s="869"/>
      <c r="BY123" s="869"/>
      <c r="BZ123" s="869"/>
      <c r="CA123" s="869">
        <v>19511750</v>
      </c>
      <c r="CB123" s="869"/>
      <c r="CC123" s="869"/>
      <c r="CD123" s="869"/>
      <c r="CE123" s="869"/>
      <c r="CF123" s="784"/>
      <c r="CG123" s="785"/>
      <c r="CH123" s="785"/>
      <c r="CI123" s="785"/>
      <c r="CJ123" s="870"/>
      <c r="CK123" s="905"/>
      <c r="CL123" s="891"/>
      <c r="CM123" s="891"/>
      <c r="CN123" s="891"/>
      <c r="CO123" s="892"/>
      <c r="CP123" s="871" t="s">
        <v>487</v>
      </c>
      <c r="CQ123" s="872"/>
      <c r="CR123" s="872"/>
      <c r="CS123" s="872"/>
      <c r="CT123" s="872"/>
      <c r="CU123" s="872"/>
      <c r="CV123" s="872"/>
      <c r="CW123" s="872"/>
      <c r="CX123" s="872"/>
      <c r="CY123" s="872"/>
      <c r="CZ123" s="872"/>
      <c r="DA123" s="872"/>
      <c r="DB123" s="872"/>
      <c r="DC123" s="872"/>
      <c r="DD123" s="872"/>
      <c r="DE123" s="872"/>
      <c r="DF123" s="873"/>
      <c r="DG123" s="815" t="s">
        <v>414</v>
      </c>
      <c r="DH123" s="816"/>
      <c r="DI123" s="816"/>
      <c r="DJ123" s="816"/>
      <c r="DK123" s="817"/>
      <c r="DL123" s="818" t="s">
        <v>414</v>
      </c>
      <c r="DM123" s="816"/>
      <c r="DN123" s="816"/>
      <c r="DO123" s="816"/>
      <c r="DP123" s="817"/>
      <c r="DQ123" s="818" t="s">
        <v>471</v>
      </c>
      <c r="DR123" s="816"/>
      <c r="DS123" s="816"/>
      <c r="DT123" s="816"/>
      <c r="DU123" s="817"/>
      <c r="DV123" s="860" t="s">
        <v>392</v>
      </c>
      <c r="DW123" s="861"/>
      <c r="DX123" s="861"/>
      <c r="DY123" s="861"/>
      <c r="DZ123" s="862"/>
    </row>
    <row r="124" spans="1:130" s="230" customFormat="1" ht="26.25" customHeight="1" thickBot="1" x14ac:dyDescent="0.25">
      <c r="A124" s="856"/>
      <c r="B124" s="857"/>
      <c r="C124" s="851" t="s">
        <v>469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443</v>
      </c>
      <c r="AB124" s="816"/>
      <c r="AC124" s="816"/>
      <c r="AD124" s="816"/>
      <c r="AE124" s="817"/>
      <c r="AF124" s="818" t="s">
        <v>468</v>
      </c>
      <c r="AG124" s="816"/>
      <c r="AH124" s="816"/>
      <c r="AI124" s="816"/>
      <c r="AJ124" s="817"/>
      <c r="AK124" s="818" t="s">
        <v>392</v>
      </c>
      <c r="AL124" s="816"/>
      <c r="AM124" s="816"/>
      <c r="AN124" s="816"/>
      <c r="AO124" s="817"/>
      <c r="AP124" s="860" t="s">
        <v>471</v>
      </c>
      <c r="AQ124" s="861"/>
      <c r="AR124" s="861"/>
      <c r="AS124" s="861"/>
      <c r="AT124" s="862"/>
      <c r="AU124" s="863" t="s">
        <v>488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392</v>
      </c>
      <c r="BR124" s="867"/>
      <c r="BS124" s="867"/>
      <c r="BT124" s="867"/>
      <c r="BU124" s="867"/>
      <c r="BV124" s="867" t="s">
        <v>392</v>
      </c>
      <c r="BW124" s="867"/>
      <c r="BX124" s="867"/>
      <c r="BY124" s="867"/>
      <c r="BZ124" s="867"/>
      <c r="CA124" s="867" t="s">
        <v>392</v>
      </c>
      <c r="CB124" s="867"/>
      <c r="CC124" s="867"/>
      <c r="CD124" s="867"/>
      <c r="CE124" s="867"/>
      <c r="CF124" s="762"/>
      <c r="CG124" s="763"/>
      <c r="CH124" s="763"/>
      <c r="CI124" s="763"/>
      <c r="CJ124" s="898"/>
      <c r="CK124" s="906"/>
      <c r="CL124" s="906"/>
      <c r="CM124" s="906"/>
      <c r="CN124" s="906"/>
      <c r="CO124" s="907"/>
      <c r="CP124" s="871" t="s">
        <v>489</v>
      </c>
      <c r="CQ124" s="872"/>
      <c r="CR124" s="872"/>
      <c r="CS124" s="872"/>
      <c r="CT124" s="872"/>
      <c r="CU124" s="872"/>
      <c r="CV124" s="872"/>
      <c r="CW124" s="872"/>
      <c r="CX124" s="872"/>
      <c r="CY124" s="872"/>
      <c r="CZ124" s="872"/>
      <c r="DA124" s="872"/>
      <c r="DB124" s="872"/>
      <c r="DC124" s="872"/>
      <c r="DD124" s="872"/>
      <c r="DE124" s="872"/>
      <c r="DF124" s="873"/>
      <c r="DG124" s="799" t="s">
        <v>471</v>
      </c>
      <c r="DH124" s="800"/>
      <c r="DI124" s="800"/>
      <c r="DJ124" s="800"/>
      <c r="DK124" s="801"/>
      <c r="DL124" s="802" t="s">
        <v>466</v>
      </c>
      <c r="DM124" s="800"/>
      <c r="DN124" s="800"/>
      <c r="DO124" s="800"/>
      <c r="DP124" s="801"/>
      <c r="DQ124" s="802" t="s">
        <v>392</v>
      </c>
      <c r="DR124" s="800"/>
      <c r="DS124" s="800"/>
      <c r="DT124" s="800"/>
      <c r="DU124" s="801"/>
      <c r="DV124" s="884" t="s">
        <v>481</v>
      </c>
      <c r="DW124" s="885"/>
      <c r="DX124" s="885"/>
      <c r="DY124" s="885"/>
      <c r="DZ124" s="886"/>
    </row>
    <row r="125" spans="1:130" s="230" customFormat="1" ht="26.25" customHeight="1" x14ac:dyDescent="0.2">
      <c r="A125" s="856"/>
      <c r="B125" s="857"/>
      <c r="C125" s="851" t="s">
        <v>472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392</v>
      </c>
      <c r="AB125" s="816"/>
      <c r="AC125" s="816"/>
      <c r="AD125" s="816"/>
      <c r="AE125" s="817"/>
      <c r="AF125" s="818" t="s">
        <v>490</v>
      </c>
      <c r="AG125" s="816"/>
      <c r="AH125" s="816"/>
      <c r="AI125" s="816"/>
      <c r="AJ125" s="817"/>
      <c r="AK125" s="818" t="s">
        <v>471</v>
      </c>
      <c r="AL125" s="816"/>
      <c r="AM125" s="816"/>
      <c r="AN125" s="816"/>
      <c r="AO125" s="817"/>
      <c r="AP125" s="860" t="s">
        <v>471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491</v>
      </c>
      <c r="CL125" s="888"/>
      <c r="CM125" s="888"/>
      <c r="CN125" s="888"/>
      <c r="CO125" s="889"/>
      <c r="CP125" s="896" t="s">
        <v>492</v>
      </c>
      <c r="CQ125" s="844"/>
      <c r="CR125" s="844"/>
      <c r="CS125" s="844"/>
      <c r="CT125" s="844"/>
      <c r="CU125" s="844"/>
      <c r="CV125" s="844"/>
      <c r="CW125" s="844"/>
      <c r="CX125" s="844"/>
      <c r="CY125" s="844"/>
      <c r="CZ125" s="844"/>
      <c r="DA125" s="844"/>
      <c r="DB125" s="844"/>
      <c r="DC125" s="844"/>
      <c r="DD125" s="844"/>
      <c r="DE125" s="844"/>
      <c r="DF125" s="845"/>
      <c r="DG125" s="897" t="s">
        <v>471</v>
      </c>
      <c r="DH125" s="878"/>
      <c r="DI125" s="878"/>
      <c r="DJ125" s="878"/>
      <c r="DK125" s="878"/>
      <c r="DL125" s="878" t="s">
        <v>468</v>
      </c>
      <c r="DM125" s="878"/>
      <c r="DN125" s="878"/>
      <c r="DO125" s="878"/>
      <c r="DP125" s="878"/>
      <c r="DQ125" s="878" t="s">
        <v>392</v>
      </c>
      <c r="DR125" s="878"/>
      <c r="DS125" s="878"/>
      <c r="DT125" s="878"/>
      <c r="DU125" s="878"/>
      <c r="DV125" s="879" t="s">
        <v>392</v>
      </c>
      <c r="DW125" s="879"/>
      <c r="DX125" s="879"/>
      <c r="DY125" s="879"/>
      <c r="DZ125" s="880"/>
    </row>
    <row r="126" spans="1:130" s="230" customFormat="1" ht="26.25" customHeight="1" thickBot="1" x14ac:dyDescent="0.25">
      <c r="A126" s="856"/>
      <c r="B126" s="857"/>
      <c r="C126" s="851" t="s">
        <v>474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392</v>
      </c>
      <c r="AB126" s="816"/>
      <c r="AC126" s="816"/>
      <c r="AD126" s="816"/>
      <c r="AE126" s="817"/>
      <c r="AF126" s="818" t="s">
        <v>414</v>
      </c>
      <c r="AG126" s="816"/>
      <c r="AH126" s="816"/>
      <c r="AI126" s="816"/>
      <c r="AJ126" s="817"/>
      <c r="AK126" s="818" t="s">
        <v>158</v>
      </c>
      <c r="AL126" s="816"/>
      <c r="AM126" s="816"/>
      <c r="AN126" s="816"/>
      <c r="AO126" s="817"/>
      <c r="AP126" s="860" t="s">
        <v>392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493</v>
      </c>
      <c r="CQ126" s="788"/>
      <c r="CR126" s="788"/>
      <c r="CS126" s="788"/>
      <c r="CT126" s="788"/>
      <c r="CU126" s="788"/>
      <c r="CV126" s="788"/>
      <c r="CW126" s="788"/>
      <c r="CX126" s="788"/>
      <c r="CY126" s="788"/>
      <c r="CZ126" s="788"/>
      <c r="DA126" s="788"/>
      <c r="DB126" s="788"/>
      <c r="DC126" s="788"/>
      <c r="DD126" s="788"/>
      <c r="DE126" s="788"/>
      <c r="DF126" s="789"/>
      <c r="DG126" s="852" t="s">
        <v>414</v>
      </c>
      <c r="DH126" s="853"/>
      <c r="DI126" s="853"/>
      <c r="DJ126" s="853"/>
      <c r="DK126" s="853"/>
      <c r="DL126" s="853" t="s">
        <v>466</v>
      </c>
      <c r="DM126" s="853"/>
      <c r="DN126" s="853"/>
      <c r="DO126" s="853"/>
      <c r="DP126" s="853"/>
      <c r="DQ126" s="853" t="s">
        <v>414</v>
      </c>
      <c r="DR126" s="853"/>
      <c r="DS126" s="853"/>
      <c r="DT126" s="853"/>
      <c r="DU126" s="853"/>
      <c r="DV126" s="830" t="s">
        <v>467</v>
      </c>
      <c r="DW126" s="830"/>
      <c r="DX126" s="830"/>
      <c r="DY126" s="830"/>
      <c r="DZ126" s="831"/>
    </row>
    <row r="127" spans="1:130" s="230" customFormat="1" ht="26.25" customHeight="1" x14ac:dyDescent="0.2">
      <c r="A127" s="858"/>
      <c r="B127" s="859"/>
      <c r="C127" s="874" t="s">
        <v>494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490</v>
      </c>
      <c r="AB127" s="816"/>
      <c r="AC127" s="816"/>
      <c r="AD127" s="816"/>
      <c r="AE127" s="817"/>
      <c r="AF127" s="818" t="s">
        <v>483</v>
      </c>
      <c r="AG127" s="816"/>
      <c r="AH127" s="816"/>
      <c r="AI127" s="816"/>
      <c r="AJ127" s="817"/>
      <c r="AK127" s="818" t="s">
        <v>392</v>
      </c>
      <c r="AL127" s="816"/>
      <c r="AM127" s="816"/>
      <c r="AN127" s="816"/>
      <c r="AO127" s="817"/>
      <c r="AP127" s="860" t="s">
        <v>392</v>
      </c>
      <c r="AQ127" s="861"/>
      <c r="AR127" s="861"/>
      <c r="AS127" s="861"/>
      <c r="AT127" s="862"/>
      <c r="AU127" s="232"/>
      <c r="AV127" s="232"/>
      <c r="AW127" s="232"/>
      <c r="AX127" s="877" t="s">
        <v>495</v>
      </c>
      <c r="AY127" s="848"/>
      <c r="AZ127" s="848"/>
      <c r="BA127" s="848"/>
      <c r="BB127" s="848"/>
      <c r="BC127" s="848"/>
      <c r="BD127" s="848"/>
      <c r="BE127" s="849"/>
      <c r="BF127" s="847" t="s">
        <v>496</v>
      </c>
      <c r="BG127" s="848"/>
      <c r="BH127" s="848"/>
      <c r="BI127" s="848"/>
      <c r="BJ127" s="848"/>
      <c r="BK127" s="848"/>
      <c r="BL127" s="849"/>
      <c r="BM127" s="847" t="s">
        <v>497</v>
      </c>
      <c r="BN127" s="848"/>
      <c r="BO127" s="848"/>
      <c r="BP127" s="848"/>
      <c r="BQ127" s="848"/>
      <c r="BR127" s="848"/>
      <c r="BS127" s="849"/>
      <c r="BT127" s="847" t="s">
        <v>498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499</v>
      </c>
      <c r="CQ127" s="788"/>
      <c r="CR127" s="788"/>
      <c r="CS127" s="788"/>
      <c r="CT127" s="788"/>
      <c r="CU127" s="788"/>
      <c r="CV127" s="788"/>
      <c r="CW127" s="788"/>
      <c r="CX127" s="788"/>
      <c r="CY127" s="788"/>
      <c r="CZ127" s="788"/>
      <c r="DA127" s="788"/>
      <c r="DB127" s="788"/>
      <c r="DC127" s="788"/>
      <c r="DD127" s="788"/>
      <c r="DE127" s="788"/>
      <c r="DF127" s="789"/>
      <c r="DG127" s="852" t="s">
        <v>471</v>
      </c>
      <c r="DH127" s="853"/>
      <c r="DI127" s="853"/>
      <c r="DJ127" s="853"/>
      <c r="DK127" s="853"/>
      <c r="DL127" s="853" t="s">
        <v>471</v>
      </c>
      <c r="DM127" s="853"/>
      <c r="DN127" s="853"/>
      <c r="DO127" s="853"/>
      <c r="DP127" s="853"/>
      <c r="DQ127" s="853" t="s">
        <v>471</v>
      </c>
      <c r="DR127" s="853"/>
      <c r="DS127" s="853"/>
      <c r="DT127" s="853"/>
      <c r="DU127" s="853"/>
      <c r="DV127" s="830" t="s">
        <v>392</v>
      </c>
      <c r="DW127" s="830"/>
      <c r="DX127" s="830"/>
      <c r="DY127" s="830"/>
      <c r="DZ127" s="831"/>
    </row>
    <row r="128" spans="1:130" s="230" customFormat="1" ht="26.25" customHeight="1" thickBot="1" x14ac:dyDescent="0.25">
      <c r="A128" s="832" t="s">
        <v>500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501</v>
      </c>
      <c r="X128" s="834"/>
      <c r="Y128" s="834"/>
      <c r="Z128" s="835"/>
      <c r="AA128" s="836" t="s">
        <v>467</v>
      </c>
      <c r="AB128" s="837"/>
      <c r="AC128" s="837"/>
      <c r="AD128" s="837"/>
      <c r="AE128" s="838"/>
      <c r="AF128" s="839" t="s">
        <v>481</v>
      </c>
      <c r="AG128" s="837"/>
      <c r="AH128" s="837"/>
      <c r="AI128" s="837"/>
      <c r="AJ128" s="838"/>
      <c r="AK128" s="839" t="s">
        <v>471</v>
      </c>
      <c r="AL128" s="837"/>
      <c r="AM128" s="837"/>
      <c r="AN128" s="837"/>
      <c r="AO128" s="838"/>
      <c r="AP128" s="840"/>
      <c r="AQ128" s="841"/>
      <c r="AR128" s="841"/>
      <c r="AS128" s="841"/>
      <c r="AT128" s="842"/>
      <c r="AU128" s="232"/>
      <c r="AV128" s="232"/>
      <c r="AW128" s="232"/>
      <c r="AX128" s="843" t="s">
        <v>502</v>
      </c>
      <c r="AY128" s="844"/>
      <c r="AZ128" s="844"/>
      <c r="BA128" s="844"/>
      <c r="BB128" s="844"/>
      <c r="BC128" s="844"/>
      <c r="BD128" s="844"/>
      <c r="BE128" s="845"/>
      <c r="BF128" s="822" t="s">
        <v>392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503</v>
      </c>
      <c r="CQ128" s="766"/>
      <c r="CR128" s="766"/>
      <c r="CS128" s="766"/>
      <c r="CT128" s="766"/>
      <c r="CU128" s="766"/>
      <c r="CV128" s="766"/>
      <c r="CW128" s="766"/>
      <c r="CX128" s="766"/>
      <c r="CY128" s="766"/>
      <c r="CZ128" s="766"/>
      <c r="DA128" s="766"/>
      <c r="DB128" s="766"/>
      <c r="DC128" s="766"/>
      <c r="DD128" s="766"/>
      <c r="DE128" s="766"/>
      <c r="DF128" s="767"/>
      <c r="DG128" s="826" t="s">
        <v>443</v>
      </c>
      <c r="DH128" s="827"/>
      <c r="DI128" s="827"/>
      <c r="DJ128" s="827"/>
      <c r="DK128" s="827"/>
      <c r="DL128" s="827" t="s">
        <v>443</v>
      </c>
      <c r="DM128" s="827"/>
      <c r="DN128" s="827"/>
      <c r="DO128" s="827"/>
      <c r="DP128" s="827"/>
      <c r="DQ128" s="827" t="s">
        <v>392</v>
      </c>
      <c r="DR128" s="827"/>
      <c r="DS128" s="827"/>
      <c r="DT128" s="827"/>
      <c r="DU128" s="827"/>
      <c r="DV128" s="828" t="s">
        <v>392</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504</v>
      </c>
      <c r="X129" s="813"/>
      <c r="Y129" s="813"/>
      <c r="Z129" s="814"/>
      <c r="AA129" s="815">
        <v>2485806</v>
      </c>
      <c r="AB129" s="816"/>
      <c r="AC129" s="816"/>
      <c r="AD129" s="816"/>
      <c r="AE129" s="817"/>
      <c r="AF129" s="818">
        <v>2687203</v>
      </c>
      <c r="AG129" s="816"/>
      <c r="AH129" s="816"/>
      <c r="AI129" s="816"/>
      <c r="AJ129" s="817"/>
      <c r="AK129" s="818">
        <v>2568765</v>
      </c>
      <c r="AL129" s="816"/>
      <c r="AM129" s="816"/>
      <c r="AN129" s="816"/>
      <c r="AO129" s="817"/>
      <c r="AP129" s="819"/>
      <c r="AQ129" s="820"/>
      <c r="AR129" s="820"/>
      <c r="AS129" s="820"/>
      <c r="AT129" s="821"/>
      <c r="AU129" s="233"/>
      <c r="AV129" s="233"/>
      <c r="AW129" s="233"/>
      <c r="AX129" s="787" t="s">
        <v>505</v>
      </c>
      <c r="AY129" s="788"/>
      <c r="AZ129" s="788"/>
      <c r="BA129" s="788"/>
      <c r="BB129" s="788"/>
      <c r="BC129" s="788"/>
      <c r="BD129" s="788"/>
      <c r="BE129" s="789"/>
      <c r="BF129" s="806" t="s">
        <v>392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507</v>
      </c>
      <c r="X130" s="813"/>
      <c r="Y130" s="813"/>
      <c r="Z130" s="814"/>
      <c r="AA130" s="815">
        <v>289601</v>
      </c>
      <c r="AB130" s="816"/>
      <c r="AC130" s="816"/>
      <c r="AD130" s="816"/>
      <c r="AE130" s="817"/>
      <c r="AF130" s="818">
        <v>287196</v>
      </c>
      <c r="AG130" s="816"/>
      <c r="AH130" s="816"/>
      <c r="AI130" s="816"/>
      <c r="AJ130" s="817"/>
      <c r="AK130" s="818">
        <v>280658</v>
      </c>
      <c r="AL130" s="816"/>
      <c r="AM130" s="816"/>
      <c r="AN130" s="816"/>
      <c r="AO130" s="817"/>
      <c r="AP130" s="819"/>
      <c r="AQ130" s="820"/>
      <c r="AR130" s="820"/>
      <c r="AS130" s="820"/>
      <c r="AT130" s="821"/>
      <c r="AU130" s="233"/>
      <c r="AV130" s="233"/>
      <c r="AW130" s="233"/>
      <c r="AX130" s="787" t="s">
        <v>508</v>
      </c>
      <c r="AY130" s="788"/>
      <c r="AZ130" s="788"/>
      <c r="BA130" s="788"/>
      <c r="BB130" s="788"/>
      <c r="BC130" s="788"/>
      <c r="BD130" s="788"/>
      <c r="BE130" s="789"/>
      <c r="BF130" s="790">
        <v>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509</v>
      </c>
      <c r="X131" s="797"/>
      <c r="Y131" s="797"/>
      <c r="Z131" s="798"/>
      <c r="AA131" s="799">
        <v>2196205</v>
      </c>
      <c r="AB131" s="800"/>
      <c r="AC131" s="800"/>
      <c r="AD131" s="800"/>
      <c r="AE131" s="801"/>
      <c r="AF131" s="802">
        <v>2400007</v>
      </c>
      <c r="AG131" s="800"/>
      <c r="AH131" s="800"/>
      <c r="AI131" s="800"/>
      <c r="AJ131" s="801"/>
      <c r="AK131" s="802">
        <v>2288107</v>
      </c>
      <c r="AL131" s="800"/>
      <c r="AM131" s="800"/>
      <c r="AN131" s="800"/>
      <c r="AO131" s="801"/>
      <c r="AP131" s="803"/>
      <c r="AQ131" s="804"/>
      <c r="AR131" s="804"/>
      <c r="AS131" s="804"/>
      <c r="AT131" s="805"/>
      <c r="AU131" s="233"/>
      <c r="AV131" s="233"/>
      <c r="AW131" s="233"/>
      <c r="AX131" s="765" t="s">
        <v>510</v>
      </c>
      <c r="AY131" s="766"/>
      <c r="AZ131" s="766"/>
      <c r="BA131" s="766"/>
      <c r="BB131" s="766"/>
      <c r="BC131" s="766"/>
      <c r="BD131" s="766"/>
      <c r="BE131" s="767"/>
      <c r="BF131" s="768" t="s">
        <v>392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511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512</v>
      </c>
      <c r="W132" s="778"/>
      <c r="X132" s="778"/>
      <c r="Y132" s="778"/>
      <c r="Z132" s="779"/>
      <c r="AA132" s="780">
        <v>4.5484824960000001</v>
      </c>
      <c r="AB132" s="781"/>
      <c r="AC132" s="781"/>
      <c r="AD132" s="781"/>
      <c r="AE132" s="782"/>
      <c r="AF132" s="783">
        <v>4.02873825</v>
      </c>
      <c r="AG132" s="781"/>
      <c r="AH132" s="781"/>
      <c r="AI132" s="781"/>
      <c r="AJ132" s="782"/>
      <c r="AK132" s="783">
        <v>3.5311285699999999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513</v>
      </c>
      <c r="W133" s="757"/>
      <c r="X133" s="757"/>
      <c r="Y133" s="757"/>
      <c r="Z133" s="758"/>
      <c r="AA133" s="759">
        <v>5.6</v>
      </c>
      <c r="AB133" s="760"/>
      <c r="AC133" s="760"/>
      <c r="AD133" s="760"/>
      <c r="AE133" s="761"/>
      <c r="AF133" s="759">
        <v>4.4000000000000004</v>
      </c>
      <c r="AG133" s="760"/>
      <c r="AH133" s="760"/>
      <c r="AI133" s="760"/>
      <c r="AJ133" s="761"/>
      <c r="AK133" s="759">
        <v>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zn93fxLRtPTtCH/ehZZNndX914n3///w5vf87jroX3xBa8v0ZmIwQSV5yqtgFK6giSR7BSqolZJBqHrOApaYQ==" saltValue="BltX2o5KbEo6rsnSjqTbk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28"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P68"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pCAd94B39e/RDmF4D1fcQt6l3pMdXqSs6mwRumnPamtDD9KQBNc52rBRs8BxK0fvGXZyf/AXsbxPV6PgisSF4A==" saltValue="FBhPgfh73YhvKv3dmy67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M7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pEUBHuqEWm6pUYXfZwX5GZQEj6zVqJWONBsgzRtE8+GEFNyv26maGeHpfvQxsMNRekzql9zy7jTE7YQkgYMug==" saltValue="HrfEhpmVZmP66t5IgdbrSQ=="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52"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517</v>
      </c>
      <c r="AP7" s="272"/>
      <c r="AQ7" s="273" t="s">
        <v>518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519</v>
      </c>
      <c r="AQ8" s="279" t="s">
        <v>520</v>
      </c>
      <c r="AR8" s="280" t="s">
        <v>521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522</v>
      </c>
      <c r="AL9" s="1167"/>
      <c r="AM9" s="1167"/>
      <c r="AN9" s="1168"/>
      <c r="AO9" s="281">
        <v>987886</v>
      </c>
      <c r="AP9" s="281">
        <v>178351</v>
      </c>
      <c r="AQ9" s="282">
        <v>239803</v>
      </c>
      <c r="AR9" s="283">
        <v>-25.6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523</v>
      </c>
      <c r="AL10" s="1167"/>
      <c r="AM10" s="1167"/>
      <c r="AN10" s="1168"/>
      <c r="AO10" s="284">
        <v>123926</v>
      </c>
      <c r="AP10" s="284">
        <v>22373</v>
      </c>
      <c r="AQ10" s="285">
        <v>35073</v>
      </c>
      <c r="AR10" s="286">
        <v>-36.200000000000003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524</v>
      </c>
      <c r="AL11" s="1167"/>
      <c r="AM11" s="1167"/>
      <c r="AN11" s="1168"/>
      <c r="AO11" s="284" t="s">
        <v>525</v>
      </c>
      <c r="AP11" s="284" t="s">
        <v>525</v>
      </c>
      <c r="AQ11" s="285">
        <v>3640</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526</v>
      </c>
      <c r="AL12" s="1167"/>
      <c r="AM12" s="1167"/>
      <c r="AN12" s="1168"/>
      <c r="AO12" s="284" t="s">
        <v>525</v>
      </c>
      <c r="AP12" s="284" t="s">
        <v>525</v>
      </c>
      <c r="AQ12" s="285" t="s">
        <v>525</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527</v>
      </c>
      <c r="AL13" s="1167"/>
      <c r="AM13" s="1167"/>
      <c r="AN13" s="1168"/>
      <c r="AO13" s="284">
        <v>21508</v>
      </c>
      <c r="AP13" s="284">
        <v>3883</v>
      </c>
      <c r="AQ13" s="285">
        <v>11407</v>
      </c>
      <c r="AR13" s="286">
        <v>-66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528</v>
      </c>
      <c r="AL14" s="1167"/>
      <c r="AM14" s="1167"/>
      <c r="AN14" s="1168"/>
      <c r="AO14" s="284" t="s">
        <v>525</v>
      </c>
      <c r="AP14" s="284" t="s">
        <v>525</v>
      </c>
      <c r="AQ14" s="285">
        <v>4585</v>
      </c>
      <c r="AR14" s="286" t="s">
        <v>525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529</v>
      </c>
      <c r="AL15" s="1170"/>
      <c r="AM15" s="1170"/>
      <c r="AN15" s="1171"/>
      <c r="AO15" s="284">
        <v>-61411</v>
      </c>
      <c r="AP15" s="284">
        <v>-11087</v>
      </c>
      <c r="AQ15" s="285">
        <v>-18839</v>
      </c>
      <c r="AR15" s="286">
        <v>-41.1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1071909</v>
      </c>
      <c r="AP16" s="284">
        <v>193520</v>
      </c>
      <c r="AQ16" s="285">
        <v>275669</v>
      </c>
      <c r="AR16" s="286">
        <v>-29.8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534</v>
      </c>
      <c r="AL21" s="1173"/>
      <c r="AM21" s="1173"/>
      <c r="AN21" s="1174"/>
      <c r="AO21" s="297">
        <v>17.87</v>
      </c>
      <c r="AP21" s="298">
        <v>23.86</v>
      </c>
      <c r="AQ21" s="299">
        <v>-5.99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535</v>
      </c>
      <c r="AL22" s="1173"/>
      <c r="AM22" s="1173"/>
      <c r="AN22" s="1174"/>
      <c r="AO22" s="302">
        <v>89.5</v>
      </c>
      <c r="AP22" s="303">
        <v>95.5</v>
      </c>
      <c r="AQ22" s="304">
        <v>-6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517</v>
      </c>
      <c r="AP30" s="272"/>
      <c r="AQ30" s="273" t="s">
        <v>518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539</v>
      </c>
      <c r="AL32" s="1157"/>
      <c r="AM32" s="1157"/>
      <c r="AN32" s="1158"/>
      <c r="AO32" s="312">
        <v>195281</v>
      </c>
      <c r="AP32" s="312">
        <v>35256</v>
      </c>
      <c r="AQ32" s="313">
        <v>162926</v>
      </c>
      <c r="AR32" s="314">
        <v>-78.400000000000006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540</v>
      </c>
      <c r="AL33" s="1157"/>
      <c r="AM33" s="1157"/>
      <c r="AN33" s="1158"/>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541</v>
      </c>
      <c r="AL34" s="1157"/>
      <c r="AM34" s="1157"/>
      <c r="AN34" s="1158"/>
      <c r="AO34" s="312" t="s">
        <v>525</v>
      </c>
      <c r="AP34" s="312" t="s">
        <v>525</v>
      </c>
      <c r="AQ34" s="313">
        <v>4</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542</v>
      </c>
      <c r="AL35" s="1157"/>
      <c r="AM35" s="1157"/>
      <c r="AN35" s="1158"/>
      <c r="AO35" s="312">
        <v>122530</v>
      </c>
      <c r="AP35" s="312">
        <v>22121</v>
      </c>
      <c r="AQ35" s="313">
        <v>33512</v>
      </c>
      <c r="AR35" s="314">
        <v>-34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543</v>
      </c>
      <c r="AL36" s="1157"/>
      <c r="AM36" s="1157"/>
      <c r="AN36" s="1158"/>
      <c r="AO36" s="312">
        <v>31602</v>
      </c>
      <c r="AP36" s="312">
        <v>5705</v>
      </c>
      <c r="AQ36" s="313">
        <v>2866</v>
      </c>
      <c r="AR36" s="314">
        <v>99.1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544</v>
      </c>
      <c r="AL37" s="1157"/>
      <c r="AM37" s="1157"/>
      <c r="AN37" s="1158"/>
      <c r="AO37" s="312">
        <v>12041</v>
      </c>
      <c r="AP37" s="312">
        <v>2174</v>
      </c>
      <c r="AQ37" s="313">
        <v>1429</v>
      </c>
      <c r="AR37" s="314">
        <v>52.1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545</v>
      </c>
      <c r="AL38" s="1160"/>
      <c r="AM38" s="1160"/>
      <c r="AN38" s="1161"/>
      <c r="AO38" s="315" t="s">
        <v>525</v>
      </c>
      <c r="AP38" s="315" t="s">
        <v>525</v>
      </c>
      <c r="AQ38" s="316">
        <v>30</v>
      </c>
      <c r="AR38" s="304" t="s">
        <v>525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546</v>
      </c>
      <c r="AL39" s="1160"/>
      <c r="AM39" s="1160"/>
      <c r="AN39" s="1161"/>
      <c r="AO39" s="312" t="s">
        <v>525</v>
      </c>
      <c r="AP39" s="312" t="s">
        <v>525</v>
      </c>
      <c r="AQ39" s="313">
        <v>-7390</v>
      </c>
      <c r="AR39" s="314" t="s">
        <v>525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547</v>
      </c>
      <c r="AL40" s="1157"/>
      <c r="AM40" s="1157"/>
      <c r="AN40" s="1158"/>
      <c r="AO40" s="312">
        <v>-280658</v>
      </c>
      <c r="AP40" s="312">
        <v>-50669</v>
      </c>
      <c r="AQ40" s="313">
        <v>-136323</v>
      </c>
      <c r="AR40" s="314">
        <v>-62.8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80796</v>
      </c>
      <c r="AP41" s="312">
        <v>14587</v>
      </c>
      <c r="AQ41" s="313">
        <v>57054</v>
      </c>
      <c r="AR41" s="314">
        <v>-74.400000000000006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517</v>
      </c>
      <c r="AN49" s="1151" t="s">
        <v>551</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552</v>
      </c>
      <c r="AO50" s="329" t="s">
        <v>553</v>
      </c>
      <c r="AP50" s="330" t="s">
        <v>554</v>
      </c>
      <c r="AQ50" s="331" t="s">
        <v>555</v>
      </c>
      <c r="AR50" s="332" t="s">
        <v>556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5780056</v>
      </c>
      <c r="AN51" s="334">
        <v>959345</v>
      </c>
      <c r="AO51" s="335">
        <v>214.5</v>
      </c>
      <c r="AP51" s="336">
        <v>271581</v>
      </c>
      <c r="AQ51" s="337">
        <v>-6.7</v>
      </c>
      <c r="AR51" s="338">
        <v>221.2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146188</v>
      </c>
      <c r="AN52" s="342">
        <v>24264</v>
      </c>
      <c r="AO52" s="343">
        <v>0.8</v>
      </c>
      <c r="AP52" s="344">
        <v>117844</v>
      </c>
      <c r="AQ52" s="345">
        <v>-1</v>
      </c>
      <c r="AR52" s="346">
        <v>1.8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9915553</v>
      </c>
      <c r="AN53" s="334">
        <v>1677475</v>
      </c>
      <c r="AO53" s="335">
        <v>74.900000000000006</v>
      </c>
      <c r="AP53" s="336">
        <v>268375</v>
      </c>
      <c r="AQ53" s="337">
        <v>-1.2</v>
      </c>
      <c r="AR53" s="338">
        <v>76.099999999999994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109937</v>
      </c>
      <c r="AN54" s="342">
        <v>18599</v>
      </c>
      <c r="AO54" s="343">
        <v>-23.3</v>
      </c>
      <c r="AP54" s="344">
        <v>119602</v>
      </c>
      <c r="AQ54" s="345">
        <v>1.5</v>
      </c>
      <c r="AR54" s="346">
        <v>-24.8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7211891</v>
      </c>
      <c r="AN55" s="334">
        <v>1245792</v>
      </c>
      <c r="AO55" s="335">
        <v>-25.7</v>
      </c>
      <c r="AP55" s="336">
        <v>301035</v>
      </c>
      <c r="AQ55" s="337">
        <v>12.2</v>
      </c>
      <c r="AR55" s="338">
        <v>-37.9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132533</v>
      </c>
      <c r="AN56" s="342">
        <v>22894</v>
      </c>
      <c r="AO56" s="343">
        <v>23.1</v>
      </c>
      <c r="AP56" s="344">
        <v>154376</v>
      </c>
      <c r="AQ56" s="345">
        <v>29.1</v>
      </c>
      <c r="AR56" s="346">
        <v>-6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6147468</v>
      </c>
      <c r="AN57" s="334">
        <v>1089783</v>
      </c>
      <c r="AO57" s="335">
        <v>-12.5</v>
      </c>
      <c r="AP57" s="336">
        <v>277467</v>
      </c>
      <c r="AQ57" s="337">
        <v>-7.8</v>
      </c>
      <c r="AR57" s="338">
        <v>-4.7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719675</v>
      </c>
      <c r="AN58" s="342">
        <v>127579</v>
      </c>
      <c r="AO58" s="343">
        <v>457.3</v>
      </c>
      <c r="AP58" s="344">
        <v>128378</v>
      </c>
      <c r="AQ58" s="345">
        <v>-16.8</v>
      </c>
      <c r="AR58" s="346">
        <v>474.1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8048989</v>
      </c>
      <c r="AN59" s="334">
        <v>1453148</v>
      </c>
      <c r="AO59" s="335">
        <v>33.299999999999997</v>
      </c>
      <c r="AP59" s="336">
        <v>282256</v>
      </c>
      <c r="AQ59" s="337">
        <v>1.7</v>
      </c>
      <c r="AR59" s="338">
        <v>31.6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1448880</v>
      </c>
      <c r="AN60" s="342">
        <v>261578</v>
      </c>
      <c r="AO60" s="343">
        <v>105</v>
      </c>
      <c r="AP60" s="344">
        <v>145453</v>
      </c>
      <c r="AQ60" s="345">
        <v>13.3</v>
      </c>
      <c r="AR60" s="346">
        <v>91.7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7420791</v>
      </c>
      <c r="AN61" s="349">
        <v>1285109</v>
      </c>
      <c r="AO61" s="350">
        <v>56.9</v>
      </c>
      <c r="AP61" s="351">
        <v>280143</v>
      </c>
      <c r="AQ61" s="352">
        <v>-0.4</v>
      </c>
      <c r="AR61" s="338">
        <v>57.3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511443</v>
      </c>
      <c r="AN62" s="342">
        <v>90983</v>
      </c>
      <c r="AO62" s="343">
        <v>112.6</v>
      </c>
      <c r="AP62" s="344">
        <v>133131</v>
      </c>
      <c r="AQ62" s="345">
        <v>5.2</v>
      </c>
      <c r="AR62" s="346">
        <v>107.4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Jshj2lbhQV5EgT8/D/7b25vA44+tT9AxH5r5iYjd68nAPksHVIm+ScT66VHNWIh9g7yNUayZWX5hL3hyfjZL+A==" saltValue="SWstRpYfqYSsSMa7O5306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0" spans="125:125" ht="13.5" hidden="1" customHeight="1" x14ac:dyDescent="0.2"/>
    <row r="121" spans="125:125" ht="13.5" hidden="1" customHeight="1" x14ac:dyDescent="0.2">
      <c r="DU121" s="259"/>
    </row>
  </sheetData>
  <sheetProtection algorithmName="SHA-512" hashValue="K05sUE44rfypw/XGAHNLfIW0FKJUEnc5MoKLsm1i3IzeVHUHRNuLBPGnRJh/2MHNokkXOLWA+w1zHBTpIMPlmg==" saltValue="nWAdQj6gVz5iZoBfX6Zck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jjjsj+a/z0qxgAOSENxkv/LVwCvfSMhDWiJVIkTaOJO0nEXYfYURmhBDHjkh8PicgY3x6lXBFBlxarfT3qCijw==" saltValue="d0clKWD7I3mcruhIKO8K/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topLeftCell="C1"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175" t="s">
        <v>3</v>
      </c>
      <c r="D47" s="1175"/>
      <c r="E47" s="1176"/>
      <c r="F47" s="11">
        <v>134.44999999999999</v>
      </c>
      <c r="G47" s="12">
        <v>130.91999999999999</v>
      </c>
      <c r="H47" s="12">
        <v>130.80000000000001</v>
      </c>
      <c r="I47" s="12">
        <v>125.14</v>
      </c>
      <c r="J47" s="13">
        <v>139.9</v>
      </c>
    </row>
    <row r="48" spans="2:10" ht="57.75" customHeight="1" x14ac:dyDescent="0.2">
      <c r="B48" s="14"/>
      <c r="C48" s="1177" t="s">
        <v>4</v>
      </c>
      <c r="D48" s="1177"/>
      <c r="E48" s="1178"/>
      <c r="F48" s="15">
        <v>31.18</v>
      </c>
      <c r="G48" s="16">
        <v>52.52</v>
      </c>
      <c r="H48" s="16">
        <v>48.66</v>
      </c>
      <c r="I48" s="16">
        <v>54.12</v>
      </c>
      <c r="J48" s="17">
        <v>56.35</v>
      </c>
    </row>
    <row r="49" spans="2:10" ht="57.75" customHeight="1" thickBot="1" x14ac:dyDescent="0.25">
      <c r="B49" s="18"/>
      <c r="C49" s="1179" t="s">
        <v>5</v>
      </c>
      <c r="D49" s="1179"/>
      <c r="E49" s="1180"/>
      <c r="F49" s="19">
        <v>9.23</v>
      </c>
      <c r="G49" s="20">
        <v>16.239999999999998</v>
      </c>
      <c r="H49" s="20">
        <v>3.37</v>
      </c>
      <c r="I49" s="20">
        <v>13.26</v>
      </c>
      <c r="J49" s="21">
        <v>8.73</v>
      </c>
    </row>
    <row r="50" spans="2:10" ht="13.2" x14ac:dyDescent="0.2"/>
    <row r="51" spans="2:10" ht="13.5" hidden="1" customHeight="1" x14ac:dyDescent="0.2"/>
    <row r="52" spans="2:10" ht="13.5" hidden="1" customHeight="1" x14ac:dyDescent="0.2"/>
    <row r="53" spans="2:10" ht="13.5" hidden="1" customHeight="1" x14ac:dyDescent="0.2"/>
    <row r="54" spans="2:10" ht="13.5" hidden="1" customHeight="1" x14ac:dyDescent="0.2"/>
    <row r="55" spans="2:10" ht="13.5" hidden="1" customHeight="1" x14ac:dyDescent="0.2"/>
    <row r="56" spans="2:10" ht="13.5" hidden="1" customHeight="1" x14ac:dyDescent="0.2"/>
  </sheetData>
  <sheetProtection algorithmName="SHA-512" hashValue="rtkXgC2TSSCFZilA4xfjPllcwC6j0a1kkzeKaIMMhvvN4o4ljtvmwh8aBCDkDqKf5f+zz6MrtEoGUf3N2DuNTA==" saltValue="5w0QCIglUT23Yx3YO7195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2024-08-26T04:56:22Z</cp:lastPrinted>
  <dcterms:created xsi:type="dcterms:W3CDTF">2024-02-05T00:17:21Z</dcterms:created>
  <dcterms:modified xsi:type="dcterms:W3CDTF">2024-09-24T06:15:50Z</dcterms:modified>
  <cp:category/>
</cp:coreProperties>
</file>