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5平田村_0905\"/>
    </mc:Choice>
  </mc:AlternateContent>
  <bookViews>
    <workbookView xWindow="-120" yWindow="-120" windowWidth="20736" windowHeight="11160" tabRatio="69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CO34" i="10" s="1"/>
  <c r="CO35" i="10" s="1"/>
  <c r="AM35" i="10"/>
  <c r="C35"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<sst xmlns="http://schemas.openxmlformats.org/spreadsheetml/2006/main" count="1127" uniqueCount="596">
  <si>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</si>
  <si>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</si>
  <si>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</si>
  <si>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</si>
  <si>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</si>
  <si>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</si>
  <si>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</si>
  <si>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</si>
  <si>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</si>
  <si>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</si>
  <si>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</si>
  <si>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</si>
  <si>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</si>
  <si>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</si>
  <si>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</si>
  <si>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</si>
  <si>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</si>
  <si>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</si>
  <si>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</si>
  <si>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</si>
  <si>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</si>
  <si>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</si>
  <si>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</si>
  <si>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</si>
  <si>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</si>
  <si>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</si>
  <si>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</si>
  <si>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</si>
  <si>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</si>
  <si>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</si>
  <si>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</si>
  <si>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</si>
  <si>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</si>
  <si>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</si>
  <si>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</si>
  <si>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</si>
  <si>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</si>
  <si>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</si>
  <si>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</si>
  <si>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</si>
  <si>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</si>
  <si>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</si>
  <si>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</si>
  <si>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</si>
  <si>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</si>
  <si>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</si>
  <si>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</si>
  <si>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</si>
  <si>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</si>
  <si>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</si>
  <si>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</si>
  <si>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</si>
  <si>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</si>
  <si>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</si>
  <si>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</si>
  <si>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</si>
  <si>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</si>
  <si>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</si>
  <si>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</si>
  <si>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</si>
  <si>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</si>
  <si>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</si>
  <si>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</si>
  <si>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</si>
  <si>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</si>
  <si>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</si>
  <si>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</si>
  <si>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</si>
  <si>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</si>
  <si>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</si>
  <si>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</si>
  <si>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</si>
  <si>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</si>
  <si>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</si>
  <si>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</si>
  <si>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</si>
  <si>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</si>
  <si>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</si>
  <si>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</si>
  <si>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</si>
  <si>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</si>
  <si>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</si>
  <si>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</si>
  <si>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</si>
  <si>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</si>
  <si>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</si>
  <si>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</si>
  <si>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</si>
  <si>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</si>
  <si>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</si>
  <si>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</si>
  <si>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</si>
  <si>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</si>
  <si>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</si>
  <si>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</si>
  <si>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</si>
  <si>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</si>
  <si>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</si>
  <si>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</si>
  <si>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</si>
  <si>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</si>
  <si>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</si>
  <si>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</si>
  <si>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</si>
  <si>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</si>
  <si>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</si>
  <si>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</si>
  <si>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</si>
  <si>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</si>
  <si>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</si>
  <si>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</si>
  <si>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</si>
  <si>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</si>
  <si>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</si>
  <si>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</si>
  <si>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</si>
  <si>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</si>
  <si>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</si>
  <si>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</si>
  <si>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</si>
  <si>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</si>
  <si>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</si>
  <si>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</si>
  <si>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</si>
  <si>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</si>
  <si>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</si>
  <si>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</si>
  <si>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</si>
  <si>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</si>
  <si>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</si>
  <si>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</si>
  <si>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</si>
  <si>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</si>
  <si>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</si>
  <si>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</si>
  <si>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</si>
  <si>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</si>
  <si>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</si>
  <si>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</si>
  <si>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</si>
  <si>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</si>
  <si>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</si>
  <si>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</si>
  <si>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</si>
  <si>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</si>
  <si>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</si>
  <si>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</si>
  <si>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</si>
  <si>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</si>
  <si>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</si>
  <si>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</si>
  <si>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</si>
  <si>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</si>
  <si>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</si>
  <si>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</si>
  <si>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</si>
  <si>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</si>
  <si>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</si>
  <si>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</si>
  <si>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</si>
  <si>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</si>
  <si>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</si>
  <si>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</si>
  <si>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</si>
  <si>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</si>
  <si>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</si>
  <si>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</si>
  <si>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</si>
  <si>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</si>
  <si>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</si>
  <si>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</si>
  <si>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</si>
  <si>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</si>
  <si>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</si>
  <si>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</si>
  <si>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</si>
  <si>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</si>
  <si>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</si>
  <si>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</si>
  <si>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</si>
  <si>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</si>
  <si>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</si>
  <si>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</si>
  <si>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</si>
  <si>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</si>
  <si>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</si>
  <si>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</si>
  <si>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</si>
  <si>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</si>
  <si>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</si>
  <si>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</si>
  <si>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</si>
  <si>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</si>
  <si>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</si>
  <si>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</si>
  <si>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</si>
  <si>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</si>
  <si>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</si>
  <si>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</si>
  <si>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</si>
  <si>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</si>
  <si>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</si>
  <si>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</si>
  <si>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</si>
  <si>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</si>
  <si>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</si>
  <si>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</si>
  <si>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</si>
  <si>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</si>
  <si>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</si>
  <si>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</si>
  <si>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</si>
  <si>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</si>
  <si>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</si>
  <si>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福島県平田村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</si>
  <si>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</si>
  <si>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</si>
  <si>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</si>
  <si>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</si>
  <si>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</si>
  <si>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</si>
  <si>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</si>
  <si>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</si>
  <si>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</si>
  <si>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</si>
  <si>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</si>
  <si>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</si>
  <si>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</si>
  <si>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</si>
  <si>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</si>
  <si>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</si>
  <si>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</si>
  <si>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</si>
  <si>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</si>
  <si>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</si>
  <si>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</si>
  <si>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</si>
  <si>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</si>
  <si>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</si>
  <si>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</si>
  <si>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</si>
  <si>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</si>
  <si>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</si>
  <si>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</si>
  <si>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</si>
  <si>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</si>
  <si>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</si>
  <si>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</si>
  <si>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</si>
  <si>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</si>
  <si>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</si>
  <si>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</si>
  <si>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</si>
  <si>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</si>
  <si>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</si>
  <si>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</si>
  <si>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</si>
  <si>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</si>
  <si>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</si>
  <si>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</si>
  <si>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</si>
  <si>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</si>
  <si>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</si>
  <si>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</si>
  <si>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</si>
  <si>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</si>
  <si>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</si>
  <si>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</si>
  <si>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</si>
  <si>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</si>
  <si>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</si>
  <si>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</si>
  <si>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</si>
  <si>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</si>
  <si>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</si>
  <si>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</si>
  <si>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</si>
  <si>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</si>
  <si>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</si>
  <si>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</si>
  <si>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</si>
  <si>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</si>
  <si>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</si>
  <si>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</si>
  <si>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</si>
  <si>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</si>
  <si>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</si>
  <si>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</si>
  <si>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</si>
  <si>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</si>
  <si>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</si>
  <si>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</si>
  <si>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</si>
  <si>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</si>
  <si>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</si>
  <si>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</si>
  <si>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</si>
  <si>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</si>
  <si>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</si>
  <si>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</si>
  <si>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</si>
  <si>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</si>
  <si>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</si>
  <si>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</si>
  <si>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</si>
  <si>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</si>
  <si>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</si>
  <si>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</si>
  <si>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</si>
  <si>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</si>
  <si>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</si>
  <si>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</si>
  <si>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</si>
  <si>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</si>
  <si>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</si>
  <si>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</si>
  <si>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</si>
  <si>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</si>
  <si>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</si>
  <si>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</si>
  <si>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</si>
  <si>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</si>
  <si>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</si>
  <si>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</si>
  <si>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</si>
  <si>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</si>
  <si>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</si>
  <si>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</si>
  <si>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</si>
  <si>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</si>
  <si>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</si>
  <si>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</si>
  <si>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</si>
  <si>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</si>
  <si>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</si>
  <si>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</si>
  <si>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</si>
  <si>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</si>
  <si>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</si>
  <si>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</si>
  <si>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</si>
  <si>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</si>
  <si>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</si>
  <si>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</si>
  <si>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</si>
  <si>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</si>
  <si>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</si>
  <si>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</si>
  <si>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</si>
  <si>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</si>
  <si>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</si>
  <si>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</si>
  <si>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</si>
  <si>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</si>
  <si>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</si>
  <si>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</si>
  <si>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</si>
  <si>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</si>
  <si>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</si>
  <si>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</si>
  <si>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</si>
  <si>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</si>
  <si>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</si>
  <si>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</si>
  <si>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</si>
  <si>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</si>
  <si>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</si>
  <si>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</si>
  <si>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福島県平田村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</si>
  <si>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</si>
  <si>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</si>
  <si>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</si>
  <si>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</si>
  <si>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</si>
  <si>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</si>
  <si>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</si>
  <si>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</si>
  <si>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</si>
  <si>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</si>
  <si>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</si>
  <si>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</si>
  <si>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</si>
  <si>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</si>
  <si>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</si>
  <si>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</si>
  <si>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</si>
  <si>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</si>
  <si>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</si>
  <si>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</si>
  <si>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</si>
  <si>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</si>
  <si>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</si>
  <si>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</si>
  <si>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</si>
  <si>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</si>
  <si>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</si>
  <si>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</si>
  <si>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</si>
  <si>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</si>
  <si>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</si>
  <si>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</si>
  <si>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</si>
  <si>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</si>
  <si>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</si>
  <si>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</si>
  <si>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</si>
  <si>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</si>
  <si>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</si>
  <si>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</si>
  <si>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</si>
  <si>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</si>
  <si>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</si>
  <si>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</si>
  <si>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</si>
  <si>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</si>
  <si>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</si>
  <si>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</si>
  <si>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</si>
  <si>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</si>
  <si>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</si>
  <si>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</si>
  <si>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</si>
  <si>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</si>
  <si>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</si>
  <si>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</si>
  <si>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</si>
  <si>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</si>
  <si>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</si>
  <si>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</si>
  <si>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</si>
  <si>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</si>
  <si>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</si>
  <si>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</si>
  <si>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</si>
  <si>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</si>
  <si>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</si>
  <si>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</si>
  <si>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</si>
  <si>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</si>
  <si>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</si>
  <si>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</si>
  <si>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</si>
  <si>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</si>
  <si>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</si>
  <si>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</si>
  <si>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</si>
  <si>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</si>
  <si>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</si>
  <si>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</si>
  <si>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</si>
  <si>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</si>
  <si>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</si>
  <si>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</si>
  <si>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</si>
  <si>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</si>
  <si>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</si>
  <si>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</si>
  <si>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</si>
  <si>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</si>
  <si>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</si>
  <si>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</si>
  <si>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</si>
  <si>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</si>
  <si>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</si>
  <si>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</si>
  <si>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</si>
  <si>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</si>
  <si>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</si>
  <si>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</si>
  <si>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</si>
  <si>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</si>
  <si>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</si>
  <si>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</si>
  <si>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</si>
  <si>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</si>
  <si>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</si>
  <si>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</si>
  <si>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</si>
  <si>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</si>
  <si>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</si>
  <si>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</si>
  <si>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</si>
  <si>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</si>
  <si>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</si>
  <si>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</si>
  <si>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</si>
  <si>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</si>
  <si>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</si>
  <si>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</si>
  <si>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</si>
  <si>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</si>
  <si>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</si>
  <si>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</si>
  <si>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</si>
  <si>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</si>
  <si>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</si>
  <si>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</si>
  <si>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</si>
  <si>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</si>
  <si>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</si>
  <si>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</si>
  <si>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</si>
  <si>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</si>
  <si>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</si>
  <si>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</si>
  <si>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</si>
  <si>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</si>
  <si>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</si>
  <si>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</si>
  <si>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</si>
  <si>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</si>
  <si>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</si>
  <si>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</si>
  <si>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</si>
  <si>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</si>
  <si>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</si>
  <si>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</si>
  <si>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</si>
  <si>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</si>
  <si>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</si>
  <si>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</si>
  <si>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</si>
  <si>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</si>
  <si>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</si>
  <si>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</si>
  <si>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</si>
  <si>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</si>
  <si>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</si>
  <si>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</si>
  <si>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</si>
  <si>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</si>
  <si>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</si>
  <si>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</si>
  <si>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</si>
  <si>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</si>
  <si>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</si>
  <si>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</si>
  <si>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</si>
  <si>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</si>
  <si>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</si>
  <si>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</si>
  <si>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</si>
  <si>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</si>
  <si>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</si>
  <si>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</si>
  <si>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</si>
  <si>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</si>
  <si>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</si>
  <si>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</si>
  <si>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</si>
  <si>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1.68</t>
  </si>
  <si>
    <t>▲ 1.97</t>
  </si>
  <si>
    <t>一般会計</t>
  </si>
  <si>
    <t>介護保険事業特別会計</t>
  </si>
  <si>
    <t>国民健康保険特別会計</t>
  </si>
  <si>
    <t>簡易水道事業特別会計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</si>
  <si>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</si>
  <si>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</si>
  <si>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</si>
  <si>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</si>
  <si>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</si>
  <si>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</si>
  <si>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</si>
  <si>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</si>
  <si>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</si>
  <si>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</si>
  <si>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地域福祉基金</t>
    <rPh sb="0" eb="2">
      <t>チイキ</t>
    </rPh>
    <rPh sb="2" eb="4">
      <t>フクシ</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</si>
  <si>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2"/>
  </si>
  <si>
    <t>集落営農推進基金</t>
    <rPh sb="0" eb="2">
      <t>シュウラク</t>
    </rPh>
    <rPh sb="2" eb="4">
      <t>エイノウ</t>
    </rPh>
    <rPh sb="4" eb="6">
      <t>スイシン</t>
    </rPh>
    <rPh sb="6" eb="8">
      <t>キキン</t>
    </rPh>
    <phoneticPr fontId="2"/>
  </si>
  <si>
    <t>肝炎撲滅臨時特例基金</t>
    <rPh sb="0" eb="2">
      <t>カンエン</t>
    </rPh>
    <rPh sb="2" eb="4">
      <t>ボクメツ</t>
    </rPh>
    <rPh sb="4" eb="6">
      <t>リンジ</t>
    </rPh>
    <rPh sb="6" eb="8">
      <t>トクレイ</t>
    </rPh>
    <rPh sb="8" eb="10">
      <t>キキン</t>
    </rPh>
    <phoneticPr fontId="2"/>
  </si>
  <si>
    <t>学校教育施設整備基金</t>
    <rPh sb="0" eb="2">
      <t>ガッコウ</t>
    </rPh>
    <rPh sb="2" eb="4">
      <t>キョウイク</t>
    </rPh>
    <rPh sb="4" eb="6">
      <t>シセツ</t>
    </rPh>
    <rPh sb="6" eb="8">
      <t>セイビ</t>
    </rPh>
    <rPh sb="8" eb="10">
      <t>キキン</t>
    </rPh>
    <phoneticPr fontId="2"/>
  </si>
  <si>
    <t>株式会社道の駅ひらた</t>
    <rPh sb="0" eb="4">
      <t>カブシキガイシャ</t>
    </rPh>
    <rPh sb="4" eb="5">
      <t>ミチ</t>
    </rPh>
    <rPh sb="6" eb="7">
      <t>エキ</t>
    </rPh>
    <phoneticPr fontId="2"/>
  </si>
  <si>
    <t>一般財団法人平田村産業振興公社</t>
    <rPh sb="0" eb="2">
      <t>イッパン</t>
    </rPh>
    <rPh sb="2" eb="4">
      <t>ザイダン</t>
    </rPh>
    <rPh sb="4" eb="6">
      <t>ホウジン</t>
    </rPh>
    <rPh sb="6" eb="8">
      <t>ヒラタ</t>
    </rPh>
    <rPh sb="8" eb="9">
      <t>ムラ</t>
    </rPh>
    <rPh sb="9" eb="11">
      <t>サンギョウ</t>
    </rPh>
    <rPh sb="11" eb="13">
      <t>シンコウ</t>
    </rPh>
    <rPh sb="13" eb="15">
      <t>コウシャ</t>
    </rPh>
    <phoneticPr fontId="2"/>
  </si>
  <si>
    <t>-</t>
    <phoneticPr fontId="2"/>
  </si>
  <si>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</si>
  <si>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</si>
  <si>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</si>
  <si>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</si>
  <si>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</si>
  <si>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</si>
  <si>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</si>
  <si>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カネ</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</si>
  <si>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</si>
  <si>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</si>
  <si>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</si>
  <si>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</si>
  <si>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</si>
  <si>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</si>
  <si>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</si>
  <si>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</si>
  <si>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</si>
  <si>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</si>
  <si>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</si>
  <si>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</si>
  <si>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と比較すると低い状態だが、総合計画に基づいて実施してきたひらた清風中学校建設事業や、こども園建設事業等の影響により、類似団体より低い値となっている。将来負担比率は充当可能基金や基準財政額算入見込額が増加したことに加え、地方債現在高の減少や債務負担行為に基づく支出予定額の減少により、4.6％減の37.2％となっている。</t>
    <phoneticPr fontId="5"/>
  </si>
  <si>
    <t>　本村はこれまで、総合計画に基づいた村道や農道の改良舗装等の道路整備、農地基盤整備、小中学校等の教育施設の充実、生活環境整備としての簡易水道・農業集落排水事業や公営住宅の整備、観光施設の充実等持続的に発展していくことができる村づくりに努めてきた。自主財源が乏しい本村にとっては、補助金のほか起債を活用した事業展開をしている。また、人口減少に伴い平成26年度から過疎地域に指定され、過疎脱却に向けた事業展開をしていることから、地方債の現在高は増加し、実質公債費比率は0.7％増の13.4％となった。
　今後は償還に対する基金等の確保を図りながら、将来負担の抑制に努めたい。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</si>
</sst>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5BC1-4C10-AB85-B7E18F9530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115563</c:v>
                </c:pt>
                <c:pt idx="1">
                  <c:v>151292</c:v>
                </c:pt>
                <c:pt idx="2">
                  <c:v>151557</c:v>
                </c:pt>
                <c:pt idx="3">
                  <c:v>159174</c:v>
                </c:pt>
                <c:pt idx="4">
                  <c:v>195483</c:v>
                </c:pt>
              </c:numCache>
            </c:numRef>
          </c:val>
          <c:smooth val="0"/>
          <c:extLst>
            <c:ext xmlns:c16="http://schemas.microsoft.com/office/drawing/2014/chart" uri="{C3380CC4-5D6E-409C-BE32-E72D297353CC}">
              <c16:uniqueId val="{00000001-5BC1-4C10-AB85-B7E18F9530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7.33</c:v>
                </c:pt>
                <c:pt idx="1">
                  <c:v>8.25</c:v>
                </c:pt>
                <c:pt idx="2">
                  <c:v>11.03</c:v>
                </c:pt>
                <c:pt idx="3">
                  <c:v>11.57</c:v>
                </c:pt>
                <c:pt idx="4">
                  <c:v>9.25</c:v>
                </c:pt>
              </c:numCache>
            </c:numRef>
          </c:val>
          <c:extLst>
            <c:ext xmlns:c16="http://schemas.microsoft.com/office/drawing/2014/chart" uri="{C3380CC4-5D6E-409C-BE32-E72D297353CC}">
              <c16:uniqueId val="{00000000-AE9F-4457-956D-E68B3450E6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19.82</c:v>
                </c:pt>
                <c:pt idx="1">
                  <c:v>16.559999999999999</c:v>
                </c:pt>
                <c:pt idx="2">
                  <c:v>19.600000000000001</c:v>
                </c:pt>
                <c:pt idx="3">
                  <c:v>27.66</c:v>
                </c:pt>
                <c:pt idx="4">
                  <c:v>35.54</c:v>
                </c:pt>
              </c:numCache>
            </c:numRef>
          </c:val>
          <c:extLst>
            <c:ext xmlns:c16="http://schemas.microsoft.com/office/drawing/2014/chart" uri="{C3380CC4-5D6E-409C-BE32-E72D297353CC}">
              <c16:uniqueId val="{00000001-AE9F-4457-956D-E68B3450E6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-1.68</c:v>
                </c:pt>
                <c:pt idx="1">
                  <c:v>-1.97</c:v>
                </c:pt>
                <c:pt idx="2">
                  <c:v>7.93</c:v>
                </c:pt>
                <c:pt idx="3">
                  <c:v>11.59</c:v>
                </c:pt>
                <c:pt idx="4">
                  <c:v>4.4400000000000004</c:v>
                </c:pt>
              </c:numCache>
            </c:numRef>
          </c:val>
          <c:smooth val="0"/>
          <c:extLst>
            <c:ext xmlns:c16="http://schemas.microsoft.com/office/drawing/2014/chart" uri="{C3380CC4-5D6E-409C-BE32-E72D297353CC}">
              <c16:uniqueId val="{00000002-AE9F-4457-956D-E68B3450E6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A8-4CCA-918D-930CA15C82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8-4CCA-918D-930CA15C82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A8-4CCA-918D-930CA15C82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A8-4CCA-918D-930CA15C82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0.08</c:v>
                </c:pt>
              </c:numCache>
            </c:numRef>
          </c:val>
          <c:extLst>
            <c:ext xmlns:c16="http://schemas.microsoft.com/office/drawing/2014/chart" uri="{C3380CC4-5D6E-409C-BE32-E72D297353CC}">
              <c16:uniqueId val="{00000004-3AA8-4CCA-918D-930CA15C829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0.12</c:v>
                </c:pt>
                <c:pt idx="8">
                  <c:v>#N/A</c:v>
                </c:pt>
                <c:pt idx="9">
                  <c:v>0.27</c:v>
                </c:pt>
              </c:numCache>
            </c:numRef>
          </c:val>
          <c:extLst>
            <c:ext xmlns:c16="http://schemas.microsoft.com/office/drawing/2014/chart" uri="{C3380CC4-5D6E-409C-BE32-E72D297353CC}">
              <c16:uniqueId val="{00000005-3AA8-4CCA-918D-930CA15C829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0.11</c:v>
                </c:pt>
                <c:pt idx="4">
                  <c:v>#N/A</c:v>
                </c:pt>
                <c:pt idx="5">
                  <c:v>7.0000000000000007E-2</c:v>
                </c:pt>
                <c:pt idx="6">
                  <c:v>#N/A</c:v>
                </c:pt>
                <c:pt idx="7">
                  <c:v>0.04</c:v>
                </c:pt>
                <c:pt idx="8">
                  <c:v>#N/A</c:v>
                </c:pt>
                <c:pt idx="9">
                  <c:v>0.33</c:v>
                </c:pt>
              </c:numCache>
            </c:numRef>
          </c:val>
          <c:extLst>
            <c:ext xmlns:c16="http://schemas.microsoft.com/office/drawing/2014/chart" uri="{C3380CC4-5D6E-409C-BE32-E72D297353CC}">
              <c16:uniqueId val="{00000006-3AA8-4CCA-918D-930CA15C829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3.72</c:v>
                </c:pt>
                <c:pt idx="2">
                  <c:v>#N/A</c:v>
                </c:pt>
                <c:pt idx="3">
                  <c:v>1.48</c:v>
                </c:pt>
                <c:pt idx="4">
                  <c:v>#N/A</c:v>
                </c:pt>
                <c:pt idx="5">
                  <c:v>1.1499999999999999</c:v>
                </c:pt>
                <c:pt idx="6">
                  <c:v>#N/A</c:v>
                </c:pt>
                <c:pt idx="7">
                  <c:v>1.05</c:v>
                </c:pt>
                <c:pt idx="8">
                  <c:v>#N/A</c:v>
                </c:pt>
                <c:pt idx="9">
                  <c:v>0.57999999999999996</c:v>
                </c:pt>
              </c:numCache>
            </c:numRef>
          </c:val>
          <c:extLst>
            <c:ext xmlns:c16="http://schemas.microsoft.com/office/drawing/2014/chart" uri="{C3380CC4-5D6E-409C-BE32-E72D297353CC}">
              <c16:uniqueId val="{00000007-3AA8-4CCA-918D-930CA15C829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0.33</c:v>
                </c:pt>
                <c:pt idx="2">
                  <c:v>#N/A</c:v>
                </c:pt>
                <c:pt idx="3">
                  <c:v>0.76</c:v>
                </c:pt>
                <c:pt idx="4">
                  <c:v>#N/A</c:v>
                </c:pt>
                <c:pt idx="5">
                  <c:v>0.97</c:v>
                </c:pt>
                <c:pt idx="6">
                  <c:v>#N/A</c:v>
                </c:pt>
                <c:pt idx="7">
                  <c:v>0.9</c:v>
                </c:pt>
                <c:pt idx="8">
                  <c:v>#N/A</c:v>
                </c:pt>
                <c:pt idx="9">
                  <c:v>0.84</c:v>
                </c:pt>
              </c:numCache>
            </c:numRef>
          </c:val>
          <c:extLst>
            <c:ext xmlns:c16="http://schemas.microsoft.com/office/drawing/2014/chart" uri="{C3380CC4-5D6E-409C-BE32-E72D297353CC}">
              <c16:uniqueId val="{00000008-3AA8-4CCA-918D-930CA15C82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7.33</c:v>
                </c:pt>
                <c:pt idx="2">
                  <c:v>#N/A</c:v>
                </c:pt>
                <c:pt idx="3">
                  <c:v>8.25</c:v>
                </c:pt>
                <c:pt idx="4">
                  <c:v>#N/A</c:v>
                </c:pt>
                <c:pt idx="5">
                  <c:v>11.02</c:v>
                </c:pt>
                <c:pt idx="6">
                  <c:v>#N/A</c:v>
                </c:pt>
                <c:pt idx="7">
                  <c:v>14.19</c:v>
                </c:pt>
                <c:pt idx="8">
                  <c:v>#N/A</c:v>
                </c:pt>
                <c:pt idx="9">
                  <c:v>9.25</c:v>
                </c:pt>
              </c:numCache>
            </c:numRef>
          </c:val>
          <c:extLst>
            <c:ext xmlns:c16="http://schemas.microsoft.com/office/drawing/2014/chart" uri="{C3380CC4-5D6E-409C-BE32-E72D297353CC}">
              <c16:uniqueId val="{00000009-3AA8-4CCA-918D-930CA15C82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376</c:v>
                </c:pt>
                <c:pt idx="5">
                  <c:v>412</c:v>
                </c:pt>
                <c:pt idx="8">
                  <c:v>516</c:v>
                </c:pt>
                <c:pt idx="11">
                  <c:v>579</c:v>
                </c:pt>
                <c:pt idx="14">
                  <c:v>579</c:v>
                </c:pt>
              </c:numCache>
            </c:numRef>
          </c:val>
          <c:extLst>
            <c:ext xmlns:c16="http://schemas.microsoft.com/office/drawing/2014/chart" uri="{C3380CC4-5D6E-409C-BE32-E72D297353CC}">
              <c16:uniqueId val="{00000000-4F3E-45B3-96BF-2D9B1D970A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E-45B3-96BF-2D9B1D970A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9</c:v>
                </c:pt>
                <c:pt idx="6">
                  <c:v>7</c:v>
                </c:pt>
                <c:pt idx="9">
                  <c:v>4</c:v>
                </c:pt>
                <c:pt idx="12">
                  <c:v>4</c:v>
                </c:pt>
              </c:numCache>
            </c:numRef>
          </c:val>
          <c:extLst>
            <c:ext xmlns:c16="http://schemas.microsoft.com/office/drawing/2014/chart" uri="{C3380CC4-5D6E-409C-BE32-E72D297353CC}">
              <c16:uniqueId val="{00000002-4F3E-45B3-96BF-2D9B1D970A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2</c:v>
                </c:pt>
                <c:pt idx="6">
                  <c:v>2</c:v>
                </c:pt>
                <c:pt idx="9">
                  <c:v>6</c:v>
                </c:pt>
                <c:pt idx="12">
                  <c:v>12</c:v>
                </c:pt>
              </c:numCache>
            </c:numRef>
          </c:val>
          <c:extLst>
            <c:ext xmlns:c16="http://schemas.microsoft.com/office/drawing/2014/chart" uri="{C3380CC4-5D6E-409C-BE32-E72D297353CC}">
              <c16:uniqueId val="{00000003-4F3E-45B3-96BF-2D9B1D970A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138</c:v>
                </c:pt>
                <c:pt idx="3">
                  <c:v>127</c:v>
                </c:pt>
                <c:pt idx="6">
                  <c:v>127</c:v>
                </c:pt>
                <c:pt idx="9">
                  <c:v>132</c:v>
                </c:pt>
                <c:pt idx="12">
                  <c:v>139</c:v>
                </c:pt>
              </c:numCache>
            </c:numRef>
          </c:val>
          <c:extLst>
            <c:ext xmlns:c16="http://schemas.microsoft.com/office/drawing/2014/chart" uri="{C3380CC4-5D6E-409C-BE32-E72D297353CC}">
              <c16:uniqueId val="{00000004-4F3E-45B3-96BF-2D9B1D970A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E-45B3-96BF-2D9B1D970A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3E-45B3-96BF-2D9B1D970A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442</c:v>
                </c:pt>
                <c:pt idx="3">
                  <c:v>551</c:v>
                </c:pt>
                <c:pt idx="6">
                  <c:v>689</c:v>
                </c:pt>
                <c:pt idx="9">
                  <c:v>784</c:v>
                </c:pt>
                <c:pt idx="12">
                  <c:v>787</c:v>
                </c:pt>
              </c:numCache>
            </c:numRef>
          </c:val>
          <c:extLst>
            <c:ext xmlns:c16="http://schemas.microsoft.com/office/drawing/2014/chart" uri="{C3380CC4-5D6E-409C-BE32-E72D297353CC}">
              <c16:uniqueId val="{00000007-4F3E-45B3-96BF-2D9B1D970A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218</c:v>
                </c:pt>
                <c:pt idx="2">
                  <c:v>#N/A</c:v>
                </c:pt>
                <c:pt idx="3">
                  <c:v>#N/A</c:v>
                </c:pt>
                <c:pt idx="4">
                  <c:v>277</c:v>
                </c:pt>
                <c:pt idx="5">
                  <c:v>#N/A</c:v>
                </c:pt>
                <c:pt idx="6">
                  <c:v>#N/A</c:v>
                </c:pt>
                <c:pt idx="7">
                  <c:v>309</c:v>
                </c:pt>
                <c:pt idx="8">
                  <c:v>#N/A</c:v>
                </c:pt>
                <c:pt idx="9">
                  <c:v>#N/A</c:v>
                </c:pt>
                <c:pt idx="10">
                  <c:v>347</c:v>
                </c:pt>
                <c:pt idx="11">
                  <c:v>#N/A</c:v>
                </c:pt>
                <c:pt idx="12">
                  <c:v>#N/A</c:v>
                </c:pt>
                <c:pt idx="13">
                  <c:v>363</c:v>
                </c:pt>
                <c:pt idx="14">
                  <c:v>#N/A</c:v>
                </c:pt>
              </c:numCache>
            </c:numRef>
          </c:val>
          <c:smooth val="0"/>
          <c:extLst>
            <c:ext xmlns:c16="http://schemas.microsoft.com/office/drawing/2014/chart" uri="{C3380CC4-5D6E-409C-BE32-E72D297353CC}">
              <c16:uniqueId val="{00000008-4F3E-45B3-96BF-2D9B1D970A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5775</c:v>
                </c:pt>
                <c:pt idx="5">
                  <c:v>5902</c:v>
                </c:pt>
                <c:pt idx="8">
                  <c:v>5995</c:v>
                </c:pt>
                <c:pt idx="11">
                  <c:v>5913</c:v>
                </c:pt>
                <c:pt idx="14">
                  <c:v>5564</c:v>
                </c:pt>
              </c:numCache>
            </c:numRef>
          </c:val>
          <c:extLst>
            <c:ext xmlns:c16="http://schemas.microsoft.com/office/drawing/2014/chart" uri="{C3380CC4-5D6E-409C-BE32-E72D297353CC}">
              <c16:uniqueId val="{00000000-192D-4AD3-BEE2-FD21AABCE1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60</c:v>
                </c:pt>
                <c:pt idx="5">
                  <c:v>63</c:v>
                </c:pt>
                <c:pt idx="8">
                  <c:v>53</c:v>
                </c:pt>
                <c:pt idx="11">
                  <c:v>58</c:v>
                </c:pt>
                <c:pt idx="14">
                  <c:v>52</c:v>
                </c:pt>
              </c:numCache>
            </c:numRef>
          </c:val>
          <c:extLst>
            <c:ext xmlns:c16="http://schemas.microsoft.com/office/drawing/2014/chart" uri="{C3380CC4-5D6E-409C-BE32-E72D297353CC}">
              <c16:uniqueId val="{00000001-192D-4AD3-BEE2-FD21AABCE1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1371</c:v>
                </c:pt>
                <c:pt idx="5">
                  <c:v>1297</c:v>
                </c:pt>
                <c:pt idx="8">
                  <c:v>1438</c:v>
                </c:pt>
                <c:pt idx="11">
                  <c:v>1863</c:v>
                </c:pt>
                <c:pt idx="14">
                  <c:v>2163</c:v>
                </c:pt>
              </c:numCache>
            </c:numRef>
          </c:val>
          <c:extLst>
            <c:ext xmlns:c16="http://schemas.microsoft.com/office/drawing/2014/chart" uri="{C3380CC4-5D6E-409C-BE32-E72D297353CC}">
              <c16:uniqueId val="{00000002-192D-4AD3-BEE2-FD21AABCE1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2D-4AD3-BEE2-FD21AABCE1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2D-4AD3-BEE2-FD21AABCE1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2D-4AD3-BEE2-FD21AABCE1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492</c:v>
                </c:pt>
                <c:pt idx="3">
                  <c:v>478</c:v>
                </c:pt>
                <c:pt idx="6">
                  <c:v>449</c:v>
                </c:pt>
                <c:pt idx="9">
                  <c:v>438</c:v>
                </c:pt>
                <c:pt idx="12">
                  <c:v>414</c:v>
                </c:pt>
              </c:numCache>
            </c:numRef>
          </c:val>
          <c:extLst>
            <c:ext xmlns:c16="http://schemas.microsoft.com/office/drawing/2014/chart" uri="{C3380CC4-5D6E-409C-BE32-E72D297353CC}">
              <c16:uniqueId val="{00000006-192D-4AD3-BEE2-FD21AABCE1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106</c:v>
                </c:pt>
                <c:pt idx="3">
                  <c:v>141</c:v>
                </c:pt>
                <c:pt idx="6">
                  <c:v>219</c:v>
                </c:pt>
                <c:pt idx="9">
                  <c:v>220</c:v>
                </c:pt>
                <c:pt idx="12">
                  <c:v>227</c:v>
                </c:pt>
              </c:numCache>
            </c:numRef>
          </c:val>
          <c:extLst>
            <c:ext xmlns:c16="http://schemas.microsoft.com/office/drawing/2014/chart" uri="{C3380CC4-5D6E-409C-BE32-E72D297353CC}">
              <c16:uniqueId val="{00000007-192D-4AD3-BEE2-FD21AABCE1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1401</c:v>
                </c:pt>
                <c:pt idx="3">
                  <c:v>1296</c:v>
                </c:pt>
                <c:pt idx="6">
                  <c:v>1145</c:v>
                </c:pt>
                <c:pt idx="9">
                  <c:v>1032</c:v>
                </c:pt>
                <c:pt idx="12">
                  <c:v>951</c:v>
                </c:pt>
              </c:numCache>
            </c:numRef>
          </c:val>
          <c:extLst>
            <c:ext xmlns:c16="http://schemas.microsoft.com/office/drawing/2014/chart" uri="{C3380CC4-5D6E-409C-BE32-E72D297353CC}">
              <c16:uniqueId val="{00000008-192D-4AD3-BEE2-FD21AABCE1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30</c:v>
                </c:pt>
                <c:pt idx="3">
                  <c:v>20</c:v>
                </c:pt>
                <c:pt idx="6">
                  <c:v>13</c:v>
                </c:pt>
                <c:pt idx="9">
                  <c:v>9</c:v>
                </c:pt>
                <c:pt idx="12">
                  <c:v>4</c:v>
                </c:pt>
              </c:numCache>
            </c:numRef>
          </c:val>
          <c:extLst>
            <c:ext xmlns:c16="http://schemas.microsoft.com/office/drawing/2014/chart" uri="{C3380CC4-5D6E-409C-BE32-E72D297353CC}">
              <c16:uniqueId val="{00000009-192D-4AD3-BEE2-FD21AABCE1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7359</c:v>
                </c:pt>
                <c:pt idx="3">
                  <c:v>7589</c:v>
                </c:pt>
                <c:pt idx="6">
                  <c:v>7539</c:v>
                </c:pt>
                <c:pt idx="9">
                  <c:v>7234</c:v>
                </c:pt>
                <c:pt idx="12">
                  <c:v>7127</c:v>
                </c:pt>
              </c:numCache>
            </c:numRef>
          </c:val>
          <c:extLst>
            <c:ext xmlns:c16="http://schemas.microsoft.com/office/drawing/2014/chart" uri="{C3380CC4-5D6E-409C-BE32-E72D297353CC}">
              <c16:uniqueId val="{0000000A-192D-4AD3-BEE2-FD21AABCE1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2181</c:v>
                </c:pt>
                <c:pt idx="2">
                  <c:v>#N/A</c:v>
                </c:pt>
                <c:pt idx="3">
                  <c:v>#N/A</c:v>
                </c:pt>
                <c:pt idx="4">
                  <c:v>2263</c:v>
                </c:pt>
                <c:pt idx="5">
                  <c:v>#N/A</c:v>
                </c:pt>
                <c:pt idx="6">
                  <c:v>#N/A</c:v>
                </c:pt>
                <c:pt idx="7">
                  <c:v>1880</c:v>
                </c:pt>
                <c:pt idx="8">
                  <c:v>#N/A</c:v>
                </c:pt>
                <c:pt idx="9">
                  <c:v>#N/A</c:v>
                </c:pt>
                <c:pt idx="10">
                  <c:v>1098</c:v>
                </c:pt>
                <c:pt idx="11">
                  <c:v>#N/A</c:v>
                </c:pt>
                <c:pt idx="12">
                  <c:v>#N/A</c:v>
                </c:pt>
                <c:pt idx="13">
                  <c:v>944</c:v>
                </c:pt>
                <c:pt idx="14">
                  <c:v>#N/A</c:v>
                </c:pt>
              </c:numCache>
            </c:numRef>
          </c:val>
          <c:smooth val="0"/>
          <c:extLst>
            <c:ext xmlns:c16="http://schemas.microsoft.com/office/drawing/2014/chart" uri="{C3380CC4-5D6E-409C-BE32-E72D297353CC}">
              <c16:uniqueId val="{0000000B-192D-4AD3-BEE2-FD21AABCE1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573</c:v>
                </c:pt>
                <c:pt idx="1">
                  <c:v>883</c:v>
                </c:pt>
                <c:pt idx="2">
                  <c:v>1103</c:v>
                </c:pt>
              </c:numCache>
            </c:numRef>
          </c:val>
          <c:extLst>
            <c:ext xmlns:c16="http://schemas.microsoft.com/office/drawing/2014/chart" uri="{C3380CC4-5D6E-409C-BE32-E72D297353CC}">
              <c16:uniqueId val="{00000000-BF56-4CED-81C4-4011B7029A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479</c:v>
                </c:pt>
                <c:pt idx="1">
                  <c:v>530</c:v>
                </c:pt>
                <c:pt idx="2">
                  <c:v>530</c:v>
                </c:pt>
              </c:numCache>
            </c:numRef>
          </c:val>
          <c:extLst>
            <c:ext xmlns:c16="http://schemas.microsoft.com/office/drawing/2014/chart" uri="{C3380CC4-5D6E-409C-BE32-E72D297353CC}">
              <c16:uniqueId val="{00000001-BF56-4CED-81C4-4011B7029A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260</c:v>
                </c:pt>
                <c:pt idx="1">
                  <c:v>288</c:v>
                </c:pt>
                <c:pt idx="2">
                  <c:v>364</c:v>
                </c:pt>
              </c:numCache>
            </c:numRef>
          </c:val>
          <c:extLst>
            <c:ext xmlns:c16="http://schemas.microsoft.com/office/drawing/2014/chart" uri="{C3380CC4-5D6E-409C-BE32-E72D297353CC}">
              <c16:uniqueId val="{00000002-BF56-4CED-81C4-4011B7029A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{C216D0A0-25B7-4BC2-BC4D-7A9C266AA37B}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0D9-45CB-8CD6-54FC73E8EF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{98319E7C-79BA-4EFE-B223-DB9004EA1BD3}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D9-45CB-8CD6-54FC73E8EF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{20C7F6FE-6980-459E-911E-DB5881256F7B}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D9-45CB-8CD6-54FC73E8EF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{3D08CAB2-C87A-4A7C-9950-F18CB53373D4}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D9-45CB-8CD6-54FC73E8EF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{C967A326-23E1-4FFB-92B2-8ADF78011E1F}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D9-45CB-8CD6-54FC73E8EF1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{2C663DBB-6604-4D85-BED1-AB183F776C6B}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0D9-45CB-8CD6-54FC73E8EF19}"/>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{BED48D87-A7C6-4D5F-951E-EC2BAA68CBEB}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0D9-45CB-8CD6-54FC73E8EF1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{8C7ABB9D-3511-4CA6-A4C6-F3748B15BD5E}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0D9-45CB-8CD6-54FC73E8EF1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{B6BAD30A-76C1-4BD2-B04D-B668AF2588FD}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0D9-45CB-8CD6-54FC73E8EF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61.3</c:v>
                </c:pt>
                <c:pt idx="16">
                  <c:v>61.1</c:v>
                </c:pt>
                <c:pt idx="24">
                  <c:v>61.1</c:v>
                </c:pt>
                <c:pt idx="32">
                  <c:v>63.6</c:v>
                </c:pt>
              </c:numCache>
            </c:numRef>
          </c:xVal>
          <c:yVal>
            <c:numRef>
              <c:f>公会計指標分析・財政指標組合せ分析表!$BP$51:$DC$51</c:f>
              <c:numCache>
                <c:formatCode>#,##0.0;"▲ "#,##0.0</c:formatCode>
                <c:ptCount val="40"/>
                <c:pt idx="0">
                  <c:v>96.1</c:v>
                </c:pt>
                <c:pt idx="8">
                  <c:v>99.3</c:v>
                </c:pt>
                <c:pt idx="16">
                  <c:v>77.7</c:v>
                </c:pt>
                <c:pt idx="24">
                  <c:v>41.8</c:v>
                </c:pt>
                <c:pt idx="32">
                  <c:v>37.200000000000003</c:v>
                </c:pt>
              </c:numCache>
            </c:numRef>
          </c:yVal>
          <c:smooth val="0"/>
          <c:extLst>
            <c:ext xmlns:c16="http://schemas.microsoft.com/office/drawing/2014/chart" uri="{C3380CC4-5D6E-409C-BE32-E72D297353CC}">
              <c16:uniqueId val="{00000009-A0D9-45CB-8CD6-54FC73E8EF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{7AAECD8A-9C32-4588-ADDC-E9551CEF91D4}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0D9-45CB-8CD6-54FC73E8EF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{4F9B48B6-3755-4D8B-99AC-139029BFED14}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D9-45CB-8CD6-54FC73E8EF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{3B08F8C1-37BB-420D-BE8B-B5737640A988}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D9-45CB-8CD6-54FC73E8EF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{C99E6B32-4AEF-482E-90C7-F98C3FEDD313}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D9-45CB-8CD6-54FC73E8EF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{BC83FBD3-CFE8-41FE-8145-06554334225E}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D9-45CB-8CD6-54FC73E8EF19}"/>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{1B681947-6817-46AF-A665-6678D2E47AFE}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0D9-45CB-8CD6-54FC73E8EF19}"/>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{BD3EC1E1-F520-4CA2-88E6-6FE8EA62D6E4}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0D9-45CB-8CD6-54FC73E8EF19}"/>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{FCD89F35-BF5B-4415-B5FB-C2B2B3AAD138}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0D9-45CB-8CD6-54FC73E8EF19}"/>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{90D77F6F-30B4-4872-8B37-E3A2D6472D17}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0D9-45CB-8CD6-54FC73E8EF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D9-45CB-8CD6-54FC73E8EF19}"/>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{9AA42414-AC8C-4211-9D52-B55C46E4E1DA}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3FC-4362-8B22-5E0B278ADC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{B3051220-042C-4FD0-9C4F-D8388518F3A3}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FC-4362-8B22-5E0B278ADC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{B81C5FB5-1AE8-4F3D-89AE-0FF37F1779EF}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FC-4362-8B22-5E0B278ADC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{FE4008E1-6098-49CD-AAC0-201D1B74D7AD}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FC-4362-8B22-5E0B278ADC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{7850226C-8F06-4C4F-9082-20E1FF0B2A45}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FC-4362-8B22-5E0B278ADCB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{EBC5DFDF-9432-4C8E-B820-F848D726A12B}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3FC-4362-8B22-5E0B278ADCB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{6BB4CD58-6BB2-40C1-AB48-D63F4BD89C1C}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3FC-4362-8B22-5E0B278ADCB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{6BE8645F-B2B0-4BD2-A661-1CC52E92506B}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3FC-4362-8B22-5E0B278ADCB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{710523F3-C9E4-4EFD-A45F-EED57E489051}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3FC-4362-8B22-5E0B278ADC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10</c:v>
                </c:pt>
                <c:pt idx="16">
                  <c:v>11.5</c:v>
                </c:pt>
                <c:pt idx="24">
                  <c:v>12.7</c:v>
                </c:pt>
                <c:pt idx="32">
                  <c:v>13.4</c:v>
                </c:pt>
              </c:numCache>
            </c:numRef>
          </c:xVal>
          <c:yVal>
            <c:numRef>
              <c:f>公会計指標分析・財政指標組合せ分析表!$BP$73:$DC$73</c:f>
              <c:numCache>
                <c:formatCode>#,##0.0;"▲ "#,##0.0</c:formatCode>
                <c:ptCount val="40"/>
                <c:pt idx="0">
                  <c:v>96.1</c:v>
                </c:pt>
                <c:pt idx="8">
                  <c:v>99.3</c:v>
                </c:pt>
                <c:pt idx="16">
                  <c:v>77.7</c:v>
                </c:pt>
                <c:pt idx="24">
                  <c:v>41.8</c:v>
                </c:pt>
                <c:pt idx="32">
                  <c:v>37.200000000000003</c:v>
                </c:pt>
              </c:numCache>
            </c:numRef>
          </c:yVal>
          <c:smooth val="0"/>
          <c:extLst>
            <c:ext xmlns:c16="http://schemas.microsoft.com/office/drawing/2014/chart" uri="{C3380CC4-5D6E-409C-BE32-E72D297353CC}">
              <c16:uniqueId val="{00000009-E3FC-4362-8B22-5E0B278ADC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{A71A03D6-7D0A-40E1-BEB8-4CCC6870B61D}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3FC-4362-8B22-5E0B278ADC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{86F9333B-FEF2-48A2-AF83-072ACF984865}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FC-4362-8B22-5E0B278ADC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{BB81C0CC-CC64-410E-9807-54706FF3E9F5}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FC-4362-8B22-5E0B278ADC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{539EF8E5-0AB9-4FF7-93C0-32D6E6E2C630}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FC-4362-8B22-5E0B278ADC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{07F3A0D9-69D9-48A8-BBEF-F4FD1B0F63BC}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FC-4362-8B22-5E0B278ADCBB}"/>
                </c:ext>
              </c:extLst>
            </c:dLbl>
            <c:dLbl>
              <c:idx val="8"/>
              <c:layout>
                <c:manualLayout>
                  <c:x val="-3.1570342725075584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{935E2F23-394B-41A5-BC1D-9723B7D78FD4}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3FC-4362-8B22-5E0B278ADCBB}"/>
                </c:ext>
              </c:extLst>
            </c:dLbl>
            <c:dLbl>
              <c:idx val="16"/>
              <c:layout>
                <c:manualLayout>
                  <c:x val="-4.4905057365901176E-2"/>
                  <c:y val="-6.89206572747442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{63F483C0-C61C-4572-9D3A-FE3D61B2F05D}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3FC-4362-8B22-5E0B278ADCBB}"/>
                </c:ext>
              </c:extLst>
            </c:dLbl>
            <c:dLbl>
              <c:idx val="24"/>
              <c:layout>
                <c:manualLayout>
                  <c:x val="-1.8235628084250128E-2"/>
                  <c:y val="-0.10617080403066771"/>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{E7221B13-B582-44DA-946B-E79CF97E7A82}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3FC-4362-8B22-5E0B278ADCBB}"/>
                </c:ext>
              </c:extLst>
            </c:dLbl>
            <c:dLbl>
              <c:idx val="32"/>
              <c:layout>
                <c:manualLayout>
                  <c:x val="-3.1570342725075584E-2"/>
                  <c:y val="-3.10792057302280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{6353F09E-1247-4F45-BC44-9A13606B802A}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3FC-4362-8B22-5E0B278ADC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FC-4362-8B22-5E0B278ADCBB}"/>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高利率の既発行債の繰上償還を進めてきたが、過疎対策事業債の借入により、実質公債費比率の分子は増加傾向にある。元利償還金は昨年度と比べて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今後も償還金は増加していく見込みで、健全化判断比率の状況に十分注意を払いながら、村債の活用による財源確保を図っていく。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地方債残高が</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百万円減少し、充当可能基金は</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百万円増加したため、将来負担比率の分子は減少した。</a:t>
          </a:r>
        </a:p>
        <a:p>
          <a:r>
            <a:rPr kumimoji="1" lang="ja-JP" altLang="en-US" sz="1400">
              <a:latin typeface="ＭＳ ゴシック" pitchFamily="49" charset="-128"/>
              <a:ea typeface="ＭＳ ゴシック" pitchFamily="49" charset="-128"/>
            </a:rPr>
            <a:t>　今後も平田村保健生涯学習施設建設事業等の多額の財政需要が見込まれるため、充当可能基金等の確保を図りながら分子の上昇を抑えていきたい。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1,996,821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複数の基金が設置されているため、基金の一元的な管理を行い、同様の性質の基金については一括運用するなどの最適な運用を目指すことを検討する。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地域福祉基金は、村民の福祉対策費の財源として基金を充当する。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文化振興基金は、文化の振興に資する事業の財源として基金を充当する。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肝炎撲滅臨時特例基金は、ウイルス性肝炎の根治を目的として行う早期治療の推進を図るための対策費の財源として基金を充当する。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学校教育施設整備基金は、学校教育施設整備の財源として基金を充当する。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集落営農推進基金は、集落営農の推進に関する事業の財源として基金を充当する。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森林環境譲与税基金は、森林整備等を行う事業の財源として基金を充当する。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消防車両等整備基金は、消防車両や設備等の整備を行う事業の財源として基金を充当する。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公共施設等総合管理基金は、公共施設等を総合的かつ計画的に管理することにより財政負担の経変及び平準化を図るための財源として基金を充当する。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消防車両等整備基金は、消防車両購入のため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公共施設等総合管理基金は、基金新設に伴い新たに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基金廃止に伴い。庁舎建設基金は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千円、学校建設基金は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千円をそれぞれ一般会計に繰入した。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基金造成の目的に沿った運用を行い、住民福祉の向上に努める。また、時代の変化と行政需要の変化を的確に捉え、基金の改廃や積立を計画的に行う。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年度で一区切りとなったが、引き続き健全財政運営に努め、計画的に積立を行う。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平田村保健生涯学習施設建設事業等の財源として過疎対策事業債や公共施設等適正管理推進事業債等の借入に伴い、元利償還金が大幅に増加することから、将来の償還に備え計画的に積立を行う。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9B098D-27CC-43F4-8F1B-885F3BE6FB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D4AE5F7-48B2-4D37-A5B6-E8776E5DF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D58578D-9EF4-4A51-B61F-DB454ADCF6B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1AAEA27-ABD5-4A66-A177-5846237DAC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15DA8F3-7D40-4104-A300-93EDDB8D3F8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36E2D77-B961-4F12-A2AF-EB5D104E17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E83FCAC-CAF4-40B7-B0BF-E14B34E768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6742E3D-DC18-4011-8201-7F6F2B146B9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8A4CAF6-91E5-49E9-8733-04093E3288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4B40CE-7219-4087-9E48-E412EF5399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0CF52E-EF15-476C-9B41-D563F69795F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12F34EC-04FF-458C-894F-944FFF55DD4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5E1D568-23E9-482C-9317-8B716ECC865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06B743B-B588-4B0C-8CBB-E7080970A1C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97943C5-7F4C-4816-8199-6A811144C4B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B696423-48E4-4906-9746-5DACAC66982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568FAE-E5EF-4A82-B820-8918F35A223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9C78D1E-FA55-4F1A-AFAB-F7BB85F645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2A55F3B-5969-410A-A34D-E11A2A283D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0D43027-7FA9-40A9-A7D1-0AF7E6D83A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D528415-8F7B-4004-8223-8BF260E9F19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559F0E1-F83C-46B8-AE4A-E946FD84F6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2E8A327-1935-49ED-A8B8-B069F62639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3989A64-C691-4C6C-9A7B-C9A76A5C20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71A6EDF-1DAE-4E87-9FA3-C727F15C0CF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8C3EADF-B8D9-452D-B78E-BE9772D7402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8E0F51C-5C50-4E86-8C21-35BC19E5083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DC18CCC-184C-45E8-AB89-E4863673F1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E1622F-005A-4D5A-B48B-85569D7785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36DEE3F-55BB-487F-BC89-917B76CEB4A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84295AA-11BE-4E04-B213-B0C4A35D344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5257BD3-300D-485D-A144-D20657F9456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FE57EEE-8EFF-4934-9C95-747D6DB55EA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F57838A-66D3-4858-A144-64316F33D5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C655BD3-D104-4338-B096-90A9D506E0B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7F0AE6-9789-4F48-B0BC-50157CF3D4C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09CEA93-2018-4636-93A7-D4339F2F625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682604-20D6-4D5E-8F3D-1708A44C12C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45AD0D0-BDAA-42FA-AC31-945DE321769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5F40A5-A819-49F6-953C-D052B1DEA2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8DEB05-C4D9-4AF7-B88E-C05FD99D9D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887059-AE2A-4D46-A1B1-FD7D492518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B6DC238-F39B-4E1E-8CAB-F4C0C46EFBF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CF7B889-B531-4391-AA03-9F2A2C5DF2F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089C5D2-93E9-4F74-8F3F-F3BFF63ECBB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7FBE7CF-B6E5-40EA-8A5C-DAFB3E30E60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CB1EF6F-7D6B-42B1-846D-659540958B6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有形固定資産減価償却率については、昨年度</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63.6</a:t>
          </a:r>
          <a:r>
            <a:rPr kumimoji="1" lang="ja-JP" altLang="en-US" sz="1100">
              <a:latin typeface="ＭＳ Ｐゴシック" panose="020B0600070205080204" pitchFamily="50" charset="-128"/>
              <a:ea typeface="ＭＳ Ｐゴシック" panose="020B0600070205080204" pitchFamily="50" charset="-128"/>
            </a:rPr>
            <a:t>％で類似団体と比べると</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％低いものの、老朽化が進行している状況にある。</a:t>
          </a:r>
        </a:p>
        <a:p>
          <a:r>
            <a:rPr kumimoji="1" lang="ja-JP" altLang="en-US" sz="1100">
              <a:latin typeface="ＭＳ Ｐゴシック" panose="020B0600070205080204" pitchFamily="50" charset="-128"/>
              <a:ea typeface="ＭＳ Ｐゴシック" panose="020B0600070205080204" pitchFamily="50" charset="-128"/>
            </a:rPr>
            <a:t>　当村では今後、令和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年以上の公共施設の大規模改修の費用が増え、令和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年度までの期間には築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年以上の公共施設の建替費用が増大することが予想されることから、今後は施設の長寿命化、最適化を推進していく。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D6FFC87-1C91-4323-8939-E227FD5309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29E8FDB-BCAD-496C-AD38-0DC30C25D1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7B32152-1204-4619-A328-53E75CF9803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143FD9F-DB44-4F85-8FC0-38BDE468078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D80BF0D3-DB60-4178-99FE-86BB454FBB4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8565A60-98A4-4382-A795-5149C90BB81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8BFDE19-2BFD-4DAC-8802-01AA5762E8B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40685D7-33A9-48C6-8C8A-61C4CDEE295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A2263E4-679D-4270-A721-5EBE2774046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A02B8BD-7940-48E3-A953-B1E5B84F4E2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AA79B8F-B52B-4718-977F-6D680CB6116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F8B4533-A2EE-4538-B44D-CE749275275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BCEF00A-3B4B-48C0-9165-A4655B5C191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51D8CF6-0C06-4413-8B0F-C342DC3F802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341D7FA9-9E0C-402C-9A3E-D9716D35EADE}"/>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8E502AB1-6E51-46C3-ABFF-11C4649C3A96}"/>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CEB6DF7D-6470-4559-A979-A21C678C87AF}"/>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5B69CF63-C979-4BAB-8FB0-66749B3AA56C}"/>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8BD673EF-D50C-496F-A661-CB43E60CA409}"/>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6079AC58-69ED-4235-BBA0-E4B4ADE629E7}"/>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3D9EA342-B0DE-4194-A6FB-B31F3D8CDA0B}"/>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60F6D63E-0E1C-4C03-B062-8946CBEF7616}"/>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4A219D14-0F7C-4A5B-B023-3678DD4FFBC9}"/>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04A70590-67AB-4678-890C-55F0EEF2B6B3}"/>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DECB3693-8DFB-45AB-BAD6-640DC813C384}"/>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2ACA747-96D8-4EA0-A894-F3C17E43A20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F78A564-1991-455A-A0D6-619FA60D82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3BD0E89-EB6E-4650-80EE-A04417C52DF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3F1B6F4-8596-4A03-8CDB-41B4A606A0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27EB18-404E-437C-84F6-D501D9FCF0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99949</xdr:rowOff>
    </xdr:from>
    <xdr:to>
      <xdr:col>23</xdr:col>
      <xdr:colOff>136525</xdr:colOff>
      <xdr:row>30</xdr:row>
      <xdr:rowOff>30099</xdr:rowOff>
    </xdr:to>
    <xdr:sp macro="" textlink="">
      <xdr:nvSpPr>
        <xdr:cNvPr id="79" name="楕円 78">
          <a:extLst>
            <a:ext uri="{FF2B5EF4-FFF2-40B4-BE49-F238E27FC236}">
              <a16:creationId xmlns:a16="http://schemas.microsoft.com/office/drawing/2014/main" id="{70925000-CAA1-42BF-B4B4-23F3743C5C28}"/>
            </a:ext>
          </a:extLst>
        </xdr:cNvPr>
        <xdr:cNvSpPr/>
      </xdr:nvSpPr>
      <xdr:spPr>
        <a:xfrm>
          <a:off x="47117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122826</xdr:rowOff>
    </xdr:from>
    <xdr:ext cx="405111" cy="259045"/>
    <xdr:sp macro="" textlink="">
      <xdr:nvSpPr>
        <xdr:cNvPr id="80" name="有形固定資産減価償却率該当値テキスト">
          <a:extLst>
            <a:ext uri="{FF2B5EF4-FFF2-40B4-BE49-F238E27FC236}">
              <a16:creationId xmlns:a16="http://schemas.microsoft.com/office/drawing/2014/main" id="{A0510AAF-0B2B-4FD7-B06E-1E124B2C6474}"/>
            </a:ext>
          </a:extLst>
        </xdr:cNvPr>
        <xdr:cNvSpPr txBox="1"/>
      </xdr:nvSpPr>
      <xdr:spPr>
        <a:xfrm>
          <a:off x="4813300" y="5694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45974</xdr:rowOff>
    </xdr:from>
    <xdr:to>
      <xdr:col>19</xdr:col>
      <xdr:colOff>187325</xdr:colOff>
      <xdr:row>29</xdr:row>
      <xdr:rowOff>147574</xdr:rowOff>
    </xdr:to>
    <xdr:sp macro="" textlink="">
      <xdr:nvSpPr>
        <xdr:cNvPr id="81" name="楕円 80">
          <a:extLst>
            <a:ext uri="{FF2B5EF4-FFF2-40B4-BE49-F238E27FC236}">
              <a16:creationId xmlns:a16="http://schemas.microsoft.com/office/drawing/2014/main" id="{5C0956F1-77EB-46D9-9A07-13A12A93EAD1}"/>
            </a:ext>
          </a:extLst>
        </xdr:cNvPr>
        <xdr:cNvSpPr/>
      </xdr:nvSpPr>
      <xdr:spPr>
        <a:xfrm>
          <a:off x="4000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96774</xdr:rowOff>
    </xdr:from>
    <xdr:to>
      <xdr:col>23</xdr:col>
      <xdr:colOff>85725</xdr:colOff>
      <xdr:row>29</xdr:row>
      <xdr:rowOff>150749</xdr:rowOff>
    </xdr:to>
    <xdr:cxnSp macro="">
      <xdr:nvCxnSpPr>
        <xdr:cNvPr id="82" name="直線コネクタ 81">
          <a:extLst>
            <a:ext uri="{FF2B5EF4-FFF2-40B4-BE49-F238E27FC236}">
              <a16:creationId xmlns:a16="http://schemas.microsoft.com/office/drawing/2014/main" id="{21D4606C-BB71-473F-B0FC-37C8EB3AA8B9}"/>
            </a:ext>
          </a:extLst>
        </xdr:cNvPr>
        <xdr:cNvCxnSpPr/>
      </xdr:nvCxnSpPr>
      <xdr:spPr>
        <a:xfrm>
          <a:off x="4051300" y="5840349"/>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45974</xdr:rowOff>
    </xdr:from>
    <xdr:to>
      <xdr:col>15</xdr:col>
      <xdr:colOff>187325</xdr:colOff>
      <xdr:row>29</xdr:row>
      <xdr:rowOff>147574</xdr:rowOff>
    </xdr:to>
    <xdr:sp macro="" textlink="">
      <xdr:nvSpPr>
        <xdr:cNvPr id="83" name="楕円 82">
          <a:extLst>
            <a:ext uri="{FF2B5EF4-FFF2-40B4-BE49-F238E27FC236}">
              <a16:creationId xmlns:a16="http://schemas.microsoft.com/office/drawing/2014/main" id="{8EB1AB05-D147-4A67-A125-28B385A0A6DA}"/>
            </a:ext>
          </a:extLst>
        </xdr:cNvPr>
        <xdr:cNvSpPr/>
      </xdr:nvSpPr>
      <xdr:spPr>
        <a:xfrm>
          <a:off x="3238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96774</xdr:rowOff>
    </xdr:from>
    <xdr:to>
      <xdr:col>19</xdr:col>
      <xdr:colOff>136525</xdr:colOff>
      <xdr:row>29</xdr:row>
      <xdr:rowOff>96774</xdr:rowOff>
    </xdr:to>
    <xdr:cxnSp macro="">
      <xdr:nvCxnSpPr>
        <xdr:cNvPr id="84" name="直線コネクタ 83">
          <a:extLst>
            <a:ext uri="{FF2B5EF4-FFF2-40B4-BE49-F238E27FC236}">
              <a16:creationId xmlns:a16="http://schemas.microsoft.com/office/drawing/2014/main" id="{8B8B384D-C62A-4F11-8E96-AE83C700022B}"/>
            </a:ext>
          </a:extLst>
        </xdr:cNvPr>
        <xdr:cNvCxnSpPr/>
      </xdr:nvCxnSpPr>
      <xdr:spPr>
        <a:xfrm>
          <a:off x="3289300" y="58403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50292</xdr:rowOff>
    </xdr:from>
    <xdr:to>
      <xdr:col>11</xdr:col>
      <xdr:colOff>187325</xdr:colOff>
      <xdr:row>29</xdr:row>
      <xdr:rowOff>151892</xdr:rowOff>
    </xdr:to>
    <xdr:sp macro="" textlink="">
      <xdr:nvSpPr>
        <xdr:cNvPr id="85" name="楕円 84">
          <a:extLst>
            <a:ext uri="{FF2B5EF4-FFF2-40B4-BE49-F238E27FC236}">
              <a16:creationId xmlns:a16="http://schemas.microsoft.com/office/drawing/2014/main" id="{0D05AE8E-8342-442A-AB13-94FE206F450C}"/>
            </a:ext>
          </a:extLst>
        </xdr:cNvPr>
        <xdr:cNvSpPr/>
      </xdr:nvSpPr>
      <xdr:spPr>
        <a:xfrm>
          <a:off x="2476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96774</xdr:rowOff>
    </xdr:from>
    <xdr:to>
      <xdr:col>15</xdr:col>
      <xdr:colOff>136525</xdr:colOff>
      <xdr:row>29</xdr:row>
      <xdr:rowOff>101092</xdr:rowOff>
    </xdr:to>
    <xdr:cxnSp macro="">
      <xdr:nvCxnSpPr>
        <xdr:cNvPr id="86" name="直線コネクタ 85">
          <a:extLst>
            <a:ext uri="{FF2B5EF4-FFF2-40B4-BE49-F238E27FC236}">
              <a16:creationId xmlns:a16="http://schemas.microsoft.com/office/drawing/2014/main" id="{ED6FC033-23F8-4173-97C6-13404769314A}"/>
            </a:ext>
          </a:extLst>
        </xdr:cNvPr>
        <xdr:cNvCxnSpPr/>
      </xdr:nvCxnSpPr>
      <xdr:spPr>
        <a:xfrm flipV="1">
          <a:off x="2527300" y="584034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20066</xdr:rowOff>
    </xdr:from>
    <xdr:to>
      <xdr:col>7</xdr:col>
      <xdr:colOff>187325</xdr:colOff>
      <xdr:row>29</xdr:row>
      <xdr:rowOff>121666</xdr:rowOff>
    </xdr:to>
    <xdr:sp macro="" textlink="">
      <xdr:nvSpPr>
        <xdr:cNvPr id="87" name="楕円 86">
          <a:extLst>
            <a:ext uri="{FF2B5EF4-FFF2-40B4-BE49-F238E27FC236}">
              <a16:creationId xmlns:a16="http://schemas.microsoft.com/office/drawing/2014/main" id="{BAAC86E7-BD95-47CF-A226-35ADB215BF4F}"/>
            </a:ext>
          </a:extLst>
        </xdr:cNvPr>
        <xdr:cNvSpPr/>
      </xdr:nvSpPr>
      <xdr:spPr>
        <a:xfrm>
          <a:off x="1714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70866</xdr:rowOff>
    </xdr:from>
    <xdr:to>
      <xdr:col>11</xdr:col>
      <xdr:colOff>136525</xdr:colOff>
      <xdr:row>29</xdr:row>
      <xdr:rowOff>101092</xdr:rowOff>
    </xdr:to>
    <xdr:cxnSp macro="">
      <xdr:nvCxnSpPr>
        <xdr:cNvPr id="88" name="直線コネクタ 87">
          <a:extLst>
            <a:ext uri="{FF2B5EF4-FFF2-40B4-BE49-F238E27FC236}">
              <a16:creationId xmlns:a16="http://schemas.microsoft.com/office/drawing/2014/main" id="{5E82E59F-C69E-4CA5-9397-12DBACD9A47C}"/>
            </a:ext>
          </a:extLst>
        </xdr:cNvPr>
        <xdr:cNvCxnSpPr/>
      </xdr:nvCxnSpPr>
      <xdr:spPr>
        <a:xfrm>
          <a:off x="1765300" y="581444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56089B82-D8CD-43DD-B717-F5D0AEA6F0EC}"/>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C3DFAF78-D3A3-4AB0-8BC7-F091ADA16A8F}"/>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865A7735-BD66-4FD5-8C46-2C46F3A5E93A}"/>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5F950C33-78E6-48D2-9B27-1E47903CB41A}"/>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164101</xdr:rowOff>
    </xdr:from>
    <xdr:ext cx="405111" cy="259045"/>
    <xdr:sp macro="" textlink="">
      <xdr:nvSpPr>
        <xdr:cNvPr id="93" name="n_1mainValue有形固定資産減価償却率">
          <a:extLst>
            <a:ext uri="{FF2B5EF4-FFF2-40B4-BE49-F238E27FC236}">
              <a16:creationId xmlns:a16="http://schemas.microsoft.com/office/drawing/2014/main" id="{70BD55EB-CE0B-4B8C-8537-1A49DD9D0C2B}"/>
            </a:ext>
          </a:extLst>
        </xdr:cNvPr>
        <xdr:cNvSpPr txBox="1"/>
      </xdr:nvSpPr>
      <xdr:spPr>
        <a:xfrm>
          <a:off x="3836044" y="556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164101</xdr:rowOff>
    </xdr:from>
    <xdr:ext cx="405111" cy="259045"/>
    <xdr:sp macro="" textlink="">
      <xdr:nvSpPr>
        <xdr:cNvPr id="94" name="n_2mainValue有形固定資産減価償却率">
          <a:extLst>
            <a:ext uri="{FF2B5EF4-FFF2-40B4-BE49-F238E27FC236}">
              <a16:creationId xmlns:a16="http://schemas.microsoft.com/office/drawing/2014/main" id="{61990BFE-C868-4E2E-8BC0-BFB824BAD80B}"/>
            </a:ext>
          </a:extLst>
        </xdr:cNvPr>
        <xdr:cNvSpPr txBox="1"/>
      </xdr:nvSpPr>
      <xdr:spPr>
        <a:xfrm>
          <a:off x="3086744" y="556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168419</xdr:rowOff>
    </xdr:from>
    <xdr:ext cx="405111" cy="259045"/>
    <xdr:sp macro="" textlink="">
      <xdr:nvSpPr>
        <xdr:cNvPr id="95" name="n_3mainValue有形固定資産減価償却率">
          <a:extLst>
            <a:ext uri="{FF2B5EF4-FFF2-40B4-BE49-F238E27FC236}">
              <a16:creationId xmlns:a16="http://schemas.microsoft.com/office/drawing/2014/main" id="{9BE51A19-5AD8-4058-B0AF-D0D7AAA19BEE}"/>
            </a:ext>
          </a:extLst>
        </xdr:cNvPr>
        <xdr:cNvSpPr txBox="1"/>
      </xdr:nvSpPr>
      <xdr:spPr>
        <a:xfrm>
          <a:off x="2324744" y="5569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138193</xdr:rowOff>
    </xdr:from>
    <xdr:ext cx="405111" cy="259045"/>
    <xdr:sp macro="" textlink="">
      <xdr:nvSpPr>
        <xdr:cNvPr id="96" name="n_4mainValue有形固定資産減価償却率">
          <a:extLst>
            <a:ext uri="{FF2B5EF4-FFF2-40B4-BE49-F238E27FC236}">
              <a16:creationId xmlns:a16="http://schemas.microsoft.com/office/drawing/2014/main" id="{0212A71F-E830-46DB-A1F4-0EA95D3CAA86}"/>
            </a:ext>
          </a:extLst>
        </xdr:cNvPr>
        <xdr:cNvSpPr txBox="1"/>
      </xdr:nvSpPr>
      <xdr:spPr>
        <a:xfrm>
          <a:off x="1562744" y="553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E21B9EE-4234-45E6-AE88-97BAC8433F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3B339DE-E935-42DA-9C20-824BE6CB80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67DEE11-F875-4B28-9A5C-9D2FFBF883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D36AA6F5-7044-4073-8133-A6F6F13CE7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F296649-9EB4-41C2-9FCA-EDC6584214B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3174E54-E1AB-4064-9A27-DAEA6912E9F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68C7E75-47D7-467D-A8B2-0A0B958267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D3CE8FE-8005-4B0A-A2FB-BA085B63EB4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C140DC5-7CF8-4432-AA2B-3093457EAF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BC72C50-A7D9-4AA0-BD33-13338F35167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4C01E51-8C1A-4E21-BCDA-0A9C423F1D1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8C6758C-39F8-4D3B-944B-E3C734B80B4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20477BB-F5F8-4177-9F5E-C4FD65BF62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人口減少に伴い平成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年度から過疎地域に指定され、過疎脱却に向けた事業展開をしていることから、地方債の現在高は増加しているため、類似団体内平均値より</a:t>
          </a:r>
          <a:r>
            <a:rPr kumimoji="1" lang="en-US" altLang="ja-JP" sz="1100">
              <a:latin typeface="ＭＳ Ｐゴシック" panose="020B0600070205080204" pitchFamily="50" charset="-128"/>
              <a:ea typeface="ＭＳ Ｐゴシック" panose="020B0600070205080204" pitchFamily="50" charset="-128"/>
            </a:rPr>
            <a:t>153.1</a:t>
          </a:r>
          <a:r>
            <a:rPr kumimoji="1" lang="ja-JP" altLang="en-US" sz="1100">
              <a:latin typeface="ＭＳ Ｐゴシック" panose="020B0600070205080204" pitchFamily="50" charset="-128"/>
              <a:ea typeface="ＭＳ Ｐゴシック" panose="020B0600070205080204" pitchFamily="50" charset="-128"/>
            </a:rPr>
            <a:t>％多い</a:t>
          </a:r>
          <a:r>
            <a:rPr kumimoji="1" lang="en-US" altLang="ja-JP" sz="1100">
              <a:latin typeface="ＭＳ Ｐゴシック" panose="020B0600070205080204" pitchFamily="50" charset="-128"/>
              <a:ea typeface="ＭＳ Ｐゴシック" panose="020B0600070205080204" pitchFamily="50" charset="-128"/>
            </a:rPr>
            <a:t>486.4</a:t>
          </a:r>
          <a:r>
            <a:rPr kumimoji="1" lang="ja-JP" altLang="en-US" sz="1100">
              <a:latin typeface="ＭＳ Ｐゴシック" panose="020B0600070205080204" pitchFamily="50" charset="-128"/>
              <a:ea typeface="ＭＳ Ｐゴシック" panose="020B0600070205080204" pitchFamily="50" charset="-128"/>
            </a:rPr>
            <a:t>％であった。</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937C8F3-D04B-49BC-BF86-9853D931006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782EDE5-7CBA-4B8F-ACA9-82A18074501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F0861E3-5E7A-4334-8A1F-687F48719A5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7615400E-F7AF-4D35-BD40-AA9349981E9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9FD6AE3-95A9-4A46-90BA-B73FC26C705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FEDC9058-2F28-4B12-BAD9-9BCEC3D9756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90DA480-E501-4AC4-8566-E3561873C7E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FE145668-CBCA-490E-B183-DF6D3745589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648D325-3F68-4300-B58C-745A08466AB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8ED546CB-0446-418B-98C4-835FB386132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A93CC26-84F6-4DF7-80D1-C1B3EE409B9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25E51A3E-3679-4B67-95A3-2C4E052616C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F5A09B9F-7C80-4C44-887D-9082471518A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ECC4E470-1677-4FF5-88FB-5BB1D1379ED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5389C05-8293-4D6C-BDAF-BD58E054739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5A69ACF-5101-4F1A-AC3B-EA469F9ACC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088BB9B-8325-41F1-8142-DF6629C97C0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B1772E88-B67E-4F5E-8370-FB3D71ED6166}"/>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16C596D7-3E98-4147-AA4E-349936727D59}"/>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AFD4CB1C-4D25-464A-B259-FCA57A591E5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CD06DA9C-1F1D-4DEF-A40F-4D6408B54BD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2EA02D9E-F8EF-4F1D-AFE9-2CEA0BE5E75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E8676451-BD83-42B1-8310-99FA027A0555}"/>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9F10527C-3F3C-4E95-90BA-B983DF794AA0}"/>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39D40DFF-ED6B-4359-AB58-05C64E33A550}"/>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34EF6081-3B06-45A9-80BD-B25606D63C59}"/>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8AE3013B-5F28-4C61-9307-467C08A6B27C}"/>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89FD4162-60E1-457B-B707-E7016AD69EE6}"/>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A988C6-329F-404C-92BD-A5D1D6A5BA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68EBDA1-4680-405C-856D-069EB4952F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0AE1189-B0F5-4C22-B605-6F26319B025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D9B20CA-AFF7-4FB8-8534-6A20B57ED6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38461FA-5129-43E9-80C3-C68866003B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45702</xdr:rowOff>
    </xdr:from>
    <xdr:to>
      <xdr:col>76</xdr:col>
      <xdr:colOff>73025</xdr:colOff>
      <xdr:row>30</xdr:row>
      <xdr:rowOff>147302</xdr:rowOff>
    </xdr:to>
    <xdr:sp macro="" textlink="">
      <xdr:nvSpPr>
        <xdr:cNvPr id="143" name="楕円 142">
          <a:extLst>
            <a:ext uri="{FF2B5EF4-FFF2-40B4-BE49-F238E27FC236}">
              <a16:creationId xmlns:a16="http://schemas.microsoft.com/office/drawing/2014/main" id="{4EBC12EA-8609-4491-AF02-6989A27BE801}"/>
            </a:ext>
          </a:extLst>
        </xdr:cNvPr>
        <xdr:cNvSpPr/>
      </xdr:nvSpPr>
      <xdr:spPr>
        <a:xfrm>
          <a:off x="14744700" y="59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24129</xdr:rowOff>
    </xdr:from>
    <xdr:ext cx="469744" cy="259045"/>
    <xdr:sp macro="" textlink="">
      <xdr:nvSpPr>
        <xdr:cNvPr id="144" name="債務償還比率該当値テキスト">
          <a:extLst>
            <a:ext uri="{FF2B5EF4-FFF2-40B4-BE49-F238E27FC236}">
              <a16:creationId xmlns:a16="http://schemas.microsoft.com/office/drawing/2014/main" id="{991511D8-8C09-4FA0-B0ED-E17F0E798B86}"/>
            </a:ext>
          </a:extLst>
        </xdr:cNvPr>
        <xdr:cNvSpPr txBox="1"/>
      </xdr:nvSpPr>
      <xdr:spPr>
        <a:xfrm>
          <a:off x="14846300" y="593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10695</xdr:rowOff>
    </xdr:from>
    <xdr:to>
      <xdr:col>72</xdr:col>
      <xdr:colOff>123825</xdr:colOff>
      <xdr:row>30</xdr:row>
      <xdr:rowOff>112295</xdr:rowOff>
    </xdr:to>
    <xdr:sp macro="" textlink="">
      <xdr:nvSpPr>
        <xdr:cNvPr id="145" name="楕円 144">
          <a:extLst>
            <a:ext uri="{FF2B5EF4-FFF2-40B4-BE49-F238E27FC236}">
              <a16:creationId xmlns:a16="http://schemas.microsoft.com/office/drawing/2014/main" id="{ADE17E62-D39B-4EA2-8D31-874CA4DBE676}"/>
            </a:ext>
          </a:extLst>
        </xdr:cNvPr>
        <xdr:cNvSpPr/>
      </xdr:nvSpPr>
      <xdr:spPr>
        <a:xfrm>
          <a:off x="14033500" y="59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61495</xdr:rowOff>
    </xdr:from>
    <xdr:to>
      <xdr:col>76</xdr:col>
      <xdr:colOff>22225</xdr:colOff>
      <xdr:row>30</xdr:row>
      <xdr:rowOff>96502</xdr:rowOff>
    </xdr:to>
    <xdr:cxnSp macro="">
      <xdr:nvCxnSpPr>
        <xdr:cNvPr id="146" name="直線コネクタ 145">
          <a:extLst>
            <a:ext uri="{FF2B5EF4-FFF2-40B4-BE49-F238E27FC236}">
              <a16:creationId xmlns:a16="http://schemas.microsoft.com/office/drawing/2014/main" id="{A73F7D95-3A49-4380-8CC3-956869FC5D90}"/>
            </a:ext>
          </a:extLst>
        </xdr:cNvPr>
        <xdr:cNvCxnSpPr/>
      </xdr:nvCxnSpPr>
      <xdr:spPr>
        <a:xfrm>
          <a:off x="14084300" y="5976520"/>
          <a:ext cx="7112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86605</xdr:rowOff>
    </xdr:from>
    <xdr:to>
      <xdr:col>68</xdr:col>
      <xdr:colOff>123825</xdr:colOff>
      <xdr:row>32</xdr:row>
      <xdr:rowOff>16755</xdr:rowOff>
    </xdr:to>
    <xdr:sp macro="" textlink="">
      <xdr:nvSpPr>
        <xdr:cNvPr id="147" name="楕円 146">
          <a:extLst>
            <a:ext uri="{FF2B5EF4-FFF2-40B4-BE49-F238E27FC236}">
              <a16:creationId xmlns:a16="http://schemas.microsoft.com/office/drawing/2014/main" id="{9716E769-E05A-45B4-8538-204F16816D54}"/>
            </a:ext>
          </a:extLst>
        </xdr:cNvPr>
        <xdr:cNvSpPr/>
      </xdr:nvSpPr>
      <xdr:spPr>
        <a:xfrm>
          <a:off x="13271500" y="61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61495</xdr:rowOff>
    </xdr:from>
    <xdr:to>
      <xdr:col>72</xdr:col>
      <xdr:colOff>73025</xdr:colOff>
      <xdr:row>31</xdr:row>
      <xdr:rowOff>137405</xdr:rowOff>
    </xdr:to>
    <xdr:cxnSp macro="">
      <xdr:nvCxnSpPr>
        <xdr:cNvPr id="148" name="直線コネクタ 147">
          <a:extLst>
            <a:ext uri="{FF2B5EF4-FFF2-40B4-BE49-F238E27FC236}">
              <a16:creationId xmlns:a16="http://schemas.microsoft.com/office/drawing/2014/main" id="{69547A31-C9E2-420B-9080-A75018BE9D74}"/>
            </a:ext>
          </a:extLst>
        </xdr:cNvPr>
        <xdr:cNvCxnSpPr/>
      </xdr:nvCxnSpPr>
      <xdr:spPr>
        <a:xfrm flipV="1">
          <a:off x="13322300" y="5976520"/>
          <a:ext cx="762000" cy="24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53676</xdr:rowOff>
    </xdr:from>
    <xdr:to>
      <xdr:col>64</xdr:col>
      <xdr:colOff>123825</xdr:colOff>
      <xdr:row>33</xdr:row>
      <xdr:rowOff>155276</xdr:rowOff>
    </xdr:to>
    <xdr:sp macro="" textlink="">
      <xdr:nvSpPr>
        <xdr:cNvPr id="149" name="楕円 148">
          <a:extLst>
            <a:ext uri="{FF2B5EF4-FFF2-40B4-BE49-F238E27FC236}">
              <a16:creationId xmlns:a16="http://schemas.microsoft.com/office/drawing/2014/main" id="{1745989F-C9BF-45B9-89D1-C6EE6FF67192}"/>
            </a:ext>
          </a:extLst>
        </xdr:cNvPr>
        <xdr:cNvSpPr/>
      </xdr:nvSpPr>
      <xdr:spPr>
        <a:xfrm>
          <a:off x="12509500" y="64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137405</xdr:rowOff>
    </xdr:from>
    <xdr:to>
      <xdr:col>68</xdr:col>
      <xdr:colOff>73025</xdr:colOff>
      <xdr:row>33</xdr:row>
      <xdr:rowOff>104476</xdr:rowOff>
    </xdr:to>
    <xdr:cxnSp macro="">
      <xdr:nvCxnSpPr>
        <xdr:cNvPr id="150" name="直線コネクタ 149">
          <a:extLst>
            <a:ext uri="{FF2B5EF4-FFF2-40B4-BE49-F238E27FC236}">
              <a16:creationId xmlns:a16="http://schemas.microsoft.com/office/drawing/2014/main" id="{CB1208C9-5FF5-436D-B091-9D4D95E2F268}"/>
            </a:ext>
          </a:extLst>
        </xdr:cNvPr>
        <xdr:cNvCxnSpPr/>
      </xdr:nvCxnSpPr>
      <xdr:spPr>
        <a:xfrm flipV="1">
          <a:off x="12560300" y="6223880"/>
          <a:ext cx="7620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92384</xdr:rowOff>
    </xdr:from>
    <xdr:to>
      <xdr:col>60</xdr:col>
      <xdr:colOff>123825</xdr:colOff>
      <xdr:row>34</xdr:row>
      <xdr:rowOff>22534</xdr:rowOff>
    </xdr:to>
    <xdr:sp macro="" textlink="">
      <xdr:nvSpPr>
        <xdr:cNvPr id="151" name="楕円 150">
          <a:extLst>
            <a:ext uri="{FF2B5EF4-FFF2-40B4-BE49-F238E27FC236}">
              <a16:creationId xmlns:a16="http://schemas.microsoft.com/office/drawing/2014/main" id="{A2025EE7-9DCD-4757-A1A4-C7E27134D6C5}"/>
            </a:ext>
          </a:extLst>
        </xdr:cNvPr>
        <xdr:cNvSpPr/>
      </xdr:nvSpPr>
      <xdr:spPr>
        <a:xfrm>
          <a:off x="11747500" y="65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104476</xdr:rowOff>
    </xdr:from>
    <xdr:to>
      <xdr:col>64</xdr:col>
      <xdr:colOff>73025</xdr:colOff>
      <xdr:row>33</xdr:row>
      <xdr:rowOff>143184</xdr:rowOff>
    </xdr:to>
    <xdr:cxnSp macro="">
      <xdr:nvCxnSpPr>
        <xdr:cNvPr id="152" name="直線コネクタ 151">
          <a:extLst>
            <a:ext uri="{FF2B5EF4-FFF2-40B4-BE49-F238E27FC236}">
              <a16:creationId xmlns:a16="http://schemas.microsoft.com/office/drawing/2014/main" id="{AB51A463-E5AD-4D24-B398-95D9EAF23020}"/>
            </a:ext>
          </a:extLst>
        </xdr:cNvPr>
        <xdr:cNvCxnSpPr/>
      </xdr:nvCxnSpPr>
      <xdr:spPr>
        <a:xfrm flipV="1">
          <a:off x="11798300" y="6533851"/>
          <a:ext cx="7620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01B7F6F7-2124-4B4E-9C30-2492405A14E0}"/>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58B03187-B21B-4917-AB13-23E00510E3BE}"/>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EEC0EA6E-619F-492C-BAF6-E8AA27FCD113}"/>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94401FD5-06ED-4612-A960-AFC855B2B009}"/>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103422</xdr:rowOff>
    </xdr:from>
    <xdr:ext cx="469744" cy="259045"/>
    <xdr:sp macro="" textlink="">
      <xdr:nvSpPr>
        <xdr:cNvPr id="157" name="n_1mainValue債務償還比率">
          <a:extLst>
            <a:ext uri="{FF2B5EF4-FFF2-40B4-BE49-F238E27FC236}">
              <a16:creationId xmlns:a16="http://schemas.microsoft.com/office/drawing/2014/main" id="{A685F0D8-CCBD-4F14-9587-54341019873E}"/>
            </a:ext>
          </a:extLst>
        </xdr:cNvPr>
        <xdr:cNvSpPr txBox="1"/>
      </xdr:nvSpPr>
      <xdr:spPr>
        <a:xfrm>
          <a:off x="13836727" y="60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7882</xdr:rowOff>
    </xdr:from>
    <xdr:ext cx="469744" cy="259045"/>
    <xdr:sp macro="" textlink="">
      <xdr:nvSpPr>
        <xdr:cNvPr id="158" name="n_2mainValue債務償還比率">
          <a:extLst>
            <a:ext uri="{FF2B5EF4-FFF2-40B4-BE49-F238E27FC236}">
              <a16:creationId xmlns:a16="http://schemas.microsoft.com/office/drawing/2014/main" id="{1B19BDA8-C732-4764-BB6D-1A7105C3B73C}"/>
            </a:ext>
          </a:extLst>
        </xdr:cNvPr>
        <xdr:cNvSpPr txBox="1"/>
      </xdr:nvSpPr>
      <xdr:spPr>
        <a:xfrm>
          <a:off x="13087427" y="62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146403</xdr:rowOff>
    </xdr:from>
    <xdr:ext cx="469744" cy="259045"/>
    <xdr:sp macro="" textlink="">
      <xdr:nvSpPr>
        <xdr:cNvPr id="159" name="n_3mainValue債務償還比率">
          <a:extLst>
            <a:ext uri="{FF2B5EF4-FFF2-40B4-BE49-F238E27FC236}">
              <a16:creationId xmlns:a16="http://schemas.microsoft.com/office/drawing/2014/main" id="{BD2A8FA5-96FD-478E-8E80-158114D387FF}"/>
            </a:ext>
          </a:extLst>
        </xdr:cNvPr>
        <xdr:cNvSpPr txBox="1"/>
      </xdr:nvSpPr>
      <xdr:spPr>
        <a:xfrm>
          <a:off x="12325427" y="65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13661</xdr:rowOff>
    </xdr:from>
    <xdr:ext cx="469744" cy="259045"/>
    <xdr:sp macro="" textlink="">
      <xdr:nvSpPr>
        <xdr:cNvPr id="160" name="n_4mainValue債務償還比率">
          <a:extLst>
            <a:ext uri="{FF2B5EF4-FFF2-40B4-BE49-F238E27FC236}">
              <a16:creationId xmlns:a16="http://schemas.microsoft.com/office/drawing/2014/main" id="{5B0193A8-1CEE-4CF6-85A7-3FE5FDF0FC75}"/>
            </a:ext>
          </a:extLst>
        </xdr:cNvPr>
        <xdr:cNvSpPr txBox="1"/>
      </xdr:nvSpPr>
      <xdr:spPr>
        <a:xfrm>
          <a:off x="11563427" y="66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C7D36FD-8D5C-45E0-92B7-35F80A9395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688E3C9-6E08-4AF3-A9CF-7484693EE0F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8F38FEC-1373-43BD-BFDF-59F32CAD58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5C8EEEE-C6E9-44F7-84FB-A66CC991158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BC26476-E024-451B-B63D-6BD7505D575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5F7A44F-8E29-4C5C-AD5D-DEE2666E0D4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7B5AFE-10C7-422C-A3D7-4A05D11E75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99389E-B833-4C3B-AD92-6D85AC2849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E22BDB-070C-4EC5-9629-CBB323EC00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6C8475-27AF-4038-857D-C913ADA0BD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5DB27C-F72D-4FE8-B65E-31E2BE5D74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825C3C-C213-4EED-82A5-7DB7546E45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AB2E07-E290-446A-B6C4-513EB60749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50016A-EF17-41B1-92F8-4F09759C86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C1BF6B-A654-49DC-8F7C-AC43C0C463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630B66-D5E8-4189-B93C-98F3D9760A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E41DD7-3EB6-4926-A94C-0C9296FECA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6D696C-2B7D-4856-9494-4C885164B5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E36F77-7C23-4A73-9C43-6494280E3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BB12EA-1D4F-4355-AF3C-369199392E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EC9ACA-EDB1-4DE6-9AB6-8712C97E88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762BD8-9DB5-41DC-A310-7A225EB708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3F22D0-4612-4A48-B019-BD5BE65E21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F2274C-4B52-4A77-AE9F-00E8DD4BD1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43F2A1-CD08-475C-BE1B-51A1E32A64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4A6E4E-DE8E-471B-873E-A53A8AC05E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91A0A7-85E7-4DD8-9691-ADEE76110E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63D1AE-17B0-400E-989B-D3B587484C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F68D6D-ED05-44B4-A889-963AD51362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459D90-EA2B-4238-A50C-2D33D815F5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8B7F5C-ED29-494C-AB3F-BC499B65C0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8E38D1-BB6C-4C33-915E-CC3478C15F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8EC442-B706-4423-B841-A04B0329FE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460524-905A-4AF1-B8A9-6B58BAD964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36ACDF-59AF-442F-80C6-802A80E771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8B3AC9-FFE0-4C5E-B37C-D1FB206B09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BEDA47-A3F1-4497-A6EB-340CC43D85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7ED382-2D69-47F5-864D-5D49B1EDA1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744654-CFAE-4E1A-8AFE-02BE3B317C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9F7327-8BDC-48FD-B73E-CCDB15ADF0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1F097A-8068-4C71-820B-393406A8FF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D5A6B3-74E3-4399-A7D1-E31D593838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BE4E52-2B25-4CE0-90FC-FEDA3E7B9F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235D37-3C30-49C2-A580-BA01C374B1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EDC226-8754-48A2-BD2B-658453933D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D06260-D8D4-41F4-8901-897254E6C8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E1BA2E-24B9-4EBA-AEB0-8CB5A0F68D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303D02-8786-451C-B96D-24DAE642BEB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5385D76-2D85-4A60-A0F0-37E8DB8589C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D05A7D-E0ED-4918-965A-349BD2351D0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5BFD54-A3F8-41DA-8871-E8CCAA9417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B14AB3-1F99-4F50-8F14-5D7AD8A2C7B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591FCEE-1E4D-48AC-AFFF-B9E163C608C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3152D7-ADAA-4D1B-AEFA-2F82C3EC4D5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5D9AF0-E93F-4B96-8481-EAF10C030C0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3C679A-F686-42E3-93D2-1DB9F006677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5929F1A-1A83-4B41-B1AF-521BAE11C4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DA9269-3A53-4847-AAFA-49E81DC8FD2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4E88BED-AD5C-4EC1-9F1B-E689F320003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BBACA7-5098-42A8-99F7-2E489E10F46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4DAFF9-2B3C-46D8-8E63-0424B38D53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642D85F-ADAB-4D2A-AE04-18EE80177F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4F06D34B-ED14-4041-8B44-89610B9994BC}"/>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5EF05A56-DA47-4D9B-AB03-6741419BFAB6}"/>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9C7765A9-1EA6-40CF-835C-1A98B96E28AB}"/>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8A98F32-EDA3-4DA4-BCA6-9E4CC42DDEF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5441C8B-5845-4B86-AADF-0BBEC41AD1D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3B20E4BD-D5DA-4017-8B29-375082A07876}"/>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518F0983-541A-4969-9614-72090BC5ACE4}"/>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9538C257-1A61-457A-984E-13535EBFEF7F}"/>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F545D388-5868-4C8B-B966-159B83F6D5A3}"/>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CDB143AF-1174-44B4-A767-7E330A428FCB}"/>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926C5247-8354-412E-872A-6D1CB17F491C}"/>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6D3702-0AD0-4132-81F0-92E31477F6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02A34F-C4AD-4ECC-95D1-A23B3ED21F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C49C66-D04C-4A91-AB86-08EAA3A139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53EB88-38F1-42FD-A425-11C4D8A894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D7BDFD-05F4-4396-A99E-35D68FC311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74" name="楕円 73">
          <a:extLst>
            <a:ext uri="{FF2B5EF4-FFF2-40B4-BE49-F238E27FC236}">
              <a16:creationId xmlns:a16="http://schemas.microsoft.com/office/drawing/2014/main" id="{E04C6BF5-4ACC-4788-A4D1-1B19AE4D1F29}"/>
            </a:ext>
          </a:extLst>
        </xdr:cNvPr>
        <xdr:cNvSpPr/>
      </xdr:nvSpPr>
      <xdr:spPr>
        <a:xfrm>
          <a:off x="4584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10721</xdr:rowOff>
    </xdr:from>
    <xdr:ext cx="405111" cy="259045"/>
    <xdr:sp macro="" textlink="">
      <xdr:nvSpPr>
        <xdr:cNvPr id="75" name="【道路】&#10;有形固定資産減価償却率該当値テキスト">
          <a:extLst>
            <a:ext uri="{FF2B5EF4-FFF2-40B4-BE49-F238E27FC236}">
              <a16:creationId xmlns:a16="http://schemas.microsoft.com/office/drawing/2014/main" id="{101BB060-1071-494D-A259-68D4D80AF6D7}"/>
            </a:ext>
          </a:extLst>
        </xdr:cNvPr>
        <xdr:cNvSpPr txBox="1"/>
      </xdr:nvSpPr>
      <xdr:spPr>
        <a:xfrm>
          <a:off x="4673600" y="652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a:extLst>
            <a:ext uri="{FF2B5EF4-FFF2-40B4-BE49-F238E27FC236}">
              <a16:creationId xmlns:a16="http://schemas.microsoft.com/office/drawing/2014/main" id="{24C2BB98-875A-4819-81EA-7A05D1622BCC}"/>
            </a:ext>
          </a:extLst>
        </xdr:cNvPr>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38644</xdr:rowOff>
    </xdr:to>
    <xdr:cxnSp macro="">
      <xdr:nvCxnSpPr>
        <xdr:cNvPr id="77" name="直線コネクタ 76">
          <a:extLst>
            <a:ext uri="{FF2B5EF4-FFF2-40B4-BE49-F238E27FC236}">
              <a16:creationId xmlns:a16="http://schemas.microsoft.com/office/drawing/2014/main" id="{75AF4300-1BF0-404E-B2F4-9C72BEE89275}"/>
            </a:ext>
          </a:extLst>
        </xdr:cNvPr>
        <xdr:cNvCxnSpPr/>
      </xdr:nvCxnSpPr>
      <xdr:spPr>
        <a:xfrm>
          <a:off x="3797300" y="66974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267A8F96-B409-4AF4-B4B0-79F15427CF52}"/>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10885</xdr:rowOff>
    </xdr:to>
    <xdr:cxnSp macro="">
      <xdr:nvCxnSpPr>
        <xdr:cNvPr id="79" name="直線コネクタ 78">
          <a:extLst>
            <a:ext uri="{FF2B5EF4-FFF2-40B4-BE49-F238E27FC236}">
              <a16:creationId xmlns:a16="http://schemas.microsoft.com/office/drawing/2014/main" id="{8C7B1A53-0E4F-4943-8C23-CEE35B1680C8}"/>
            </a:ext>
          </a:extLst>
        </xdr:cNvPr>
        <xdr:cNvCxnSpPr/>
      </xdr:nvCxnSpPr>
      <xdr:spPr>
        <a:xfrm>
          <a:off x="2908300" y="66729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85816</xdr:rowOff>
    </xdr:from>
    <xdr:to>
      <xdr:col>10</xdr:col>
      <xdr:colOff>165100</xdr:colOff>
      <xdr:row>39</xdr:row>
      <xdr:rowOff>15966</xdr:rowOff>
    </xdr:to>
    <xdr:sp macro="" textlink="">
      <xdr:nvSpPr>
        <xdr:cNvPr id="80" name="楕円 79">
          <a:extLst>
            <a:ext uri="{FF2B5EF4-FFF2-40B4-BE49-F238E27FC236}">
              <a16:creationId xmlns:a16="http://schemas.microsoft.com/office/drawing/2014/main" id="{EB9BB1F4-D6DB-49AD-ABEE-1376F1B27007}"/>
            </a:ext>
          </a:extLst>
        </xdr:cNvPr>
        <xdr:cNvSpPr/>
      </xdr:nvSpPr>
      <xdr:spPr>
        <a:xfrm>
          <a:off x="1968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136616</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2A43CD4C-8099-4F21-93FD-C58634739D75}"/>
            </a:ext>
          </a:extLst>
        </xdr:cNvPr>
        <xdr:cNvCxnSpPr/>
      </xdr:nvCxnSpPr>
      <xdr:spPr>
        <a:xfrm>
          <a:off x="2019300" y="66517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A7F36CE3-8913-4717-A3FE-00CD190362BF}"/>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136616</xdr:rowOff>
    </xdr:to>
    <xdr:cxnSp macro="">
      <xdr:nvCxnSpPr>
        <xdr:cNvPr id="83" name="直線コネクタ 82">
          <a:extLst>
            <a:ext uri="{FF2B5EF4-FFF2-40B4-BE49-F238E27FC236}">
              <a16:creationId xmlns:a16="http://schemas.microsoft.com/office/drawing/2014/main" id="{EBFD534D-CDAC-4C78-9F8A-D2975C157B2D}"/>
            </a:ext>
          </a:extLst>
        </xdr:cNvPr>
        <xdr:cNvCxnSpPr/>
      </xdr:nvCxnSpPr>
      <xdr:spPr>
        <a:xfrm>
          <a:off x="1130300" y="66255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BCF5A795-38D5-45AA-BE3D-3A648E6EC0D2}"/>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04664C6E-E488-4A7A-8CB4-236A8ED0896F}"/>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1894CC3D-69A3-4CC8-9E10-9DD1C20EE7A3}"/>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E0F0B72F-9B81-4C43-927E-59CCA2CBEA81}"/>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78213</xdr:rowOff>
    </xdr:from>
    <xdr:ext cx="405111" cy="259045"/>
    <xdr:sp macro="" textlink="">
      <xdr:nvSpPr>
        <xdr:cNvPr id="88" name="n_1mainValue【道路】&#10;有形固定資産減価償却率">
          <a:extLst>
            <a:ext uri="{FF2B5EF4-FFF2-40B4-BE49-F238E27FC236}">
              <a16:creationId xmlns:a16="http://schemas.microsoft.com/office/drawing/2014/main" id="{884D992B-02A3-48A6-AFEF-40C6F1216AE9}"/>
            </a:ext>
          </a:extLst>
        </xdr:cNvPr>
        <xdr:cNvSpPr txBox="1"/>
      </xdr:nvSpPr>
      <xdr:spPr>
        <a:xfrm>
          <a:off x="35820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53720</xdr:rowOff>
    </xdr:from>
    <xdr:ext cx="405111" cy="259045"/>
    <xdr:sp macro="" textlink="">
      <xdr:nvSpPr>
        <xdr:cNvPr id="89" name="n_2mainValue【道路】&#10;有形固定資産減価償却率">
          <a:extLst>
            <a:ext uri="{FF2B5EF4-FFF2-40B4-BE49-F238E27FC236}">
              <a16:creationId xmlns:a16="http://schemas.microsoft.com/office/drawing/2014/main" id="{8150A3DC-F746-4E3F-BF52-186A075B055D}"/>
            </a:ext>
          </a:extLst>
        </xdr:cNvPr>
        <xdr:cNvSpPr txBox="1"/>
      </xdr:nvSpPr>
      <xdr:spPr>
        <a:xfrm>
          <a:off x="2705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90" name="n_3mainValue【道路】&#10;有形固定資産減価償却率">
          <a:extLst>
            <a:ext uri="{FF2B5EF4-FFF2-40B4-BE49-F238E27FC236}">
              <a16:creationId xmlns:a16="http://schemas.microsoft.com/office/drawing/2014/main" id="{9AAB3A60-020D-4E9C-8951-08D778844CFA}"/>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91" name="n_4mainValue【道路】&#10;有形固定資産減価償却率">
          <a:extLst>
            <a:ext uri="{FF2B5EF4-FFF2-40B4-BE49-F238E27FC236}">
              <a16:creationId xmlns:a16="http://schemas.microsoft.com/office/drawing/2014/main" id="{80E927CF-6072-4407-9354-B2C5B43FE885}"/>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677B98-66B0-4CDE-BB4F-32FD706807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77731F-D72E-46FE-A6E5-FE5732F35F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7CB4EF-FAA0-4A0F-A8AF-F6667D2907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4DA09B-EC1C-4EB2-845F-019BF710F8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64ED81-CA2A-4209-8B34-3573BB214D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0D7E27D-17A7-4B91-9BCC-FCDF15E28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A86276F-7BD5-4E15-9241-7E4F3FD890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B73D143-6710-4845-AD30-9AE4373A05E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25291B8-2B94-4134-A614-B31797BF53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54E404E-6763-42E0-ABBA-8260B7312F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4DE00A5-2481-43B8-86FD-5AFBEC8BA98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25DEF33B-F189-4529-8D90-F932E90881D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035D0F1-2541-46A0-854A-F031B6DFDD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E0FC22B3-413C-40AF-90A9-19B971507A8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F908F1D-3269-442D-B39A-CB5F0A1C93B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65907175-14ED-4BD2-8141-353A7F1A503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B31677D-7835-43B4-A0FE-99D76FA661D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1569755-8AC7-4276-B5C2-2742A2F0F8D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1857B15-64DA-4AAE-8FAC-F4035751CCA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771F243-66F9-44BB-9443-C293FDEE81A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5C2AC9F-BE01-48DB-9AB1-A9EB7C924FC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B6342D40-CD0F-4AAB-B30A-49B75932F6B1}"/>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B032044-E7CF-465C-B6A9-9D23169AC9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8B4E6BAC-6AE1-4BB1-89E5-DD4F6F0E90E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404B73D1-66BE-49DE-8007-C0AA803813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A0FD7C0D-F317-4636-B600-22D191167A49}"/>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C6554F2-6FA5-4C57-942A-E9538E719B55}"/>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2212A721-0DD2-4783-A5FF-40F47DB2A266}"/>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7C04610E-4E6F-4A8C-B06D-B377DFF3000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3BA233A0-3D52-4BF4-A7D4-8024241EAFA3}"/>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CFD0C693-8D46-4DEE-915D-DB6D63A36E77}"/>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E4822B04-062F-46B8-B9DD-331A07CC271F}"/>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F55AF437-9ABC-469F-B578-0C607859BE0E}"/>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F18C4C0D-791D-4755-AF5B-07C19916C435}"/>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B232ADCD-7EE8-44DF-B2D2-F8CA729928F8}"/>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46AFF6A4-DD76-46C5-B3C0-26F9BE3A1E41}"/>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9B63D5-BCB6-4923-8F32-3C94EEC9B8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35E015-559C-41D5-AC35-2C48A5604B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B032DD-CB14-48A7-88DC-FC866F381F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9B1AB4A-BFBD-4818-A3E5-F3B88D70CA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5543285-D2B7-475C-9CF4-4E9E950378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87481</xdr:rowOff>
    </xdr:from>
    <xdr:to>
      <xdr:col>55</xdr:col>
      <xdr:colOff>50800</xdr:colOff>
      <xdr:row>38</xdr:row>
      <xdr:rowOff>17631</xdr:rowOff>
    </xdr:to>
    <xdr:sp macro="" textlink="">
      <xdr:nvSpPr>
        <xdr:cNvPr id="133" name="楕円 132">
          <a:extLst>
            <a:ext uri="{FF2B5EF4-FFF2-40B4-BE49-F238E27FC236}">
              <a16:creationId xmlns:a16="http://schemas.microsoft.com/office/drawing/2014/main" id="{066F523B-4648-4E32-9074-FA283CD1DBF3}"/>
            </a:ext>
          </a:extLst>
        </xdr:cNvPr>
        <xdr:cNvSpPr/>
      </xdr:nvSpPr>
      <xdr:spPr>
        <a:xfrm>
          <a:off x="10426700" y="64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110358</xdr:rowOff>
    </xdr:from>
    <xdr:ext cx="534377" cy="259045"/>
    <xdr:sp macro="" textlink="">
      <xdr:nvSpPr>
        <xdr:cNvPr id="134" name="【道路】&#10;一人当たり延長該当値テキスト">
          <a:extLst>
            <a:ext uri="{FF2B5EF4-FFF2-40B4-BE49-F238E27FC236}">
              <a16:creationId xmlns:a16="http://schemas.microsoft.com/office/drawing/2014/main" id="{0FC35DE7-96EE-4B89-A8F9-E1058914A121}"/>
            </a:ext>
          </a:extLst>
        </xdr:cNvPr>
        <xdr:cNvSpPr txBox="1"/>
      </xdr:nvSpPr>
      <xdr:spPr>
        <a:xfrm>
          <a:off x="10515600" y="62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105671</xdr:rowOff>
    </xdr:from>
    <xdr:to>
      <xdr:col>50</xdr:col>
      <xdr:colOff>165100</xdr:colOff>
      <xdr:row>38</xdr:row>
      <xdr:rowOff>35821</xdr:rowOff>
    </xdr:to>
    <xdr:sp macro="" textlink="">
      <xdr:nvSpPr>
        <xdr:cNvPr id="135" name="楕円 134">
          <a:extLst>
            <a:ext uri="{FF2B5EF4-FFF2-40B4-BE49-F238E27FC236}">
              <a16:creationId xmlns:a16="http://schemas.microsoft.com/office/drawing/2014/main" id="{B8DFFBB0-8DBD-4A8A-99B3-9D993C5D4A21}"/>
            </a:ext>
          </a:extLst>
        </xdr:cNvPr>
        <xdr:cNvSpPr/>
      </xdr:nvSpPr>
      <xdr:spPr>
        <a:xfrm>
          <a:off x="9588500" y="644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138281</xdr:rowOff>
    </xdr:from>
    <xdr:to>
      <xdr:col>55</xdr:col>
      <xdr:colOff>0</xdr:colOff>
      <xdr:row>37</xdr:row>
      <xdr:rowOff>156471</xdr:rowOff>
    </xdr:to>
    <xdr:cxnSp macro="">
      <xdr:nvCxnSpPr>
        <xdr:cNvPr id="136" name="直線コネクタ 135">
          <a:extLst>
            <a:ext uri="{FF2B5EF4-FFF2-40B4-BE49-F238E27FC236}">
              <a16:creationId xmlns:a16="http://schemas.microsoft.com/office/drawing/2014/main" id="{4A73D4DE-1023-4273-810B-8CC40E66CA14}"/>
            </a:ext>
          </a:extLst>
        </xdr:cNvPr>
        <xdr:cNvCxnSpPr/>
      </xdr:nvCxnSpPr>
      <xdr:spPr>
        <a:xfrm flipV="1">
          <a:off x="9639300" y="6481931"/>
          <a:ext cx="8382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125298</xdr:rowOff>
    </xdr:from>
    <xdr:to>
      <xdr:col>46</xdr:col>
      <xdr:colOff>38100</xdr:colOff>
      <xdr:row>38</xdr:row>
      <xdr:rowOff>55448</xdr:rowOff>
    </xdr:to>
    <xdr:sp macro="" textlink="">
      <xdr:nvSpPr>
        <xdr:cNvPr id="137" name="楕円 136">
          <a:extLst>
            <a:ext uri="{FF2B5EF4-FFF2-40B4-BE49-F238E27FC236}">
              <a16:creationId xmlns:a16="http://schemas.microsoft.com/office/drawing/2014/main" id="{A2843E54-68B1-4411-8F99-9B43D84A1908}"/>
            </a:ext>
          </a:extLst>
        </xdr:cNvPr>
        <xdr:cNvSpPr/>
      </xdr:nvSpPr>
      <xdr:spPr>
        <a:xfrm>
          <a:off x="8699500" y="64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156471</xdr:rowOff>
    </xdr:from>
    <xdr:to>
      <xdr:col>50</xdr:col>
      <xdr:colOff>114300</xdr:colOff>
      <xdr:row>38</xdr:row>
      <xdr:rowOff>4649</xdr:rowOff>
    </xdr:to>
    <xdr:cxnSp macro="">
      <xdr:nvCxnSpPr>
        <xdr:cNvPr id="138" name="直線コネクタ 137">
          <a:extLst>
            <a:ext uri="{FF2B5EF4-FFF2-40B4-BE49-F238E27FC236}">
              <a16:creationId xmlns:a16="http://schemas.microsoft.com/office/drawing/2014/main" id="{C80E01D3-8AE2-4162-8FBA-36875E767EBE}"/>
            </a:ext>
          </a:extLst>
        </xdr:cNvPr>
        <xdr:cNvCxnSpPr/>
      </xdr:nvCxnSpPr>
      <xdr:spPr>
        <a:xfrm flipV="1">
          <a:off x="8750300" y="6500121"/>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144256</xdr:rowOff>
    </xdr:from>
    <xdr:to>
      <xdr:col>41</xdr:col>
      <xdr:colOff>101600</xdr:colOff>
      <xdr:row>38</xdr:row>
      <xdr:rowOff>74406</xdr:rowOff>
    </xdr:to>
    <xdr:sp macro="" textlink="">
      <xdr:nvSpPr>
        <xdr:cNvPr id="139" name="楕円 138">
          <a:extLst>
            <a:ext uri="{FF2B5EF4-FFF2-40B4-BE49-F238E27FC236}">
              <a16:creationId xmlns:a16="http://schemas.microsoft.com/office/drawing/2014/main" id="{173F3678-FB75-45C1-A7D7-ACA135AA11FF}"/>
            </a:ext>
          </a:extLst>
        </xdr:cNvPr>
        <xdr:cNvSpPr/>
      </xdr:nvSpPr>
      <xdr:spPr>
        <a:xfrm>
          <a:off x="7810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4649</xdr:rowOff>
    </xdr:from>
    <xdr:to>
      <xdr:col>45</xdr:col>
      <xdr:colOff>177800</xdr:colOff>
      <xdr:row>38</xdr:row>
      <xdr:rowOff>23606</xdr:rowOff>
    </xdr:to>
    <xdr:cxnSp macro="">
      <xdr:nvCxnSpPr>
        <xdr:cNvPr id="140" name="直線コネクタ 139">
          <a:extLst>
            <a:ext uri="{FF2B5EF4-FFF2-40B4-BE49-F238E27FC236}">
              <a16:creationId xmlns:a16="http://schemas.microsoft.com/office/drawing/2014/main" id="{4E316974-FFEF-4A66-ABA4-4225A162E8D1}"/>
            </a:ext>
          </a:extLst>
        </xdr:cNvPr>
        <xdr:cNvCxnSpPr/>
      </xdr:nvCxnSpPr>
      <xdr:spPr>
        <a:xfrm flipV="1">
          <a:off x="7861300" y="6519749"/>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158641</xdr:rowOff>
    </xdr:from>
    <xdr:to>
      <xdr:col>36</xdr:col>
      <xdr:colOff>165100</xdr:colOff>
      <xdr:row>38</xdr:row>
      <xdr:rowOff>88791</xdr:rowOff>
    </xdr:to>
    <xdr:sp macro="" textlink="">
      <xdr:nvSpPr>
        <xdr:cNvPr id="141" name="楕円 140">
          <a:extLst>
            <a:ext uri="{FF2B5EF4-FFF2-40B4-BE49-F238E27FC236}">
              <a16:creationId xmlns:a16="http://schemas.microsoft.com/office/drawing/2014/main" id="{688A2410-5132-4313-92D5-84E6E7253BDA}"/>
            </a:ext>
          </a:extLst>
        </xdr:cNvPr>
        <xdr:cNvSpPr/>
      </xdr:nvSpPr>
      <xdr:spPr>
        <a:xfrm>
          <a:off x="6921500" y="65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23606</xdr:rowOff>
    </xdr:from>
    <xdr:to>
      <xdr:col>41</xdr:col>
      <xdr:colOff>50800</xdr:colOff>
      <xdr:row>38</xdr:row>
      <xdr:rowOff>37991</xdr:rowOff>
    </xdr:to>
    <xdr:cxnSp macro="">
      <xdr:nvCxnSpPr>
        <xdr:cNvPr id="142" name="直線コネクタ 141">
          <a:extLst>
            <a:ext uri="{FF2B5EF4-FFF2-40B4-BE49-F238E27FC236}">
              <a16:creationId xmlns:a16="http://schemas.microsoft.com/office/drawing/2014/main" id="{FE0543B7-3F56-44BB-8211-F767B7EB7862}"/>
            </a:ext>
          </a:extLst>
        </xdr:cNvPr>
        <xdr:cNvCxnSpPr/>
      </xdr:nvCxnSpPr>
      <xdr:spPr>
        <a:xfrm flipV="1">
          <a:off x="6972300" y="6538706"/>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2C41A80D-E737-4EBE-8985-2588997B4318}"/>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2880E0FB-DF21-4227-8FDA-9D3EBBDF16B3}"/>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48B98F93-9A00-458D-A5F9-974C4D3267CC}"/>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3FDBDFCD-9413-4F26-8EF9-98327CDDC8B6}"/>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52348</xdr:rowOff>
    </xdr:from>
    <xdr:ext cx="534377" cy="259045"/>
    <xdr:sp macro="" textlink="">
      <xdr:nvSpPr>
        <xdr:cNvPr id="147" name="n_1mainValue【道路】&#10;一人当たり延長">
          <a:extLst>
            <a:ext uri="{FF2B5EF4-FFF2-40B4-BE49-F238E27FC236}">
              <a16:creationId xmlns:a16="http://schemas.microsoft.com/office/drawing/2014/main" id="{0C6DFDF0-8383-44EE-9C62-9D9352DB19CA}"/>
            </a:ext>
          </a:extLst>
        </xdr:cNvPr>
        <xdr:cNvSpPr txBox="1"/>
      </xdr:nvSpPr>
      <xdr:spPr>
        <a:xfrm>
          <a:off x="9359411" y="62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71975</xdr:rowOff>
    </xdr:from>
    <xdr:ext cx="534377" cy="259045"/>
    <xdr:sp macro="" textlink="">
      <xdr:nvSpPr>
        <xdr:cNvPr id="148" name="n_2mainValue【道路】&#10;一人当たり延長">
          <a:extLst>
            <a:ext uri="{FF2B5EF4-FFF2-40B4-BE49-F238E27FC236}">
              <a16:creationId xmlns:a16="http://schemas.microsoft.com/office/drawing/2014/main" id="{AD1202A1-FD18-4502-A5E7-483224DC0002}"/>
            </a:ext>
          </a:extLst>
        </xdr:cNvPr>
        <xdr:cNvSpPr txBox="1"/>
      </xdr:nvSpPr>
      <xdr:spPr>
        <a:xfrm>
          <a:off x="8483111" y="62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90933</xdr:rowOff>
    </xdr:from>
    <xdr:ext cx="534377" cy="259045"/>
    <xdr:sp macro="" textlink="">
      <xdr:nvSpPr>
        <xdr:cNvPr id="149" name="n_3mainValue【道路】&#10;一人当たり延長">
          <a:extLst>
            <a:ext uri="{FF2B5EF4-FFF2-40B4-BE49-F238E27FC236}">
              <a16:creationId xmlns:a16="http://schemas.microsoft.com/office/drawing/2014/main" id="{F6EAA0B8-E21A-46B3-A672-514EBA6BFFAF}"/>
            </a:ext>
          </a:extLst>
        </xdr:cNvPr>
        <xdr:cNvSpPr txBox="1"/>
      </xdr:nvSpPr>
      <xdr:spPr>
        <a:xfrm>
          <a:off x="7594111" y="62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105318</xdr:rowOff>
    </xdr:from>
    <xdr:ext cx="534377" cy="259045"/>
    <xdr:sp macro="" textlink="">
      <xdr:nvSpPr>
        <xdr:cNvPr id="150" name="n_4mainValue【道路】&#10;一人当たり延長">
          <a:extLst>
            <a:ext uri="{FF2B5EF4-FFF2-40B4-BE49-F238E27FC236}">
              <a16:creationId xmlns:a16="http://schemas.microsoft.com/office/drawing/2014/main" id="{B7D86FA8-DC7F-4224-8414-7B09907555AC}"/>
            </a:ext>
          </a:extLst>
        </xdr:cNvPr>
        <xdr:cNvSpPr txBox="1"/>
      </xdr:nvSpPr>
      <xdr:spPr>
        <a:xfrm>
          <a:off x="6705111" y="62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70B3F40-C461-4846-BA2A-6D392F0808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87359ED-905B-4981-8EA6-16DD540F33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07264DB-4BC6-4001-B98F-CA513FAD9A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0294F4F-A35E-4D32-A38B-BBF99CA6E8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098F446-92A4-4A29-BAA2-F1C04F3C9A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BCB288-7254-419D-8A68-12D3626DD5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560407E-6A94-480E-BE20-64EDE4A3CC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D913595-D6BE-4F13-B3C0-CD63AA13CBA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196853B-6F4A-400A-B1AB-D72B4B20B7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48F6BCF-C0BA-410B-9A62-A60CCB8223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D734CB7-6C27-4DCB-950F-B87E00366D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CA70454-D807-4286-9537-FD66D7BAA1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D0D7FD41-0FAC-4C2A-A3B3-96E4E753FC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31C4EE5F-4C2B-4CE1-B961-EA2BD3999F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8AABCCCB-9790-464E-9982-C39090E17C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153E6DE1-64DB-48E5-8931-29420B7FF51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E5BB54EC-0C9B-4042-AE95-B2E8ADB56F1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E6BD88AF-65DF-425F-87CB-AA73AE0FE99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49F81E6-990A-4F05-BEC4-06535550448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9EB0818F-941E-46F9-8D11-B171C5DA814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D6576108-F1DC-4603-8870-55FDAE87D1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CE2C734-4864-43DB-A914-92910B662E9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9890CAA-4C4F-44F5-85C0-082769A983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5A51E55-583C-49CE-B4E7-B318EC9911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2232B0BC-0B69-4203-855D-33C2145819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E9F86068-A520-4D5B-8157-EC48B78052BD}"/>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6B1ADF7F-F59D-472E-963B-DA61B495C928}"/>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6ED6357C-B062-4AD6-BE91-DA2D4CB4FEE5}"/>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93AD705A-9FB0-444E-8359-193F44AA096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7F6C4FA6-3D37-4DDD-AB8D-BEBFFF05914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BB3753D-FD38-4B84-A745-224A53753299}"/>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974E7CB2-F0D1-4C70-96DB-1B5A782EF59C}"/>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28FCDA06-9D89-4620-AED6-1641F3ED6897}"/>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4C14E141-BA57-4639-8BDF-D4CB73F163F6}"/>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2D42B995-F2CD-413F-8F9C-C9491C8FC91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1D5C0BCF-A51A-4CBC-8718-BEAB3192F19D}"/>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8905A6-F90F-4F3E-804E-8E491F6A71C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162A92-5D15-4CA0-BF6F-3D104BA3B3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16A21A-9762-480A-AF2E-C068DDA371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85F012A-FF33-49F5-A562-2141736C7F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452A3F52-5B89-4C63-9C00-57C0E751D9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192" name="楕円 191">
          <a:extLst>
            <a:ext uri="{FF2B5EF4-FFF2-40B4-BE49-F238E27FC236}">
              <a16:creationId xmlns:a16="http://schemas.microsoft.com/office/drawing/2014/main" id="{15AF086D-9A6A-4D12-8508-E0E23EBD8472}"/>
            </a:ext>
          </a:extLst>
        </xdr:cNvPr>
        <xdr:cNvSpPr/>
      </xdr:nvSpPr>
      <xdr:spPr>
        <a:xfrm>
          <a:off x="4584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71681</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E6C31DE2-2666-49C3-A728-63533B65FD2B}"/>
            </a:ext>
          </a:extLst>
        </xdr:cNvPr>
        <xdr:cNvSpPr txBox="1"/>
      </xdr:nvSpPr>
      <xdr:spPr>
        <a:xfrm>
          <a:off x="4673600" y="1018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94" name="楕円 193">
          <a:extLst>
            <a:ext uri="{FF2B5EF4-FFF2-40B4-BE49-F238E27FC236}">
              <a16:creationId xmlns:a16="http://schemas.microsoft.com/office/drawing/2014/main" id="{5EF9D9AC-0C8F-4035-842C-4364D4C46625}"/>
            </a:ext>
          </a:extLst>
        </xdr:cNvPr>
        <xdr:cNvSpPr/>
      </xdr:nvSpPr>
      <xdr:spPr>
        <a:xfrm>
          <a:off x="3746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99604</xdr:rowOff>
    </xdr:to>
    <xdr:cxnSp macro="">
      <xdr:nvCxnSpPr>
        <xdr:cNvPr id="195" name="直線コネクタ 194">
          <a:extLst>
            <a:ext uri="{FF2B5EF4-FFF2-40B4-BE49-F238E27FC236}">
              <a16:creationId xmlns:a16="http://schemas.microsoft.com/office/drawing/2014/main" id="{0CBE6F72-6AE8-4080-8898-EE3D2410E924}"/>
            </a:ext>
          </a:extLst>
        </xdr:cNvPr>
        <xdr:cNvCxnSpPr/>
      </xdr:nvCxnSpPr>
      <xdr:spPr>
        <a:xfrm>
          <a:off x="3797300" y="103588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96" name="楕円 195">
          <a:extLst>
            <a:ext uri="{FF2B5EF4-FFF2-40B4-BE49-F238E27FC236}">
              <a16:creationId xmlns:a16="http://schemas.microsoft.com/office/drawing/2014/main" id="{43C4A876-6AE8-400F-AF65-83455921D28D}"/>
            </a:ext>
          </a:extLst>
        </xdr:cNvPr>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71846</xdr:rowOff>
    </xdr:to>
    <xdr:cxnSp macro="">
      <xdr:nvCxnSpPr>
        <xdr:cNvPr id="197" name="直線コネクタ 196">
          <a:extLst>
            <a:ext uri="{FF2B5EF4-FFF2-40B4-BE49-F238E27FC236}">
              <a16:creationId xmlns:a16="http://schemas.microsoft.com/office/drawing/2014/main" id="{DF8EFEC8-80C7-40B6-BE2C-29B0029F260C}"/>
            </a:ext>
          </a:extLst>
        </xdr:cNvPr>
        <xdr:cNvCxnSpPr/>
      </xdr:nvCxnSpPr>
      <xdr:spPr>
        <a:xfrm>
          <a:off x="2908300" y="103572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98" name="楕円 197">
          <a:extLst>
            <a:ext uri="{FF2B5EF4-FFF2-40B4-BE49-F238E27FC236}">
              <a16:creationId xmlns:a16="http://schemas.microsoft.com/office/drawing/2014/main" id="{3B84DFFF-6EBA-49DC-8FEC-70017FDB98CF}"/>
            </a:ext>
          </a:extLst>
        </xdr:cNvPr>
        <xdr:cNvSpPr/>
      </xdr:nvSpPr>
      <xdr:spPr>
        <a:xfrm>
          <a:off x="1968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70213</xdr:rowOff>
    </xdr:to>
    <xdr:cxnSp macro="">
      <xdr:nvCxnSpPr>
        <xdr:cNvPr id="199" name="直線コネクタ 198">
          <a:extLst>
            <a:ext uri="{FF2B5EF4-FFF2-40B4-BE49-F238E27FC236}">
              <a16:creationId xmlns:a16="http://schemas.microsoft.com/office/drawing/2014/main" id="{8AD769CD-2150-4A1E-9795-DF56C988F5AE}"/>
            </a:ext>
          </a:extLst>
        </xdr:cNvPr>
        <xdr:cNvCxnSpPr/>
      </xdr:nvCxnSpPr>
      <xdr:spPr>
        <a:xfrm>
          <a:off x="2019300" y="1030332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200" name="楕円 199">
          <a:extLst>
            <a:ext uri="{FF2B5EF4-FFF2-40B4-BE49-F238E27FC236}">
              <a16:creationId xmlns:a16="http://schemas.microsoft.com/office/drawing/2014/main" id="{FCBCBAF2-B2A8-49C3-A504-CD9BDCF8B247}"/>
            </a:ext>
          </a:extLst>
        </xdr:cNvPr>
        <xdr:cNvSpPr/>
      </xdr:nvSpPr>
      <xdr:spPr>
        <a:xfrm>
          <a:off x="1079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60</xdr:row>
      <xdr:rowOff>16328</xdr:rowOff>
    </xdr:to>
    <xdr:cxnSp macro="">
      <xdr:nvCxnSpPr>
        <xdr:cNvPr id="201" name="直線コネクタ 200">
          <a:extLst>
            <a:ext uri="{FF2B5EF4-FFF2-40B4-BE49-F238E27FC236}">
              <a16:creationId xmlns:a16="http://schemas.microsoft.com/office/drawing/2014/main" id="{30BCB016-57C7-4339-830D-42472123FF0D}"/>
            </a:ext>
          </a:extLst>
        </xdr:cNvPr>
        <xdr:cNvCxnSpPr/>
      </xdr:nvCxnSpPr>
      <xdr:spPr>
        <a:xfrm>
          <a:off x="1130300" y="102967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B0C0DE0F-DAA3-4674-9F7B-A9D8198742E9}"/>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8EE26B7-E58F-4F25-80B5-815382C36BF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4E2CDC16-7C27-4628-878C-9800808DDC1E}"/>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20DD3376-362D-42B0-B3E2-1E7CB78E9BC9}"/>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139173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5B4B8C84-8940-432A-98FD-45115A881478}"/>
            </a:ext>
          </a:extLst>
        </xdr:cNvPr>
        <xdr:cNvSpPr txBox="1"/>
      </xdr:nvSpPr>
      <xdr:spPr>
        <a:xfrm>
          <a:off x="3582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22527996-31B8-4C58-AB3A-9AEF1F0A9099}"/>
            </a:ext>
          </a:extLst>
        </xdr:cNvPr>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FC8E40BE-C9AD-4153-B0B3-D86078D40E01}"/>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512370EB-4611-4FC6-AFC7-CB085480BC16}"/>
            </a:ext>
          </a:extLst>
        </xdr:cNvPr>
        <xdr:cNvSpPr txBox="1"/>
      </xdr:nvSpPr>
      <xdr:spPr>
        <a:xfrm>
          <a:off x="927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F29447C-A37E-4D37-9E24-ECEECC7530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92DC391-8271-4F30-9185-E32F33F771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B1DB8930-067F-434D-BAD6-86FB182D3B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D06F5438-5E6E-477C-9351-D63C830FF60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434352C-88F5-4E12-AF65-879F558851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7B6C61A-358B-4FC2-9646-FCDC64135D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9B0E0A6D-C902-4019-8B3F-A640B99636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0FA2CD8-FD47-4E15-BDD2-20346F955E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335F673A-CA72-4EE3-BFC7-12B61D9765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DDE1564-0AE6-46C7-81AE-34099FCDAC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F405C31-979A-4A73-91BE-C69C0CCA94A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83D1C1B5-FC00-4427-BDAB-457E45B846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A1E3C886-E1EE-4BB8-87AC-BB245AD2A1E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BD16CAA0-AB0B-4C68-8556-10C4A88EA08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B03D3CE-FA8E-4414-BA3F-91BD8F4D48D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96F3AE2F-47B7-4A62-A791-EDEF79DCAB7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2F023F10-FA12-4B21-A72F-D67F1D6549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313FAF59-71A2-47F7-99FC-E86A080E9BD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8140387-A1B5-470B-B04E-F2FD20E4C4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69051944-E7DC-4030-9E0D-AA52D5CFEEF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BD0619BB-D5EB-48E9-9563-546F30DE37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4586E8AC-BDE6-4C62-8A19-C1DC0002585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8B847087-710C-439F-9627-AC5F7DE417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E1A879C8-AAF5-4AC9-8D83-D791B6816FE2}"/>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A0A2B613-6845-4A02-8970-8B2BC6B14A2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3C32E65B-DA76-477B-B831-4AC754C3BDF1}"/>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DD5FE567-713D-442F-97B2-9B3B34CFFD2A}"/>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CCCDB69F-A676-4240-88EC-479A4BCA1EDD}"/>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27B866E1-81C4-4A26-9786-6C5F7CCED731}"/>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459571D4-093D-45D4-B405-03BDE2A85EA2}"/>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D276569F-FC8B-4AB0-9665-8C0A1E7D0A97}"/>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C66A6159-CA72-4965-94FE-5DEACFA8A66A}"/>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BE6930C3-CCF8-46F2-8E2B-B0EE1EF8C825}"/>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D62C581B-5DB5-42ED-BF43-08D1BD6F2408}"/>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1E1A996-97A5-406A-95F7-E511E0012C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B662F3-D1A4-42BA-9CA7-0707D064CA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8C36049-6784-4830-A806-FFFA77C421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F057CD6-87C1-4709-ADAE-D53A074C1A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D6E5EFC-F137-49F2-9674-6D851739F7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72739</xdr:rowOff>
    </xdr:from>
    <xdr:to>
      <xdr:col>55</xdr:col>
      <xdr:colOff>50800</xdr:colOff>
      <xdr:row>64</xdr:row>
      <xdr:rowOff>2889</xdr:rowOff>
    </xdr:to>
    <xdr:sp macro="" textlink="">
      <xdr:nvSpPr>
        <xdr:cNvPr id="249" name="楕円 248">
          <a:extLst>
            <a:ext uri="{FF2B5EF4-FFF2-40B4-BE49-F238E27FC236}">
              <a16:creationId xmlns:a16="http://schemas.microsoft.com/office/drawing/2014/main" id="{23A59581-B854-4D00-8CE7-09672EFD7F8F}"/>
            </a:ext>
          </a:extLst>
        </xdr:cNvPr>
        <xdr:cNvSpPr/>
      </xdr:nvSpPr>
      <xdr:spPr>
        <a:xfrm>
          <a:off x="10426700" y="108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159116</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CB183AC4-880F-4C67-8A8F-D287DF2E7264}"/>
            </a:ext>
          </a:extLst>
        </xdr:cNvPr>
        <xdr:cNvSpPr txBox="1"/>
      </xdr:nvSpPr>
      <xdr:spPr>
        <a:xfrm>
          <a:off x="10515600" y="107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75521</xdr:rowOff>
    </xdr:from>
    <xdr:to>
      <xdr:col>50</xdr:col>
      <xdr:colOff>165100</xdr:colOff>
      <xdr:row>64</xdr:row>
      <xdr:rowOff>5671</xdr:rowOff>
    </xdr:to>
    <xdr:sp macro="" textlink="">
      <xdr:nvSpPr>
        <xdr:cNvPr id="251" name="楕円 250">
          <a:extLst>
            <a:ext uri="{FF2B5EF4-FFF2-40B4-BE49-F238E27FC236}">
              <a16:creationId xmlns:a16="http://schemas.microsoft.com/office/drawing/2014/main" id="{2D0895A4-AA58-4E10-BDEF-11BC99C491A7}"/>
            </a:ext>
          </a:extLst>
        </xdr:cNvPr>
        <xdr:cNvSpPr/>
      </xdr:nvSpPr>
      <xdr:spPr>
        <a:xfrm>
          <a:off x="9588500" y="108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123539</xdr:rowOff>
    </xdr:from>
    <xdr:to>
      <xdr:col>55</xdr:col>
      <xdr:colOff>0</xdr:colOff>
      <xdr:row>63</xdr:row>
      <xdr:rowOff>126321</xdr:rowOff>
    </xdr:to>
    <xdr:cxnSp macro="">
      <xdr:nvCxnSpPr>
        <xdr:cNvPr id="252" name="直線コネクタ 251">
          <a:extLst>
            <a:ext uri="{FF2B5EF4-FFF2-40B4-BE49-F238E27FC236}">
              <a16:creationId xmlns:a16="http://schemas.microsoft.com/office/drawing/2014/main" id="{99AA0CAE-9910-46E2-BE47-56B6FC18FCD4}"/>
            </a:ext>
          </a:extLst>
        </xdr:cNvPr>
        <xdr:cNvCxnSpPr/>
      </xdr:nvCxnSpPr>
      <xdr:spPr>
        <a:xfrm flipV="1">
          <a:off x="9639300" y="10924889"/>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93308</xdr:rowOff>
    </xdr:from>
    <xdr:to>
      <xdr:col>46</xdr:col>
      <xdr:colOff>38100</xdr:colOff>
      <xdr:row>64</xdr:row>
      <xdr:rowOff>23458</xdr:rowOff>
    </xdr:to>
    <xdr:sp macro="" textlink="">
      <xdr:nvSpPr>
        <xdr:cNvPr id="253" name="楕円 252">
          <a:extLst>
            <a:ext uri="{FF2B5EF4-FFF2-40B4-BE49-F238E27FC236}">
              <a16:creationId xmlns:a16="http://schemas.microsoft.com/office/drawing/2014/main" id="{61725EBD-FCAD-4496-9A48-936E528EC7C4}"/>
            </a:ext>
          </a:extLst>
        </xdr:cNvPr>
        <xdr:cNvSpPr/>
      </xdr:nvSpPr>
      <xdr:spPr>
        <a:xfrm>
          <a:off x="8699500" y="108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126321</xdr:rowOff>
    </xdr:from>
    <xdr:to>
      <xdr:col>50</xdr:col>
      <xdr:colOff>114300</xdr:colOff>
      <xdr:row>63</xdr:row>
      <xdr:rowOff>144108</xdr:rowOff>
    </xdr:to>
    <xdr:cxnSp macro="">
      <xdr:nvCxnSpPr>
        <xdr:cNvPr id="254" name="直線コネクタ 253">
          <a:extLst>
            <a:ext uri="{FF2B5EF4-FFF2-40B4-BE49-F238E27FC236}">
              <a16:creationId xmlns:a16="http://schemas.microsoft.com/office/drawing/2014/main" id="{9A0BC249-75CC-4EC4-AE56-F06664D4F949}"/>
            </a:ext>
          </a:extLst>
        </xdr:cNvPr>
        <xdr:cNvCxnSpPr/>
      </xdr:nvCxnSpPr>
      <xdr:spPr>
        <a:xfrm flipV="1">
          <a:off x="8750300" y="10927671"/>
          <a:ext cx="8890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81190</xdr:rowOff>
    </xdr:from>
    <xdr:to>
      <xdr:col>41</xdr:col>
      <xdr:colOff>101600</xdr:colOff>
      <xdr:row>64</xdr:row>
      <xdr:rowOff>11340</xdr:rowOff>
    </xdr:to>
    <xdr:sp macro="" textlink="">
      <xdr:nvSpPr>
        <xdr:cNvPr id="255" name="楕円 254">
          <a:extLst>
            <a:ext uri="{FF2B5EF4-FFF2-40B4-BE49-F238E27FC236}">
              <a16:creationId xmlns:a16="http://schemas.microsoft.com/office/drawing/2014/main" id="{73FF8254-B154-4072-AF18-7EDD7F60DCBE}"/>
            </a:ext>
          </a:extLst>
        </xdr:cNvPr>
        <xdr:cNvSpPr/>
      </xdr:nvSpPr>
      <xdr:spPr>
        <a:xfrm>
          <a:off x="7810500" y="10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131990</xdr:rowOff>
    </xdr:from>
    <xdr:to>
      <xdr:col>45</xdr:col>
      <xdr:colOff>177800</xdr:colOff>
      <xdr:row>63</xdr:row>
      <xdr:rowOff>144108</xdr:rowOff>
    </xdr:to>
    <xdr:cxnSp macro="">
      <xdr:nvCxnSpPr>
        <xdr:cNvPr id="256" name="直線コネクタ 255">
          <a:extLst>
            <a:ext uri="{FF2B5EF4-FFF2-40B4-BE49-F238E27FC236}">
              <a16:creationId xmlns:a16="http://schemas.microsoft.com/office/drawing/2014/main" id="{AC99F0DE-C93C-449B-BD9C-328CCC1D9D8E}"/>
            </a:ext>
          </a:extLst>
        </xdr:cNvPr>
        <xdr:cNvCxnSpPr/>
      </xdr:nvCxnSpPr>
      <xdr:spPr>
        <a:xfrm>
          <a:off x="7861300" y="10933340"/>
          <a:ext cx="889000" cy="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86089</xdr:rowOff>
    </xdr:from>
    <xdr:to>
      <xdr:col>36</xdr:col>
      <xdr:colOff>165100</xdr:colOff>
      <xdr:row>64</xdr:row>
      <xdr:rowOff>16239</xdr:rowOff>
    </xdr:to>
    <xdr:sp macro="" textlink="">
      <xdr:nvSpPr>
        <xdr:cNvPr id="257" name="楕円 256">
          <a:extLst>
            <a:ext uri="{FF2B5EF4-FFF2-40B4-BE49-F238E27FC236}">
              <a16:creationId xmlns:a16="http://schemas.microsoft.com/office/drawing/2014/main" id="{C8AED2FD-4A93-45E0-ACF0-143FAB471148}"/>
            </a:ext>
          </a:extLst>
        </xdr:cNvPr>
        <xdr:cNvSpPr/>
      </xdr:nvSpPr>
      <xdr:spPr>
        <a:xfrm>
          <a:off x="6921500" y="108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131990</xdr:rowOff>
    </xdr:from>
    <xdr:to>
      <xdr:col>41</xdr:col>
      <xdr:colOff>50800</xdr:colOff>
      <xdr:row>63</xdr:row>
      <xdr:rowOff>136889</xdr:rowOff>
    </xdr:to>
    <xdr:cxnSp macro="">
      <xdr:nvCxnSpPr>
        <xdr:cNvPr id="258" name="直線コネクタ 257">
          <a:extLst>
            <a:ext uri="{FF2B5EF4-FFF2-40B4-BE49-F238E27FC236}">
              <a16:creationId xmlns:a16="http://schemas.microsoft.com/office/drawing/2014/main" id="{526B079A-BB59-4780-89DA-EC35C3ECC224}"/>
            </a:ext>
          </a:extLst>
        </xdr:cNvPr>
        <xdr:cNvCxnSpPr/>
      </xdr:nvCxnSpPr>
      <xdr:spPr>
        <a:xfrm flipV="1">
          <a:off x="6972300" y="1093334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5DAE13D4-0E98-40D5-B7F3-B179288FB614}"/>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C0BA6BF6-0456-4FC5-903F-7CDD8852ECF5}"/>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A11DF81B-93AC-4428-97E1-69BDE0711AEB}"/>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A1726114-E9B7-4464-8A83-2A97F40B1F3C}"/>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168248</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9EF409E-5D5B-404B-A24C-6C37C079C611}"/>
            </a:ext>
          </a:extLst>
        </xdr:cNvPr>
        <xdr:cNvSpPr txBox="1"/>
      </xdr:nvSpPr>
      <xdr:spPr>
        <a:xfrm>
          <a:off x="9327095" y="1096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14585</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8A164548-CF75-4DDC-A6A9-F21F249ADC31}"/>
            </a:ext>
          </a:extLst>
        </xdr:cNvPr>
        <xdr:cNvSpPr txBox="1"/>
      </xdr:nvSpPr>
      <xdr:spPr>
        <a:xfrm>
          <a:off x="8450795" y="1098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2467</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61783B9F-AB46-4E7A-BFDA-A0CE7005B250}"/>
            </a:ext>
          </a:extLst>
        </xdr:cNvPr>
        <xdr:cNvSpPr txBox="1"/>
      </xdr:nvSpPr>
      <xdr:spPr>
        <a:xfrm>
          <a:off x="7561795" y="1097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7366</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8A586EF0-C2C3-4865-8FFD-E0935E32EE6D}"/>
            </a:ext>
          </a:extLst>
        </xdr:cNvPr>
        <xdr:cNvSpPr txBox="1"/>
      </xdr:nvSpPr>
      <xdr:spPr>
        <a:xfrm>
          <a:off x="6672795" y="1098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3BC52AE-71A5-45A3-B8ED-3313D2A630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8E3AA73-BA66-4913-870A-4748225177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684C5F7-C26C-4126-B0BE-2627AA01F2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9AAF170-8967-4691-903C-608116DDBB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970E6E7C-38FD-4781-83FB-BC6DDED00D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7AAB7BAB-95AF-4252-8B99-06FAE5EE04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8091421-BB1F-4DD0-8585-79118E15529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CAAADAD-5C43-4684-B23E-26CE061E5A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51BD48AF-5DC0-481F-8ACF-1435B69034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73D53AF3-5ADE-44BD-B751-C19BBCD0FF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9FEEDAF4-1EFC-41D6-847B-733FEACD4C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3DB06011-C362-456E-8D86-69E2C330BB9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2C5614C2-4949-4E1C-B8D2-0E41494BEE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4EBFC07F-48F9-472B-9BA4-4B46A6E735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B57A8F92-1A5A-4002-A27B-43DA825FF4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C2F672A-C5B8-4D65-9AF4-E8B3C19CF0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F8CA6C45-38DD-47E1-9ACA-9A42E053F2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8F7E526A-9793-4B33-BA5A-1DC5C1B6227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85A5E122-158A-4B41-93FE-E76740CFE8F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D528B838-B1DB-4C43-9047-B774051AAA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9ED95EB-52DE-4DA4-989A-313D826521A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844DB7C-9DC3-4ABB-A2F0-4E3D5BCBE6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703DD6C6-6DA6-4EB4-9695-36B3E3DF52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3BC1A7C0-ABCF-49B6-AC59-23E20CD9B3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F9C36875-21E5-472A-99D3-9108F770EA63}"/>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4BD25D28-9C04-4130-A1C7-D4A4BFE495A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CC954806-CD10-44C1-B000-9EFEA4DFD16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90CCA445-5AB0-4B6E-A8C7-25F2D7913183}"/>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12CBD0B3-150D-4FAB-93E9-F0490B94FA2A}"/>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73D985D3-08B2-4C3C-BF1A-917C18175D23}"/>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BD24872A-DEA2-42DA-9366-3AD7EE85497C}"/>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CA9D9504-F1E9-4F52-B287-69C62621E46A}"/>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AC04E411-CA63-4657-B978-3DC67DF8C60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ADB6FFC5-941B-44F1-A4C5-E103AEC28432}"/>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B22953CB-B167-4B6F-8801-B9063787190C}"/>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A7D1CFF-F09F-4046-BB6C-AB21AAF3BA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CA5054C-500A-46F8-9DA3-1107648004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C5E1133-4C90-4E3E-9A6D-F6F11BE0AE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4BC1763-8F4B-4ECA-8E4E-492FBE3CB3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28697D2-C433-4AE3-BAEF-6F26C050A7F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109220</xdr:rowOff>
    </xdr:from>
    <xdr:to>
      <xdr:col>24</xdr:col>
      <xdr:colOff>114300</xdr:colOff>
      <xdr:row>86</xdr:row>
      <xdr:rowOff>39370</xdr:rowOff>
    </xdr:to>
    <xdr:sp macro="" textlink="">
      <xdr:nvSpPr>
        <xdr:cNvPr id="307" name="楕円 306">
          <a:extLst>
            <a:ext uri="{FF2B5EF4-FFF2-40B4-BE49-F238E27FC236}">
              <a16:creationId xmlns:a16="http://schemas.microsoft.com/office/drawing/2014/main" id="{C4AF658B-B6E5-433D-A554-C3E011742FC3}"/>
            </a:ext>
          </a:extLst>
        </xdr:cNvPr>
        <xdr:cNvSpPr/>
      </xdr:nvSpPr>
      <xdr:spPr>
        <a:xfrm>
          <a:off x="4584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24147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7D2C53BC-11C7-47AE-80B5-2E99476CF2DC}"/>
            </a:ext>
          </a:extLst>
        </xdr:cNvPr>
        <xdr:cNvSpPr txBox="1"/>
      </xdr:nvSpPr>
      <xdr:spPr>
        <a:xfrm>
          <a:off x="4673600" y="1459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93980</xdr:rowOff>
    </xdr:from>
    <xdr:to>
      <xdr:col>20</xdr:col>
      <xdr:colOff>38100</xdr:colOff>
      <xdr:row>86</xdr:row>
      <xdr:rowOff>24130</xdr:rowOff>
    </xdr:to>
    <xdr:sp macro="" textlink="">
      <xdr:nvSpPr>
        <xdr:cNvPr id="309" name="楕円 308">
          <a:extLst>
            <a:ext uri="{FF2B5EF4-FFF2-40B4-BE49-F238E27FC236}">
              <a16:creationId xmlns:a16="http://schemas.microsoft.com/office/drawing/2014/main" id="{40C2D691-A68B-482D-9C49-153347CD6A7A}"/>
            </a:ext>
          </a:extLst>
        </xdr:cNvPr>
        <xdr:cNvSpPr/>
      </xdr:nvSpPr>
      <xdr:spPr>
        <a:xfrm>
          <a:off x="3746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144780</xdr:rowOff>
    </xdr:from>
    <xdr:to>
      <xdr:col>24</xdr:col>
      <xdr:colOff>63500</xdr:colOff>
      <xdr:row>85</xdr:row>
      <xdr:rowOff>160020</xdr:rowOff>
    </xdr:to>
    <xdr:cxnSp macro="">
      <xdr:nvCxnSpPr>
        <xdr:cNvPr id="310" name="直線コネクタ 309">
          <a:extLst>
            <a:ext uri="{FF2B5EF4-FFF2-40B4-BE49-F238E27FC236}">
              <a16:creationId xmlns:a16="http://schemas.microsoft.com/office/drawing/2014/main" id="{72E6BFEC-4CB6-4B60-831A-EFEE711345FB}"/>
            </a:ext>
          </a:extLst>
        </xdr:cNvPr>
        <xdr:cNvCxnSpPr/>
      </xdr:nvCxnSpPr>
      <xdr:spPr>
        <a:xfrm>
          <a:off x="3797300" y="147180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69214</xdr:rowOff>
    </xdr:from>
    <xdr:to>
      <xdr:col>15</xdr:col>
      <xdr:colOff>101600</xdr:colOff>
      <xdr:row>85</xdr:row>
      <xdr:rowOff>170814</xdr:rowOff>
    </xdr:to>
    <xdr:sp macro="" textlink="">
      <xdr:nvSpPr>
        <xdr:cNvPr id="311" name="楕円 310">
          <a:extLst>
            <a:ext uri="{FF2B5EF4-FFF2-40B4-BE49-F238E27FC236}">
              <a16:creationId xmlns:a16="http://schemas.microsoft.com/office/drawing/2014/main" id="{0024B3C9-6B98-468A-8FB7-063BD2433557}"/>
            </a:ext>
          </a:extLst>
        </xdr:cNvPr>
        <xdr:cNvSpPr/>
      </xdr:nvSpPr>
      <xdr:spPr>
        <a:xfrm>
          <a:off x="2857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120014</xdr:rowOff>
    </xdr:from>
    <xdr:to>
      <xdr:col>19</xdr:col>
      <xdr:colOff>177800</xdr:colOff>
      <xdr:row>85</xdr:row>
      <xdr:rowOff>144780</xdr:rowOff>
    </xdr:to>
    <xdr:cxnSp macro="">
      <xdr:nvCxnSpPr>
        <xdr:cNvPr id="312" name="直線コネクタ 311">
          <a:extLst>
            <a:ext uri="{FF2B5EF4-FFF2-40B4-BE49-F238E27FC236}">
              <a16:creationId xmlns:a16="http://schemas.microsoft.com/office/drawing/2014/main" id="{49BD607A-ABC2-4D3E-ACA9-9A1FC49E2645}"/>
            </a:ext>
          </a:extLst>
        </xdr:cNvPr>
        <xdr:cNvCxnSpPr/>
      </xdr:nvCxnSpPr>
      <xdr:spPr>
        <a:xfrm>
          <a:off x="2908300" y="146932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46355</xdr:rowOff>
    </xdr:from>
    <xdr:to>
      <xdr:col>10</xdr:col>
      <xdr:colOff>165100</xdr:colOff>
      <xdr:row>85</xdr:row>
      <xdr:rowOff>147955</xdr:rowOff>
    </xdr:to>
    <xdr:sp macro="" textlink="">
      <xdr:nvSpPr>
        <xdr:cNvPr id="313" name="楕円 312">
          <a:extLst>
            <a:ext uri="{FF2B5EF4-FFF2-40B4-BE49-F238E27FC236}">
              <a16:creationId xmlns:a16="http://schemas.microsoft.com/office/drawing/2014/main" id="{C64DF5EE-AFAC-4EA6-8EB0-0F13631DFB0E}"/>
            </a:ext>
          </a:extLst>
        </xdr:cNvPr>
        <xdr:cNvSpPr/>
      </xdr:nvSpPr>
      <xdr:spPr>
        <a:xfrm>
          <a:off x="1968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97155</xdr:rowOff>
    </xdr:from>
    <xdr:to>
      <xdr:col>15</xdr:col>
      <xdr:colOff>50800</xdr:colOff>
      <xdr:row>85</xdr:row>
      <xdr:rowOff>120014</xdr:rowOff>
    </xdr:to>
    <xdr:cxnSp macro="">
      <xdr:nvCxnSpPr>
        <xdr:cNvPr id="314" name="直線コネクタ 313">
          <a:extLst>
            <a:ext uri="{FF2B5EF4-FFF2-40B4-BE49-F238E27FC236}">
              <a16:creationId xmlns:a16="http://schemas.microsoft.com/office/drawing/2014/main" id="{611C36A2-BA2E-487C-86B0-4AE7D068A111}"/>
            </a:ext>
          </a:extLst>
        </xdr:cNvPr>
        <xdr:cNvCxnSpPr/>
      </xdr:nvCxnSpPr>
      <xdr:spPr>
        <a:xfrm>
          <a:off x="2019300" y="146704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153036</xdr:rowOff>
    </xdr:from>
    <xdr:to>
      <xdr:col>6</xdr:col>
      <xdr:colOff>38100</xdr:colOff>
      <xdr:row>85</xdr:row>
      <xdr:rowOff>83186</xdr:rowOff>
    </xdr:to>
    <xdr:sp macro="" textlink="">
      <xdr:nvSpPr>
        <xdr:cNvPr id="315" name="楕円 314">
          <a:extLst>
            <a:ext uri="{FF2B5EF4-FFF2-40B4-BE49-F238E27FC236}">
              <a16:creationId xmlns:a16="http://schemas.microsoft.com/office/drawing/2014/main" id="{0D05D23E-B117-4DCC-A5D7-1B405F496CEE}"/>
            </a:ext>
          </a:extLst>
        </xdr:cNvPr>
        <xdr:cNvSpPr/>
      </xdr:nvSpPr>
      <xdr:spPr>
        <a:xfrm>
          <a:off x="107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32386</xdr:rowOff>
    </xdr:from>
    <xdr:to>
      <xdr:col>10</xdr:col>
      <xdr:colOff>114300</xdr:colOff>
      <xdr:row>85</xdr:row>
      <xdr:rowOff>97155</xdr:rowOff>
    </xdr:to>
    <xdr:cxnSp macro="">
      <xdr:nvCxnSpPr>
        <xdr:cNvPr id="316" name="直線コネクタ 315">
          <a:extLst>
            <a:ext uri="{FF2B5EF4-FFF2-40B4-BE49-F238E27FC236}">
              <a16:creationId xmlns:a16="http://schemas.microsoft.com/office/drawing/2014/main" id="{57FA6BB5-7700-4E2C-B444-3725F23DE109}"/>
            </a:ext>
          </a:extLst>
        </xdr:cNvPr>
        <xdr:cNvCxnSpPr/>
      </xdr:nvCxnSpPr>
      <xdr:spPr>
        <a:xfrm>
          <a:off x="1130300" y="146056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237759E4-D249-4133-ADC0-3CB74403F2FB}"/>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ECA819A1-7C35-40EC-94D2-DEBFFEB56049}"/>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6E6ED9B3-07C6-4621-8AD4-204EB0B65E7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31DF8C58-A640-4B93-A2D9-017B83AA1DE4}"/>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15257</xdr:rowOff>
    </xdr:from>
    <xdr:ext cx="405111" cy="259045"/>
    <xdr:sp macro="" textlink="">
      <xdr:nvSpPr>
        <xdr:cNvPr id="321" name="n_1mainValue【公営住宅】&#10;有形固定資産減価償却率">
          <a:extLst>
            <a:ext uri="{FF2B5EF4-FFF2-40B4-BE49-F238E27FC236}">
              <a16:creationId xmlns:a16="http://schemas.microsoft.com/office/drawing/2014/main" id="{6BB38D0E-6659-4B89-AD65-E3FC8E2F2285}"/>
            </a:ext>
          </a:extLst>
        </xdr:cNvPr>
        <xdr:cNvSpPr txBox="1"/>
      </xdr:nvSpPr>
      <xdr:spPr>
        <a:xfrm>
          <a:off x="3582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161941</xdr:rowOff>
    </xdr:from>
    <xdr:ext cx="405111" cy="259045"/>
    <xdr:sp macro="" textlink="">
      <xdr:nvSpPr>
        <xdr:cNvPr id="322" name="n_2mainValue【公営住宅】&#10;有形固定資産減価償却率">
          <a:extLst>
            <a:ext uri="{FF2B5EF4-FFF2-40B4-BE49-F238E27FC236}">
              <a16:creationId xmlns:a16="http://schemas.microsoft.com/office/drawing/2014/main" id="{65799ECF-BB39-480F-B93F-5F421E21676C}"/>
            </a:ext>
          </a:extLst>
        </xdr:cNvPr>
        <xdr:cNvSpPr txBox="1"/>
      </xdr:nvSpPr>
      <xdr:spPr>
        <a:xfrm>
          <a:off x="2705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139082</xdr:rowOff>
    </xdr:from>
    <xdr:ext cx="405111" cy="259045"/>
    <xdr:sp macro="" textlink="">
      <xdr:nvSpPr>
        <xdr:cNvPr id="323" name="n_3mainValue【公営住宅】&#10;有形固定資産減価償却率">
          <a:extLst>
            <a:ext uri="{FF2B5EF4-FFF2-40B4-BE49-F238E27FC236}">
              <a16:creationId xmlns:a16="http://schemas.microsoft.com/office/drawing/2014/main" id="{75D56430-8EF0-43CD-97D8-26CA3F0ABB1F}"/>
            </a:ext>
          </a:extLst>
        </xdr:cNvPr>
        <xdr:cNvSpPr txBox="1"/>
      </xdr:nvSpPr>
      <xdr:spPr>
        <a:xfrm>
          <a:off x="1816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74313</xdr:rowOff>
    </xdr:from>
    <xdr:ext cx="405111" cy="259045"/>
    <xdr:sp macro="" textlink="">
      <xdr:nvSpPr>
        <xdr:cNvPr id="324" name="n_4mainValue【公営住宅】&#10;有形固定資産減価償却率">
          <a:extLst>
            <a:ext uri="{FF2B5EF4-FFF2-40B4-BE49-F238E27FC236}">
              <a16:creationId xmlns:a16="http://schemas.microsoft.com/office/drawing/2014/main" id="{BEC649FB-B2C6-4C4A-A2C1-48E149C0B0DC}"/>
            </a:ext>
          </a:extLst>
        </xdr:cNvPr>
        <xdr:cNvSpPr txBox="1"/>
      </xdr:nvSpPr>
      <xdr:spPr>
        <a:xfrm>
          <a:off x="927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7F143A6E-14BD-45B0-9F04-DC5059C6E7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1AC05E5-0815-4EC8-A516-22517D2B0E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113D8E58-15C1-4962-B7AE-DD71E7F713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D361AFE8-4F95-4038-94CD-DEFDC434CC0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EEE2B281-014A-47B4-B5AC-1DE1DFC609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AFB0A50-C812-43D2-8660-39C4628E64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9E62AF2-86E6-4FB3-9DF5-75340EF2A2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7B186905-0735-457C-A2C4-E9028733B5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2F04736-7AA1-4B76-ACBA-6E3EF0E287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4A968D4-B4A9-40E3-B1A0-5369C349FB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B42046A8-2676-4605-85F0-3056E40363B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3E4108CC-4ACD-451B-80EA-B2CF8376995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B4FA69DA-7027-4432-80A7-C826B3741DB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81D279CE-8F1A-44FC-83B1-F986E712FD2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A9CBD0B-C0E1-447E-AF24-3A0ECC27A12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6A9A907F-3F2F-4AE7-86CA-F06E1B0055B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F1B78028-E9A3-4FB8-B548-C6A894ED9FB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B9AEC609-5F35-4F7F-B753-09236341AB2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67CF1E20-186B-42B1-9C60-584C0237078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7105117D-8E63-4367-B0A2-C726E419105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4545415C-154E-4602-B0A7-7CFE5FBB568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E8F3FA33-9344-4877-81B2-7AD85B34B8A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B033704E-A4AD-45DB-BB4E-6A49CA2979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F8F8C6A2-FF9E-4237-8CCD-D7C7AB43408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E19A2737-D806-45C5-A9B2-3E1FFCFE57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990891EF-E5F1-47BB-BAAD-4052FAFE9220}"/>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FAD96406-F294-4BCC-AD91-5C44EEA7B5E9}"/>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66F428C6-2AFF-4C3C-9276-F0E25B372F08}"/>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3CB1BA58-B9D2-4F2A-AABA-87CCC1F89FC8}"/>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62EBF932-09A1-42EC-A3B0-E03FEF69D6AD}"/>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75822F13-AE24-4AEE-9992-BDFF3EB2AA6A}"/>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54B0722D-C767-4048-A5AE-0B8EF76EBC6F}"/>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96C4775C-D3D1-4AA8-9575-24E5E94FD102}"/>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066C01EC-1D98-4260-B183-0D5A9FE032F3}"/>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16FDF03A-BED4-41CF-93C5-4E7EEAC66096}"/>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BCC894F7-8895-4CE6-9DF3-3753B02C469D}"/>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658F2B4-A4F4-4FB3-8046-C65A8CF4B4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7972DDA-A6C3-4170-9066-9694CBEEA7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75F1704-0AFF-4046-BBD2-A2905EC87D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FA6A572-AF76-4589-A62E-58B06F935A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344FCE5E-03F2-4F77-9A7A-584B7E347E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114336</xdr:rowOff>
    </xdr:from>
    <xdr:to>
      <xdr:col>55</xdr:col>
      <xdr:colOff>50800</xdr:colOff>
      <xdr:row>86</xdr:row>
      <xdr:rowOff>44486</xdr:rowOff>
    </xdr:to>
    <xdr:sp macro="" textlink="">
      <xdr:nvSpPr>
        <xdr:cNvPr id="366" name="楕円 365">
          <a:extLst>
            <a:ext uri="{FF2B5EF4-FFF2-40B4-BE49-F238E27FC236}">
              <a16:creationId xmlns:a16="http://schemas.microsoft.com/office/drawing/2014/main" id="{9EA3AC0E-0088-494E-AAB2-069D7E17E087}"/>
            </a:ext>
          </a:extLst>
        </xdr:cNvPr>
        <xdr:cNvSpPr/>
      </xdr:nvSpPr>
      <xdr:spPr>
        <a:xfrm>
          <a:off x="10426700" y="146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137213</xdr:rowOff>
    </xdr:from>
    <xdr:ext cx="469744" cy="259045"/>
    <xdr:sp macro="" textlink="">
      <xdr:nvSpPr>
        <xdr:cNvPr id="367" name="【公営住宅】&#10;一人当たり面積該当値テキスト">
          <a:extLst>
            <a:ext uri="{FF2B5EF4-FFF2-40B4-BE49-F238E27FC236}">
              <a16:creationId xmlns:a16="http://schemas.microsoft.com/office/drawing/2014/main" id="{C1E54B01-E146-411A-803D-9A14BDB799D2}"/>
            </a:ext>
          </a:extLst>
        </xdr:cNvPr>
        <xdr:cNvSpPr txBox="1"/>
      </xdr:nvSpPr>
      <xdr:spPr>
        <a:xfrm>
          <a:off x="10515600" y="1453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118255</xdr:rowOff>
    </xdr:from>
    <xdr:to>
      <xdr:col>50</xdr:col>
      <xdr:colOff>165100</xdr:colOff>
      <xdr:row>86</xdr:row>
      <xdr:rowOff>48405</xdr:rowOff>
    </xdr:to>
    <xdr:sp macro="" textlink="">
      <xdr:nvSpPr>
        <xdr:cNvPr id="368" name="楕円 367">
          <a:extLst>
            <a:ext uri="{FF2B5EF4-FFF2-40B4-BE49-F238E27FC236}">
              <a16:creationId xmlns:a16="http://schemas.microsoft.com/office/drawing/2014/main" id="{5270E454-77E0-43AF-88B3-58B186C7193F}"/>
            </a:ext>
          </a:extLst>
        </xdr:cNvPr>
        <xdr:cNvSpPr/>
      </xdr:nvSpPr>
      <xdr:spPr>
        <a:xfrm>
          <a:off x="9588500" y="14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165136</xdr:rowOff>
    </xdr:from>
    <xdr:to>
      <xdr:col>55</xdr:col>
      <xdr:colOff>0</xdr:colOff>
      <xdr:row>85</xdr:row>
      <xdr:rowOff>169055</xdr:rowOff>
    </xdr:to>
    <xdr:cxnSp macro="">
      <xdr:nvCxnSpPr>
        <xdr:cNvPr id="369" name="直線コネクタ 368">
          <a:extLst>
            <a:ext uri="{FF2B5EF4-FFF2-40B4-BE49-F238E27FC236}">
              <a16:creationId xmlns:a16="http://schemas.microsoft.com/office/drawing/2014/main" id="{C8EF342A-2D3E-4A72-8F75-5EFFEBECC50A}"/>
            </a:ext>
          </a:extLst>
        </xdr:cNvPr>
        <xdr:cNvCxnSpPr/>
      </xdr:nvCxnSpPr>
      <xdr:spPr>
        <a:xfrm flipV="1">
          <a:off x="9639300" y="1473838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112922</xdr:rowOff>
    </xdr:from>
    <xdr:to>
      <xdr:col>46</xdr:col>
      <xdr:colOff>38100</xdr:colOff>
      <xdr:row>86</xdr:row>
      <xdr:rowOff>43072</xdr:rowOff>
    </xdr:to>
    <xdr:sp macro="" textlink="">
      <xdr:nvSpPr>
        <xdr:cNvPr id="370" name="楕円 369">
          <a:extLst>
            <a:ext uri="{FF2B5EF4-FFF2-40B4-BE49-F238E27FC236}">
              <a16:creationId xmlns:a16="http://schemas.microsoft.com/office/drawing/2014/main" id="{89A58E41-8654-4A8D-ACD5-DE543A3ABE3F}"/>
            </a:ext>
          </a:extLst>
        </xdr:cNvPr>
        <xdr:cNvSpPr/>
      </xdr:nvSpPr>
      <xdr:spPr>
        <a:xfrm>
          <a:off x="8699500" y="146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163722</xdr:rowOff>
    </xdr:from>
    <xdr:to>
      <xdr:col>50</xdr:col>
      <xdr:colOff>114300</xdr:colOff>
      <xdr:row>85</xdr:row>
      <xdr:rowOff>169055</xdr:rowOff>
    </xdr:to>
    <xdr:cxnSp macro="">
      <xdr:nvCxnSpPr>
        <xdr:cNvPr id="371" name="直線コネクタ 370">
          <a:extLst>
            <a:ext uri="{FF2B5EF4-FFF2-40B4-BE49-F238E27FC236}">
              <a16:creationId xmlns:a16="http://schemas.microsoft.com/office/drawing/2014/main" id="{4AA32C9C-878D-4461-B295-E112AB03B3A3}"/>
            </a:ext>
          </a:extLst>
        </xdr:cNvPr>
        <xdr:cNvCxnSpPr/>
      </xdr:nvCxnSpPr>
      <xdr:spPr>
        <a:xfrm>
          <a:off x="8750300" y="1473697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117711</xdr:rowOff>
    </xdr:from>
    <xdr:to>
      <xdr:col>41</xdr:col>
      <xdr:colOff>101600</xdr:colOff>
      <xdr:row>86</xdr:row>
      <xdr:rowOff>47861</xdr:rowOff>
    </xdr:to>
    <xdr:sp macro="" textlink="">
      <xdr:nvSpPr>
        <xdr:cNvPr id="372" name="楕円 371">
          <a:extLst>
            <a:ext uri="{FF2B5EF4-FFF2-40B4-BE49-F238E27FC236}">
              <a16:creationId xmlns:a16="http://schemas.microsoft.com/office/drawing/2014/main" id="{F61BC89E-896C-46C9-ABAF-6111ACB9BBB0}"/>
            </a:ext>
          </a:extLst>
        </xdr:cNvPr>
        <xdr:cNvSpPr/>
      </xdr:nvSpPr>
      <xdr:spPr>
        <a:xfrm>
          <a:off x="7810500" y="146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163722</xdr:rowOff>
    </xdr:from>
    <xdr:to>
      <xdr:col>45</xdr:col>
      <xdr:colOff>177800</xdr:colOff>
      <xdr:row>85</xdr:row>
      <xdr:rowOff>168511</xdr:rowOff>
    </xdr:to>
    <xdr:cxnSp macro="">
      <xdr:nvCxnSpPr>
        <xdr:cNvPr id="373" name="直線コネクタ 372">
          <a:extLst>
            <a:ext uri="{FF2B5EF4-FFF2-40B4-BE49-F238E27FC236}">
              <a16:creationId xmlns:a16="http://schemas.microsoft.com/office/drawing/2014/main" id="{E6D9C409-314A-41B5-88AB-CBB916AC9CDD}"/>
            </a:ext>
          </a:extLst>
        </xdr:cNvPr>
        <xdr:cNvCxnSpPr/>
      </xdr:nvCxnSpPr>
      <xdr:spPr>
        <a:xfrm flipV="1">
          <a:off x="7861300" y="14736972"/>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122501</xdr:rowOff>
    </xdr:from>
    <xdr:to>
      <xdr:col>36</xdr:col>
      <xdr:colOff>165100</xdr:colOff>
      <xdr:row>86</xdr:row>
      <xdr:rowOff>52651</xdr:rowOff>
    </xdr:to>
    <xdr:sp macro="" textlink="">
      <xdr:nvSpPr>
        <xdr:cNvPr id="374" name="楕円 373">
          <a:extLst>
            <a:ext uri="{FF2B5EF4-FFF2-40B4-BE49-F238E27FC236}">
              <a16:creationId xmlns:a16="http://schemas.microsoft.com/office/drawing/2014/main" id="{7E761850-0AD5-482A-AF65-77C072AA9184}"/>
            </a:ext>
          </a:extLst>
        </xdr:cNvPr>
        <xdr:cNvSpPr/>
      </xdr:nvSpPr>
      <xdr:spPr>
        <a:xfrm>
          <a:off x="6921500" y="146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168511</xdr:rowOff>
    </xdr:from>
    <xdr:to>
      <xdr:col>41</xdr:col>
      <xdr:colOff>50800</xdr:colOff>
      <xdr:row>86</xdr:row>
      <xdr:rowOff>1851</xdr:rowOff>
    </xdr:to>
    <xdr:cxnSp macro="">
      <xdr:nvCxnSpPr>
        <xdr:cNvPr id="375" name="直線コネクタ 374">
          <a:extLst>
            <a:ext uri="{FF2B5EF4-FFF2-40B4-BE49-F238E27FC236}">
              <a16:creationId xmlns:a16="http://schemas.microsoft.com/office/drawing/2014/main" id="{FCFC386F-E862-4B58-BD72-AC1B83E207FE}"/>
            </a:ext>
          </a:extLst>
        </xdr:cNvPr>
        <xdr:cNvCxnSpPr/>
      </xdr:nvCxnSpPr>
      <xdr:spPr>
        <a:xfrm flipV="1">
          <a:off x="6972300" y="14741761"/>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F70EE238-275A-4DD3-A4E3-BCF38C6E6486}"/>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33BE06D3-C711-4A05-A9F3-76EC33E4642D}"/>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4A6E5BE2-B771-4208-8706-688463412D83}"/>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75E05975-5608-4303-9652-116D3C2A3522}"/>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64932</xdr:rowOff>
    </xdr:from>
    <xdr:ext cx="469744" cy="259045"/>
    <xdr:sp macro="" textlink="">
      <xdr:nvSpPr>
        <xdr:cNvPr id="380" name="n_1mainValue【公営住宅】&#10;一人当たり面積">
          <a:extLst>
            <a:ext uri="{FF2B5EF4-FFF2-40B4-BE49-F238E27FC236}">
              <a16:creationId xmlns:a16="http://schemas.microsoft.com/office/drawing/2014/main" id="{1F0194F8-6DF4-48C8-B844-6AAB67B72BE2}"/>
            </a:ext>
          </a:extLst>
        </xdr:cNvPr>
        <xdr:cNvSpPr txBox="1"/>
      </xdr:nvSpPr>
      <xdr:spPr>
        <a:xfrm>
          <a:off x="9391727" y="14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59599</xdr:rowOff>
    </xdr:from>
    <xdr:ext cx="469744" cy="259045"/>
    <xdr:sp macro="" textlink="">
      <xdr:nvSpPr>
        <xdr:cNvPr id="381" name="n_2mainValue【公営住宅】&#10;一人当たり面積">
          <a:extLst>
            <a:ext uri="{FF2B5EF4-FFF2-40B4-BE49-F238E27FC236}">
              <a16:creationId xmlns:a16="http://schemas.microsoft.com/office/drawing/2014/main" id="{44AB3734-D300-4BEA-93F5-3D337C621D19}"/>
            </a:ext>
          </a:extLst>
        </xdr:cNvPr>
        <xdr:cNvSpPr txBox="1"/>
      </xdr:nvSpPr>
      <xdr:spPr>
        <a:xfrm>
          <a:off x="8515427" y="144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64388</xdr:rowOff>
    </xdr:from>
    <xdr:ext cx="469744" cy="259045"/>
    <xdr:sp macro="" textlink="">
      <xdr:nvSpPr>
        <xdr:cNvPr id="382" name="n_3mainValue【公営住宅】&#10;一人当たり面積">
          <a:extLst>
            <a:ext uri="{FF2B5EF4-FFF2-40B4-BE49-F238E27FC236}">
              <a16:creationId xmlns:a16="http://schemas.microsoft.com/office/drawing/2014/main" id="{FFAE67F5-788D-4C7D-B15E-40BFF9F3BB5B}"/>
            </a:ext>
          </a:extLst>
        </xdr:cNvPr>
        <xdr:cNvSpPr txBox="1"/>
      </xdr:nvSpPr>
      <xdr:spPr>
        <a:xfrm>
          <a:off x="7626427" y="1446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69178</xdr:rowOff>
    </xdr:from>
    <xdr:ext cx="469744" cy="259045"/>
    <xdr:sp macro="" textlink="">
      <xdr:nvSpPr>
        <xdr:cNvPr id="383" name="n_4mainValue【公営住宅】&#10;一人当たり面積">
          <a:extLst>
            <a:ext uri="{FF2B5EF4-FFF2-40B4-BE49-F238E27FC236}">
              <a16:creationId xmlns:a16="http://schemas.microsoft.com/office/drawing/2014/main" id="{DBC09EC3-F3B0-43FD-BB74-3BE8DCC46EC1}"/>
            </a:ext>
          </a:extLst>
        </xdr:cNvPr>
        <xdr:cNvSpPr txBox="1"/>
      </xdr:nvSpPr>
      <xdr:spPr>
        <a:xfrm>
          <a:off x="6737427" y="144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79DA5489-F76E-4DFA-8DB5-928F825841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D9DF898-8AF8-4C3B-9D00-2523BEA5D1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7900302B-F56E-4616-A5E8-984927362A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1CEE52BD-EF9E-402D-95F9-A65C0A5EDF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28D89EF7-97F0-49E7-BC8B-FE12B2CAB2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111153DF-B37E-4FE1-AA15-E87296BBC7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6F4AC0DA-7733-4EC7-BDE3-213EB4E034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677A5AF2-5DF5-4DB7-9318-BB495E6FCD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42CA48DE-B8A8-4BD8-82F4-A537257A7B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DF30AEC6-BE65-4F26-8FCF-9E946DA599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9B9D72D1-B4D2-43D6-B42A-0E1EFC103B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DC0D249-6218-4D80-96B5-8EF9869917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55C7F406-E560-469B-8487-A8D4DE1386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F2941CEC-5500-4BC1-8099-97B057653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E9AFA427-81AA-4F0E-BC0F-E2E55CBC50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726C9597-E863-47D0-860D-15D9B1F1AC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4A0C0FB4-6BAB-4307-8550-3F6CB4F17E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A2F760F2-C078-48A8-9A17-5A08CE02C9C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E98C3F17-684D-4DCC-BAEB-463A1C36E9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ED478987-33E2-493F-BB61-23F8F1216C6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A0CF4C5F-8579-40DE-B5EF-2F71866B20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61C75CA-C069-4DAD-939E-C8821FCD25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16C4A037-B6AC-4E22-B4DE-BC57900D39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64E32C36-16AE-41CD-BD47-9F7ADEACD5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614EBE06-D10B-49C6-8A01-1247F14269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E557790D-08EA-4065-8C27-3A362532DBE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25218AFD-855C-46A0-B717-B85810FB869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44725399-484F-4651-B965-08C306EC83B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582D6F95-80FE-4D4C-A09D-8ADC22013C4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DE4CF22D-274F-42E0-A27A-47420D76BC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6451C33-51D3-4133-80F8-C2FFE43CACF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9C4B011E-EDD4-48B0-AB2B-089D0928E7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ABE5971F-5C82-4AF6-85E6-2F67109D4AD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C61A10F1-A432-4847-8636-54ABCF875E0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A8C67155-A55D-4F4D-A10C-53EF4932A44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DA522288-E34D-46A2-B21B-DCD802741AF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EEB4C9BD-84E9-4F76-B2ED-23DA0FDF11F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BCF5AF9A-6FA9-461C-A4C3-71FEA18C69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6CD3335B-5DDE-4B23-8121-4B4BDA044DE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551824CF-FEA7-4467-8B74-56C873BA63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8F692A85-3C40-4344-AFF5-0B3BB920E1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56A3E093-55B6-4540-83E0-FB113FBF01C0}"/>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5D81C22E-F1E3-482A-B799-627B5BF61DD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A2EFD48A-66A7-498B-85DA-2953D30B27C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D65FF2A8-873E-4A64-9813-1641441E2FCF}"/>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8CD65995-D52F-4457-BC27-7D8DDC7A8D90}"/>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25FD6F1D-A6D9-4B89-B777-38860D339ED7}"/>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B0D193CA-B3A5-4E99-ABE1-FEEA1066F578}"/>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E7A45460-A908-4E4F-B35B-D6203BE5FA53}"/>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72CCCAFD-8D69-4197-A607-4067FA4075AC}"/>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99D4A70D-58A4-45B2-9079-DE02D95FC14F}"/>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C1EECC4D-C5E4-49B5-94C6-CDE8A758D4AB}"/>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4C32F25-17C2-4A27-A006-23A9B76949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7B436E4-649C-4F1A-BC33-EFA715CC17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0BF2FD3-1F5F-4C44-82C1-F1FEAF98E1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36E381A-FD4B-42E1-A964-8A63F8DB71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3150713-E63F-4B73-B684-1F322E5AF3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95613</xdr:rowOff>
    </xdr:from>
    <xdr:to>
      <xdr:col>85</xdr:col>
      <xdr:colOff>177800</xdr:colOff>
      <xdr:row>35</xdr:row>
      <xdr:rowOff>25763</xdr:rowOff>
    </xdr:to>
    <xdr:sp macro="" textlink="">
      <xdr:nvSpPr>
        <xdr:cNvPr id="441" name="楕円 440">
          <a:extLst>
            <a:ext uri="{FF2B5EF4-FFF2-40B4-BE49-F238E27FC236}">
              <a16:creationId xmlns:a16="http://schemas.microsoft.com/office/drawing/2014/main" id="{B8DC3D32-74BF-4ABF-BDC2-97E49FA7BB58}"/>
            </a:ext>
          </a:extLst>
        </xdr:cNvPr>
        <xdr:cNvSpPr/>
      </xdr:nvSpPr>
      <xdr:spPr>
        <a:xfrm>
          <a:off x="162687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118490</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FB3381D0-B42E-408D-9456-0C5D7CD167F1}"/>
            </a:ext>
          </a:extLst>
        </xdr:cNvPr>
        <xdr:cNvSpPr txBox="1"/>
      </xdr:nvSpPr>
      <xdr:spPr>
        <a:xfrm>
          <a:off x="16357600" y="57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43361</xdr:rowOff>
    </xdr:from>
    <xdr:to>
      <xdr:col>81</xdr:col>
      <xdr:colOff>101600</xdr:colOff>
      <xdr:row>33</xdr:row>
      <xdr:rowOff>144961</xdr:rowOff>
    </xdr:to>
    <xdr:sp macro="" textlink="">
      <xdr:nvSpPr>
        <xdr:cNvPr id="443" name="楕円 442">
          <a:extLst>
            <a:ext uri="{FF2B5EF4-FFF2-40B4-BE49-F238E27FC236}">
              <a16:creationId xmlns:a16="http://schemas.microsoft.com/office/drawing/2014/main" id="{C5041055-DDB9-4A0F-A8A1-37DB5D18785D}"/>
            </a:ext>
          </a:extLst>
        </xdr:cNvPr>
        <xdr:cNvSpPr/>
      </xdr:nvSpPr>
      <xdr:spPr>
        <a:xfrm>
          <a:off x="15430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94161</xdr:rowOff>
    </xdr:from>
    <xdr:to>
      <xdr:col>85</xdr:col>
      <xdr:colOff>127000</xdr:colOff>
      <xdr:row>34</xdr:row>
      <xdr:rowOff>146413</xdr:rowOff>
    </xdr:to>
    <xdr:cxnSp macro="">
      <xdr:nvCxnSpPr>
        <xdr:cNvPr id="444" name="直線コネクタ 443">
          <a:extLst>
            <a:ext uri="{FF2B5EF4-FFF2-40B4-BE49-F238E27FC236}">
              <a16:creationId xmlns:a16="http://schemas.microsoft.com/office/drawing/2014/main" id="{54C1C4C5-BCD4-42FE-9740-B02B18F67EBE}"/>
            </a:ext>
          </a:extLst>
        </xdr:cNvPr>
        <xdr:cNvCxnSpPr/>
      </xdr:nvCxnSpPr>
      <xdr:spPr>
        <a:xfrm>
          <a:off x="15481300" y="5752011"/>
          <a:ext cx="8382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144599</xdr:rowOff>
    </xdr:from>
    <xdr:to>
      <xdr:col>76</xdr:col>
      <xdr:colOff>165100</xdr:colOff>
      <xdr:row>42</xdr:row>
      <xdr:rowOff>74749</xdr:rowOff>
    </xdr:to>
    <xdr:sp macro="" textlink="">
      <xdr:nvSpPr>
        <xdr:cNvPr id="445" name="楕円 444">
          <a:extLst>
            <a:ext uri="{FF2B5EF4-FFF2-40B4-BE49-F238E27FC236}">
              <a16:creationId xmlns:a16="http://schemas.microsoft.com/office/drawing/2014/main" id="{02585946-57C0-4E47-80BF-F9CC05360C55}"/>
            </a:ext>
          </a:extLst>
        </xdr:cNvPr>
        <xdr:cNvSpPr/>
      </xdr:nvSpPr>
      <xdr:spPr>
        <a:xfrm>
          <a:off x="14541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94161</xdr:rowOff>
    </xdr:from>
    <xdr:to>
      <xdr:col>81</xdr:col>
      <xdr:colOff>50800</xdr:colOff>
      <xdr:row>42</xdr:row>
      <xdr:rowOff>23949</xdr:rowOff>
    </xdr:to>
    <xdr:cxnSp macro="">
      <xdr:nvCxnSpPr>
        <xdr:cNvPr id="446" name="直線コネクタ 445">
          <a:extLst>
            <a:ext uri="{FF2B5EF4-FFF2-40B4-BE49-F238E27FC236}">
              <a16:creationId xmlns:a16="http://schemas.microsoft.com/office/drawing/2014/main" id="{097C7365-64FE-40C3-AEF2-08AEEDACEE4E}"/>
            </a:ext>
          </a:extLst>
        </xdr:cNvPr>
        <xdr:cNvCxnSpPr/>
      </xdr:nvCxnSpPr>
      <xdr:spPr>
        <a:xfrm flipV="1">
          <a:off x="14592300" y="5752011"/>
          <a:ext cx="889000" cy="147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33565</xdr:rowOff>
    </xdr:from>
    <xdr:to>
      <xdr:col>72</xdr:col>
      <xdr:colOff>38100</xdr:colOff>
      <xdr:row>42</xdr:row>
      <xdr:rowOff>135165</xdr:rowOff>
    </xdr:to>
    <xdr:sp macro="" textlink="">
      <xdr:nvSpPr>
        <xdr:cNvPr id="447" name="楕円 446">
          <a:extLst>
            <a:ext uri="{FF2B5EF4-FFF2-40B4-BE49-F238E27FC236}">
              <a16:creationId xmlns:a16="http://schemas.microsoft.com/office/drawing/2014/main" id="{B2ABC3B8-7FD1-4989-AFE9-9193906DD946}"/>
            </a:ext>
          </a:extLst>
        </xdr:cNvPr>
        <xdr:cNvSpPr/>
      </xdr:nvSpPr>
      <xdr:spPr>
        <a:xfrm>
          <a:off x="13652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23949</xdr:rowOff>
    </xdr:from>
    <xdr:to>
      <xdr:col>76</xdr:col>
      <xdr:colOff>114300</xdr:colOff>
      <xdr:row>42</xdr:row>
      <xdr:rowOff>84365</xdr:rowOff>
    </xdr:to>
    <xdr:cxnSp macro="">
      <xdr:nvCxnSpPr>
        <xdr:cNvPr id="448" name="直線コネクタ 447">
          <a:extLst>
            <a:ext uri="{FF2B5EF4-FFF2-40B4-BE49-F238E27FC236}">
              <a16:creationId xmlns:a16="http://schemas.microsoft.com/office/drawing/2014/main" id="{02E0026E-82D5-4BF1-B5F3-7766648E49F6}"/>
            </a:ext>
          </a:extLst>
        </xdr:cNvPr>
        <xdr:cNvCxnSpPr/>
      </xdr:nvCxnSpPr>
      <xdr:spPr>
        <a:xfrm flipV="1">
          <a:off x="13703300" y="722484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138067</xdr:rowOff>
    </xdr:from>
    <xdr:to>
      <xdr:col>67</xdr:col>
      <xdr:colOff>101600</xdr:colOff>
      <xdr:row>42</xdr:row>
      <xdr:rowOff>68217</xdr:rowOff>
    </xdr:to>
    <xdr:sp macro="" textlink="">
      <xdr:nvSpPr>
        <xdr:cNvPr id="449" name="楕円 448">
          <a:extLst>
            <a:ext uri="{FF2B5EF4-FFF2-40B4-BE49-F238E27FC236}">
              <a16:creationId xmlns:a16="http://schemas.microsoft.com/office/drawing/2014/main" id="{71DA1DEB-88EE-439F-9DE8-964E5ECE9FB1}"/>
            </a:ext>
          </a:extLst>
        </xdr:cNvPr>
        <xdr:cNvSpPr/>
      </xdr:nvSpPr>
      <xdr:spPr>
        <a:xfrm>
          <a:off x="12763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17417</xdr:rowOff>
    </xdr:from>
    <xdr:to>
      <xdr:col>71</xdr:col>
      <xdr:colOff>177800</xdr:colOff>
      <xdr:row>42</xdr:row>
      <xdr:rowOff>84365</xdr:rowOff>
    </xdr:to>
    <xdr:cxnSp macro="">
      <xdr:nvCxnSpPr>
        <xdr:cNvPr id="450" name="直線コネクタ 449">
          <a:extLst>
            <a:ext uri="{FF2B5EF4-FFF2-40B4-BE49-F238E27FC236}">
              <a16:creationId xmlns:a16="http://schemas.microsoft.com/office/drawing/2014/main" id="{6AB47BF9-1864-48F0-AFE7-4825357A3783}"/>
            </a:ext>
          </a:extLst>
        </xdr:cNvPr>
        <xdr:cNvCxnSpPr/>
      </xdr:nvCxnSpPr>
      <xdr:spPr>
        <a:xfrm>
          <a:off x="12814300" y="72183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0DF48FE8-8E12-4B17-88B9-6A3A80E5AFBA}"/>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83E4555D-C94D-4191-BCB1-EE2E0D044D3C}"/>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58DFE319-9E9C-4E69-BDD3-EEB4FC7485AD}"/>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3C9B4321-6408-4203-84DC-2C54492F16D9}"/>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161488</xdr:rowOff>
    </xdr:from>
    <xdr:ext cx="340478" cy="259045"/>
    <xdr:sp macro="" textlink="">
      <xdr:nvSpPr>
        <xdr:cNvPr id="455" name="n_1mainValue【認定こども園・幼稚園・保育所】&#10;有形固定資産減価償却率">
          <a:extLst>
            <a:ext uri="{FF2B5EF4-FFF2-40B4-BE49-F238E27FC236}">
              <a16:creationId xmlns:a16="http://schemas.microsoft.com/office/drawing/2014/main" id="{9A35EEF2-15DD-44D7-AFCF-817BB9E9FFB6}"/>
            </a:ext>
          </a:extLst>
        </xdr:cNvPr>
        <xdr:cNvSpPr txBox="1"/>
      </xdr:nvSpPr>
      <xdr:spPr>
        <a:xfrm>
          <a:off x="15298361" y="54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65876</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53D2A75E-66C4-4FE6-BB0B-CAAB0F86C74C}"/>
            </a:ext>
          </a:extLst>
        </xdr:cNvPr>
        <xdr:cNvSpPr txBox="1"/>
      </xdr:nvSpPr>
      <xdr:spPr>
        <a:xfrm>
          <a:off x="14389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126292</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397FADAD-950D-45C7-B447-CB3E44D7819B}"/>
            </a:ext>
          </a:extLst>
        </xdr:cNvPr>
        <xdr:cNvSpPr txBox="1"/>
      </xdr:nvSpPr>
      <xdr:spPr>
        <a:xfrm>
          <a:off x="13500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59344</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E0BA2F60-5C90-468C-A5DA-272D834B06D9}"/>
            </a:ext>
          </a:extLst>
        </xdr:cNvPr>
        <xdr:cNvSpPr txBox="1"/>
      </xdr:nvSpPr>
      <xdr:spPr>
        <a:xfrm>
          <a:off x="12611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F5E1EB6D-B27E-425E-B4BC-63399FC82B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CCA9BF7-3E9E-4DF5-AEF1-7B89EBE416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673C87C-6201-46ED-A8C0-5374FD9F4D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63A249DD-DFC7-402D-8D34-F45E0F90D9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88E39C5D-D9AE-4983-93FA-6C382F9C75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7FEF9D2C-A73F-4FC1-88D6-AD7923F6CF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14544005-515E-43E7-BAAB-D6EB134021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230333D4-F1AA-4287-BC79-33BE9AF384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AD7180C2-13F8-4E58-9D2C-FB26FF0C0B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EA6C16D-9C1D-4523-8CB8-470133B97F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FDD523DE-501E-45D1-99AF-ECD86460B99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62271F44-65A2-4888-BB4A-A67F15AB529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8F2E1C43-A78C-4CCF-9E99-FBEC43DF9E3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92BFEBC5-6093-4A44-B1DF-5017EC8BE9C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F3A62A4F-DE35-4009-BA38-44CDB4B00D7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0900EB6A-E12F-46CA-B006-1F9580BB864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63A61EA2-1085-4092-B353-34BDFE3C93D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8B60C319-DD0D-4E60-A9E1-6A631992624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BEE7D493-9278-4548-9C1C-817D2DE9497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DF02B538-333C-442C-B6C2-FC6AD1DADD7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DD63C6D3-8DBC-4DD7-BE4C-DAEEB88953C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6DEE9272-A1D7-42B2-B11A-DDF333728F8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D2E6F3B2-A8C4-4C62-BD49-AC670570DB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AC960D6B-56F4-4FAB-8802-B1DF89A886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0174D4BB-662F-4841-ADA8-D48A602FD0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27E01C80-F4A9-4657-8962-E178221884CC}"/>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F3D5AF7B-E278-4F99-8202-ECE1DC18C63B}"/>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EE308562-8571-4AA3-9F97-C55DC33DA754}"/>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C313CB21-F64B-4F77-9DD0-6871BFCCFDEC}"/>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C896D626-E345-4B22-829A-214B9BCBA3AA}"/>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A026F737-AFBF-4A8C-99AB-4953228E10CA}"/>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95B805A4-BE0A-41B1-82F6-BCB70BF85494}"/>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47CCB7AE-AABA-46A7-9AAF-661948AE7539}"/>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827F916A-F387-4807-87C4-33DE2C555F91}"/>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497DFBCE-D31F-4CAC-B181-895381027CD0}"/>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AEB04DBB-C9CF-4283-9045-12277CBEEDDF}"/>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70EF2A6-12F8-42B7-9B55-DDB119CAC5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401503F-3337-48FB-B7C6-5A0BA51751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DE17FE83-E636-42A7-9910-AD780B4C9C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FABEA6A5-B362-4B83-AE2A-BEABA65349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95DF9D47-216A-49BD-8D82-353B80E072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76019</xdr:rowOff>
    </xdr:from>
    <xdr:to>
      <xdr:col>116</xdr:col>
      <xdr:colOff>114300</xdr:colOff>
      <xdr:row>39</xdr:row>
      <xdr:rowOff>6169</xdr:rowOff>
    </xdr:to>
    <xdr:sp macro="" textlink="">
      <xdr:nvSpPr>
        <xdr:cNvPr id="500" name="楕円 499">
          <a:extLst>
            <a:ext uri="{FF2B5EF4-FFF2-40B4-BE49-F238E27FC236}">
              <a16:creationId xmlns:a16="http://schemas.microsoft.com/office/drawing/2014/main" id="{D64D8CC1-791B-48C0-8931-56224D55C49E}"/>
            </a:ext>
          </a:extLst>
        </xdr:cNvPr>
        <xdr:cNvSpPr/>
      </xdr:nvSpPr>
      <xdr:spPr>
        <a:xfrm>
          <a:off x="22110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98896</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0E988E3-4457-4B01-8CFF-DB3F9A3566DA}"/>
            </a:ext>
          </a:extLst>
        </xdr:cNvPr>
        <xdr:cNvSpPr txBox="1"/>
      </xdr:nvSpPr>
      <xdr:spPr>
        <a:xfrm>
          <a:off x="22199600" y="644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89081</xdr:rowOff>
    </xdr:from>
    <xdr:to>
      <xdr:col>112</xdr:col>
      <xdr:colOff>38100</xdr:colOff>
      <xdr:row>39</xdr:row>
      <xdr:rowOff>19231</xdr:rowOff>
    </xdr:to>
    <xdr:sp macro="" textlink="">
      <xdr:nvSpPr>
        <xdr:cNvPr id="502" name="楕円 501">
          <a:extLst>
            <a:ext uri="{FF2B5EF4-FFF2-40B4-BE49-F238E27FC236}">
              <a16:creationId xmlns:a16="http://schemas.microsoft.com/office/drawing/2014/main" id="{448554DB-FE91-4A07-AA71-7AD2F684DC2A}"/>
            </a:ext>
          </a:extLst>
        </xdr:cNvPr>
        <xdr:cNvSpPr/>
      </xdr:nvSpPr>
      <xdr:spPr>
        <a:xfrm>
          <a:off x="21272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126819</xdr:rowOff>
    </xdr:from>
    <xdr:to>
      <xdr:col>116</xdr:col>
      <xdr:colOff>63500</xdr:colOff>
      <xdr:row>38</xdr:row>
      <xdr:rowOff>139881</xdr:rowOff>
    </xdr:to>
    <xdr:cxnSp macro="">
      <xdr:nvCxnSpPr>
        <xdr:cNvPr id="503" name="直線コネクタ 502">
          <a:extLst>
            <a:ext uri="{FF2B5EF4-FFF2-40B4-BE49-F238E27FC236}">
              <a16:creationId xmlns:a16="http://schemas.microsoft.com/office/drawing/2014/main" id="{CDC7FBA6-BB3E-4A8F-8BE6-C476B3D9F1CD}"/>
            </a:ext>
          </a:extLst>
        </xdr:cNvPr>
        <xdr:cNvCxnSpPr/>
      </xdr:nvCxnSpPr>
      <xdr:spPr>
        <a:xfrm flipV="1">
          <a:off x="21323300" y="66419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30299</xdr:rowOff>
    </xdr:from>
    <xdr:to>
      <xdr:col>107</xdr:col>
      <xdr:colOff>101600</xdr:colOff>
      <xdr:row>39</xdr:row>
      <xdr:rowOff>131899</xdr:rowOff>
    </xdr:to>
    <xdr:sp macro="" textlink="">
      <xdr:nvSpPr>
        <xdr:cNvPr id="504" name="楕円 503">
          <a:extLst>
            <a:ext uri="{FF2B5EF4-FFF2-40B4-BE49-F238E27FC236}">
              <a16:creationId xmlns:a16="http://schemas.microsoft.com/office/drawing/2014/main" id="{3B26949E-1F98-4B7A-8CA2-BBC5DD8FE5BC}"/>
            </a:ext>
          </a:extLst>
        </xdr:cNvPr>
        <xdr:cNvSpPr/>
      </xdr:nvSpPr>
      <xdr:spPr>
        <a:xfrm>
          <a:off x="2038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139881</xdr:rowOff>
    </xdr:from>
    <xdr:to>
      <xdr:col>111</xdr:col>
      <xdr:colOff>177800</xdr:colOff>
      <xdr:row>39</xdr:row>
      <xdr:rowOff>81099</xdr:rowOff>
    </xdr:to>
    <xdr:cxnSp macro="">
      <xdr:nvCxnSpPr>
        <xdr:cNvPr id="505" name="直線コネクタ 504">
          <a:extLst>
            <a:ext uri="{FF2B5EF4-FFF2-40B4-BE49-F238E27FC236}">
              <a16:creationId xmlns:a16="http://schemas.microsoft.com/office/drawing/2014/main" id="{0B4635D4-4638-41CF-AB65-22F478D897C0}"/>
            </a:ext>
          </a:extLst>
        </xdr:cNvPr>
        <xdr:cNvCxnSpPr/>
      </xdr:nvCxnSpPr>
      <xdr:spPr>
        <a:xfrm flipV="1">
          <a:off x="20434300" y="6654981"/>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44994</xdr:rowOff>
    </xdr:from>
    <xdr:to>
      <xdr:col>102</xdr:col>
      <xdr:colOff>165100</xdr:colOff>
      <xdr:row>39</xdr:row>
      <xdr:rowOff>146594</xdr:rowOff>
    </xdr:to>
    <xdr:sp macro="" textlink="">
      <xdr:nvSpPr>
        <xdr:cNvPr id="506" name="楕円 505">
          <a:extLst>
            <a:ext uri="{FF2B5EF4-FFF2-40B4-BE49-F238E27FC236}">
              <a16:creationId xmlns:a16="http://schemas.microsoft.com/office/drawing/2014/main" id="{E1DF1146-2EEA-4652-A320-D70D505B6087}"/>
            </a:ext>
          </a:extLst>
        </xdr:cNvPr>
        <xdr:cNvSpPr/>
      </xdr:nvSpPr>
      <xdr:spPr>
        <a:xfrm>
          <a:off x="19494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81099</xdr:rowOff>
    </xdr:from>
    <xdr:to>
      <xdr:col>107</xdr:col>
      <xdr:colOff>50800</xdr:colOff>
      <xdr:row>39</xdr:row>
      <xdr:rowOff>95794</xdr:rowOff>
    </xdr:to>
    <xdr:cxnSp macro="">
      <xdr:nvCxnSpPr>
        <xdr:cNvPr id="507" name="直線コネクタ 506">
          <a:extLst>
            <a:ext uri="{FF2B5EF4-FFF2-40B4-BE49-F238E27FC236}">
              <a16:creationId xmlns:a16="http://schemas.microsoft.com/office/drawing/2014/main" id="{DC600935-D3C9-4DBD-AFC7-8057056C3C5F}"/>
            </a:ext>
          </a:extLst>
        </xdr:cNvPr>
        <xdr:cNvCxnSpPr/>
      </xdr:nvCxnSpPr>
      <xdr:spPr>
        <a:xfrm flipV="1">
          <a:off x="19545300" y="67676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51526</xdr:rowOff>
    </xdr:from>
    <xdr:to>
      <xdr:col>98</xdr:col>
      <xdr:colOff>38100</xdr:colOff>
      <xdr:row>39</xdr:row>
      <xdr:rowOff>153126</xdr:rowOff>
    </xdr:to>
    <xdr:sp macro="" textlink="">
      <xdr:nvSpPr>
        <xdr:cNvPr id="508" name="楕円 507">
          <a:extLst>
            <a:ext uri="{FF2B5EF4-FFF2-40B4-BE49-F238E27FC236}">
              <a16:creationId xmlns:a16="http://schemas.microsoft.com/office/drawing/2014/main" id="{372A983D-CD4E-461D-BC75-0BA85D88C578}"/>
            </a:ext>
          </a:extLst>
        </xdr:cNvPr>
        <xdr:cNvSpPr/>
      </xdr:nvSpPr>
      <xdr:spPr>
        <a:xfrm>
          <a:off x="18605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95794</xdr:rowOff>
    </xdr:from>
    <xdr:to>
      <xdr:col>102</xdr:col>
      <xdr:colOff>114300</xdr:colOff>
      <xdr:row>39</xdr:row>
      <xdr:rowOff>102326</xdr:rowOff>
    </xdr:to>
    <xdr:cxnSp macro="">
      <xdr:nvCxnSpPr>
        <xdr:cNvPr id="509" name="直線コネクタ 508">
          <a:extLst>
            <a:ext uri="{FF2B5EF4-FFF2-40B4-BE49-F238E27FC236}">
              <a16:creationId xmlns:a16="http://schemas.microsoft.com/office/drawing/2014/main" id="{D87ABE80-665F-4FD6-B6C9-F2C527F99574}"/>
            </a:ext>
          </a:extLst>
        </xdr:cNvPr>
        <xdr:cNvCxnSpPr/>
      </xdr:nvCxnSpPr>
      <xdr:spPr>
        <a:xfrm flipV="1">
          <a:off x="18656300" y="67823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17392662-F6BE-4EAC-B967-E989EF90649D}"/>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AD832D70-561B-4B95-A295-F33C15E131D1}"/>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1F33D99C-4A49-4B30-9B49-02052260E6FB}"/>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9ADCBA30-5FAD-4F9D-AA7A-CC89E1F6D3DE}"/>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35758</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CB628F0A-A300-4A2B-861F-A7EF509BC822}"/>
            </a:ext>
          </a:extLst>
        </xdr:cNvPr>
        <xdr:cNvSpPr txBox="1"/>
      </xdr:nvSpPr>
      <xdr:spPr>
        <a:xfrm>
          <a:off x="21075727" y="637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123026</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88DDCFC8-334D-4964-AE19-94BEB16D5EBE}"/>
            </a:ext>
          </a:extLst>
        </xdr:cNvPr>
        <xdr:cNvSpPr txBox="1"/>
      </xdr:nvSpPr>
      <xdr:spPr>
        <a:xfrm>
          <a:off x="201994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137721</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114A8445-2E55-4F62-8026-2B4331E6C923}"/>
            </a:ext>
          </a:extLst>
        </xdr:cNvPr>
        <xdr:cNvSpPr txBox="1"/>
      </xdr:nvSpPr>
      <xdr:spPr>
        <a:xfrm>
          <a:off x="19310427" y="68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144253</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4FE25D7D-7D36-4781-9C75-FE3DF8269DCD}"/>
            </a:ext>
          </a:extLst>
        </xdr:cNvPr>
        <xdr:cNvSpPr txBox="1"/>
      </xdr:nvSpPr>
      <xdr:spPr>
        <a:xfrm>
          <a:off x="18421427" y="683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94438F40-A315-4FE8-BEA2-7AEE169A1F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395E3062-8940-4E86-BF3B-DEB13D451C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B4CB65A6-9849-4517-8645-311B39ED24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833523EF-7EF6-4517-8FCE-B5DFA54078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CD5EA059-0F5C-4F4C-B2FF-C9974696D3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48E0FB51-E037-4635-8016-0887D67E28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C026F303-8F08-4CAF-943A-F80CCF6EA9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4BC87939-A131-4907-8B70-DE582E2A7C5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2DE11C90-D6EC-4673-99D9-1D101F72C6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5C85B091-12BC-49F1-88F4-FFD3D222F3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E1BFA457-C319-4D5D-A9DC-4D49803564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445F7669-6241-40E8-8FC0-6F79112E48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16ADC819-B1FE-47DD-9BF3-6918C3F5FD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469725E2-E93F-4E77-99DC-D336CEC9ABA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618353F7-66C0-4C96-A988-370EC0A1BB5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47DA3912-DBE9-4352-8DB5-669D206F9D2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ED535D09-7E21-402F-8C34-68E8588BCF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879F0BE1-C744-491E-BF03-87CD173F1A4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EE1DD1FE-0F37-4C2C-89C3-A4590A500D0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07C014BC-64E7-4FF6-B708-EB1C8CD9E3C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7A8DD60F-EF21-46AD-8041-40C3CE14716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EE51D41B-59D2-409C-8EDC-D6C2E5922B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9B81572D-265A-446C-82C4-B956621B2A1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2E65B0A7-1E47-4EE1-AB6A-02F75070AF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CC59078F-BB26-47C7-A321-0267CE09C667}"/>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20C414D1-FF61-4EC3-B03F-3BC774302A9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D01E39A1-21EE-47B9-B6EF-8FB53D83A7FA}"/>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1DC1B302-C0A1-4828-8295-3C6ECF0C35B0}"/>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852653E0-5E02-481B-968A-7138F11C5519}"/>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CF6ED966-CCE3-4824-AAD3-7425052CD15F}"/>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6DC8362E-0312-4AC6-B2E6-C0E229AF9B26}"/>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0A46BAD4-0F61-46BC-B185-9D991B8353C5}"/>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C58F553E-1FCD-4E14-9F28-A0B4A9605768}"/>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ADCF8ABB-5B59-454E-97F0-E093FA25BA7D}"/>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00631A1B-3B9C-4D85-95FE-FC8A479DD185}"/>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A694D01-C98F-4CAF-BB87-AD018FCE78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124295D-4284-4435-B119-5B469329E5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963E40CD-4BC1-4AEE-916D-24CAEF3344E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4F80D58B-775E-4739-A0B6-C25B862E0B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79F79384-60D4-493D-A3CB-C3F97576C2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58" name="楕円 557">
          <a:extLst>
            <a:ext uri="{FF2B5EF4-FFF2-40B4-BE49-F238E27FC236}">
              <a16:creationId xmlns:a16="http://schemas.microsoft.com/office/drawing/2014/main" id="{11E288C7-FC36-4AFE-B129-E2E880C5B756}"/>
            </a:ext>
          </a:extLst>
        </xdr:cNvPr>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DA33A1EB-9BAD-41F1-90E3-8FF5CBA11BB3}"/>
            </a:ext>
          </a:extLst>
        </xdr:cNvPr>
        <xdr:cNvSpPr txBox="1"/>
      </xdr:nvSpPr>
      <xdr:spPr>
        <a:xfrm>
          <a:off x="16357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560" name="楕円 559">
          <a:extLst>
            <a:ext uri="{FF2B5EF4-FFF2-40B4-BE49-F238E27FC236}">
              <a16:creationId xmlns:a16="http://schemas.microsoft.com/office/drawing/2014/main" id="{717A4B22-8D2A-490F-A3D2-4A475ABB8CE6}"/>
            </a:ext>
          </a:extLst>
        </xdr:cNvPr>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59</xdr:row>
      <xdr:rowOff>51435</xdr:rowOff>
    </xdr:to>
    <xdr:cxnSp macro="">
      <xdr:nvCxnSpPr>
        <xdr:cNvPr id="561" name="直線コネクタ 560">
          <a:extLst>
            <a:ext uri="{FF2B5EF4-FFF2-40B4-BE49-F238E27FC236}">
              <a16:creationId xmlns:a16="http://schemas.microsoft.com/office/drawing/2014/main" id="{BBBE81B4-82E8-469B-AA5E-5B629DAF641C}"/>
            </a:ext>
          </a:extLst>
        </xdr:cNvPr>
        <xdr:cNvCxnSpPr/>
      </xdr:nvCxnSpPr>
      <xdr:spPr>
        <a:xfrm>
          <a:off x="15481300" y="101517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111125</xdr:rowOff>
    </xdr:from>
    <xdr:to>
      <xdr:col>76</xdr:col>
      <xdr:colOff>165100</xdr:colOff>
      <xdr:row>59</xdr:row>
      <xdr:rowOff>41275</xdr:rowOff>
    </xdr:to>
    <xdr:sp macro="" textlink="">
      <xdr:nvSpPr>
        <xdr:cNvPr id="562" name="楕円 561">
          <a:extLst>
            <a:ext uri="{FF2B5EF4-FFF2-40B4-BE49-F238E27FC236}">
              <a16:creationId xmlns:a16="http://schemas.microsoft.com/office/drawing/2014/main" id="{A658EBB5-9ACD-46A9-A42E-A8D3ABCCE611}"/>
            </a:ext>
          </a:extLst>
        </xdr:cNvPr>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161925</xdr:rowOff>
    </xdr:from>
    <xdr:to>
      <xdr:col>81</xdr:col>
      <xdr:colOff>50800</xdr:colOff>
      <xdr:row>59</xdr:row>
      <xdr:rowOff>36195</xdr:rowOff>
    </xdr:to>
    <xdr:cxnSp macro="">
      <xdr:nvCxnSpPr>
        <xdr:cNvPr id="563" name="直線コネクタ 562">
          <a:extLst>
            <a:ext uri="{FF2B5EF4-FFF2-40B4-BE49-F238E27FC236}">
              <a16:creationId xmlns:a16="http://schemas.microsoft.com/office/drawing/2014/main" id="{9D4A1EE5-E24C-448E-94A6-0F260293864C}"/>
            </a:ext>
          </a:extLst>
        </xdr:cNvPr>
        <xdr:cNvCxnSpPr/>
      </xdr:nvCxnSpPr>
      <xdr:spPr>
        <a:xfrm>
          <a:off x="14592300" y="1010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564" name="楕円 563">
          <a:extLst>
            <a:ext uri="{FF2B5EF4-FFF2-40B4-BE49-F238E27FC236}">
              <a16:creationId xmlns:a16="http://schemas.microsoft.com/office/drawing/2014/main" id="{22B36B88-90A5-4CC2-AE31-A5B4D35B2ABB}"/>
            </a:ext>
          </a:extLst>
        </xdr:cNvPr>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5715</xdr:rowOff>
    </xdr:to>
    <xdr:cxnSp macro="">
      <xdr:nvCxnSpPr>
        <xdr:cNvPr id="565" name="直線コネクタ 564">
          <a:extLst>
            <a:ext uri="{FF2B5EF4-FFF2-40B4-BE49-F238E27FC236}">
              <a16:creationId xmlns:a16="http://schemas.microsoft.com/office/drawing/2014/main" id="{256ABED7-89F9-4668-8DB0-26D44885673F}"/>
            </a:ext>
          </a:extLst>
        </xdr:cNvPr>
        <xdr:cNvCxnSpPr/>
      </xdr:nvCxnSpPr>
      <xdr:spPr>
        <a:xfrm flipV="1">
          <a:off x="13703300" y="10106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67310</xdr:rowOff>
    </xdr:from>
    <xdr:to>
      <xdr:col>67</xdr:col>
      <xdr:colOff>101600</xdr:colOff>
      <xdr:row>56</xdr:row>
      <xdr:rowOff>168910</xdr:rowOff>
    </xdr:to>
    <xdr:sp macro="" textlink="">
      <xdr:nvSpPr>
        <xdr:cNvPr id="566" name="楕円 565">
          <a:extLst>
            <a:ext uri="{FF2B5EF4-FFF2-40B4-BE49-F238E27FC236}">
              <a16:creationId xmlns:a16="http://schemas.microsoft.com/office/drawing/2014/main" id="{5703C73E-CF3A-4FBE-B883-E6A96554C487}"/>
            </a:ext>
          </a:extLst>
        </xdr:cNvPr>
        <xdr:cNvSpPr/>
      </xdr:nvSpPr>
      <xdr:spPr>
        <a:xfrm>
          <a:off x="12763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59</xdr:row>
      <xdr:rowOff>5715</xdr:rowOff>
    </xdr:to>
    <xdr:cxnSp macro="">
      <xdr:nvCxnSpPr>
        <xdr:cNvPr id="567" name="直線コネクタ 566">
          <a:extLst>
            <a:ext uri="{FF2B5EF4-FFF2-40B4-BE49-F238E27FC236}">
              <a16:creationId xmlns:a16="http://schemas.microsoft.com/office/drawing/2014/main" id="{5E7A8C42-E432-4A25-B303-8BB3812ABA85}"/>
            </a:ext>
          </a:extLst>
        </xdr:cNvPr>
        <xdr:cNvCxnSpPr/>
      </xdr:nvCxnSpPr>
      <xdr:spPr>
        <a:xfrm>
          <a:off x="12814300" y="9719310"/>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ACFE7401-CD1A-4BBB-8B56-1A64E6D6D4CB}"/>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FB2CBB99-4780-495E-AF51-806450F1ECDC}"/>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70" name="n_3aveValue【学校施設】&#10;有形固定資産減価償却率">
          <a:extLst>
            <a:ext uri="{FF2B5EF4-FFF2-40B4-BE49-F238E27FC236}">
              <a16:creationId xmlns:a16="http://schemas.microsoft.com/office/drawing/2014/main" id="{91D04C28-3FE8-431C-9C6C-1F50F30E19EE}"/>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71" name="n_4aveValue【学校施設】&#10;有形固定資産減価償却率">
          <a:extLst>
            <a:ext uri="{FF2B5EF4-FFF2-40B4-BE49-F238E27FC236}">
              <a16:creationId xmlns:a16="http://schemas.microsoft.com/office/drawing/2014/main" id="{4A768190-18A3-41AA-9F33-A2161E061DF6}"/>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103522</xdr:rowOff>
    </xdr:from>
    <xdr:ext cx="405111" cy="259045"/>
    <xdr:sp macro="" textlink="">
      <xdr:nvSpPr>
        <xdr:cNvPr id="572" name="n_1mainValue【学校施設】&#10;有形固定資産減価償却率">
          <a:extLst>
            <a:ext uri="{FF2B5EF4-FFF2-40B4-BE49-F238E27FC236}">
              <a16:creationId xmlns:a16="http://schemas.microsoft.com/office/drawing/2014/main" id="{70D0E58F-F7C5-484E-8F11-F710346DED23}"/>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57802</xdr:rowOff>
    </xdr:from>
    <xdr:ext cx="405111" cy="259045"/>
    <xdr:sp macro="" textlink="">
      <xdr:nvSpPr>
        <xdr:cNvPr id="573" name="n_2mainValue【学校施設】&#10;有形固定資産減価償却率">
          <a:extLst>
            <a:ext uri="{FF2B5EF4-FFF2-40B4-BE49-F238E27FC236}">
              <a16:creationId xmlns:a16="http://schemas.microsoft.com/office/drawing/2014/main" id="{9BB2C7C9-DB4E-4F59-9952-B31D786D9780}"/>
            </a:ext>
          </a:extLst>
        </xdr:cNvPr>
        <xdr:cNvSpPr txBox="1"/>
      </xdr:nvSpPr>
      <xdr:spPr>
        <a:xfrm>
          <a:off x="14389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574" name="n_3mainValue【学校施設】&#10;有形固定資産減価償却率">
          <a:extLst>
            <a:ext uri="{FF2B5EF4-FFF2-40B4-BE49-F238E27FC236}">
              <a16:creationId xmlns:a16="http://schemas.microsoft.com/office/drawing/2014/main" id="{F53C1FDF-54AC-48B0-A9EC-62B54F997094}"/>
            </a:ext>
          </a:extLst>
        </xdr:cNvPr>
        <xdr:cNvSpPr txBox="1"/>
      </xdr:nvSpPr>
      <xdr:spPr>
        <a:xfrm>
          <a:off x="13500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13987</xdr:rowOff>
    </xdr:from>
    <xdr:ext cx="405111" cy="259045"/>
    <xdr:sp macro="" textlink="">
      <xdr:nvSpPr>
        <xdr:cNvPr id="575" name="n_4mainValue【学校施設】&#10;有形固定資産減価償却率">
          <a:extLst>
            <a:ext uri="{FF2B5EF4-FFF2-40B4-BE49-F238E27FC236}">
              <a16:creationId xmlns:a16="http://schemas.microsoft.com/office/drawing/2014/main" id="{3223454B-989D-446E-AEFA-4B2AAC04A800}"/>
            </a:ext>
          </a:extLst>
        </xdr:cNvPr>
        <xdr:cNvSpPr txBox="1"/>
      </xdr:nvSpPr>
      <xdr:spPr>
        <a:xfrm>
          <a:off x="12611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FEA6FDC4-0D55-4710-B9BD-9F0E8628A0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31E1BE5C-0BEF-4C90-A24E-9676A513D4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1EB106A5-C730-4B94-826A-FBEF401131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08CED3FA-0D64-46D2-8E04-A4B2834C04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34CDE9BE-27E1-4823-9FC2-801E4F36D8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11A30D76-D961-4E81-A46E-0FECDEC569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57349C8B-B63A-4756-9DF2-E9CBF89FD5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9B81EF52-6E31-40A5-943E-D4C43C9ABB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071EEA5B-5124-4278-9118-C769D1AE5A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4A6A4AF-822C-4F9B-9644-BB2F438D17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CEBDAEA0-4F26-4D9E-8672-661C816D042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9FBDD5CA-84E4-4117-B7C7-4F021BB212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80EDAD85-C4D6-47F6-89FE-2A18E568CE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20C95E35-A6F1-49E2-BE8A-7EA8EB846C2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B04C142D-EBA2-43C1-9823-9329864A41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BF71031A-048C-4986-AA8A-FB08E4AF08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D97AC861-9C44-4DC6-8DB9-B031917BE25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2AA6E18B-12E5-4FDF-B300-27B5B74B72A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C8AF5EF0-28B6-48C8-B482-315D194BBCB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5C8A08F6-0FCB-481B-85EA-94598D2A73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A1861835-C9F8-4D8E-B8F3-63A7CA35A8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E940A2B2-E02A-48AB-8A8A-9B3F0074E9E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3913AC70-C48D-4820-B1EE-BC029CFA47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9B41FCEC-C734-4E62-8F9F-D32F134857A8}"/>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AEE5830C-C39F-4D69-B858-7C4D5AA3B6F8}"/>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959D21B6-4CD3-400C-8CC2-85B82D76DC65}"/>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3F587401-8858-432B-A0D0-AF04EDA35AD4}"/>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D8AF7655-75E1-4FE0-990F-9C77C787D7B7}"/>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D79C9848-378E-427F-B8AC-97E1347A0D5D}"/>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42731005-A876-4674-879F-848E75C6FF02}"/>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587F893A-54CF-4BDE-9EFC-BCDC8366A77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7ADC911D-35D4-484C-BD5E-6F16F68D6177}"/>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636781D8-C446-4A74-A4FF-51BBCEC79077}"/>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327605DD-13CC-4C71-9DB6-CC474E2BA79A}"/>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2A86245-99E0-42C2-968B-65DBC5D53A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28DDA81-601C-40CE-99BB-2AE25A8386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2BEFD11-72C3-4328-91B6-EE6EE8F3CC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6625E1F1-2437-4D51-ABEF-93C42CA702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DEF4CDA9-86D5-4541-885C-F2DED2F1B5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16446</xdr:rowOff>
    </xdr:from>
    <xdr:to>
      <xdr:col>116</xdr:col>
      <xdr:colOff>114300</xdr:colOff>
      <xdr:row>59</xdr:row>
      <xdr:rowOff>118046</xdr:rowOff>
    </xdr:to>
    <xdr:sp macro="" textlink="">
      <xdr:nvSpPr>
        <xdr:cNvPr id="615" name="楕円 614">
          <a:extLst>
            <a:ext uri="{FF2B5EF4-FFF2-40B4-BE49-F238E27FC236}">
              <a16:creationId xmlns:a16="http://schemas.microsoft.com/office/drawing/2014/main" id="{08EEE420-3B0B-412A-923F-252C7CFB5214}"/>
            </a:ext>
          </a:extLst>
        </xdr:cNvPr>
        <xdr:cNvSpPr/>
      </xdr:nvSpPr>
      <xdr:spPr>
        <a:xfrm>
          <a:off x="22110700" y="101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39323</xdr:rowOff>
    </xdr:from>
    <xdr:ext cx="469744" cy="259045"/>
    <xdr:sp macro="" textlink="">
      <xdr:nvSpPr>
        <xdr:cNvPr id="616" name="【学校施設】&#10;一人当たり面積該当値テキスト">
          <a:extLst>
            <a:ext uri="{FF2B5EF4-FFF2-40B4-BE49-F238E27FC236}">
              <a16:creationId xmlns:a16="http://schemas.microsoft.com/office/drawing/2014/main" id="{DAEFF17A-FA2B-49A7-8B3A-6E0CE7061A3C}"/>
            </a:ext>
          </a:extLst>
        </xdr:cNvPr>
        <xdr:cNvSpPr txBox="1"/>
      </xdr:nvSpPr>
      <xdr:spPr>
        <a:xfrm>
          <a:off x="22199600" y="99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35878</xdr:rowOff>
    </xdr:from>
    <xdr:to>
      <xdr:col>112</xdr:col>
      <xdr:colOff>38100</xdr:colOff>
      <xdr:row>59</xdr:row>
      <xdr:rowOff>137478</xdr:rowOff>
    </xdr:to>
    <xdr:sp macro="" textlink="">
      <xdr:nvSpPr>
        <xdr:cNvPr id="617" name="楕円 616">
          <a:extLst>
            <a:ext uri="{FF2B5EF4-FFF2-40B4-BE49-F238E27FC236}">
              <a16:creationId xmlns:a16="http://schemas.microsoft.com/office/drawing/2014/main" id="{1BCFC20C-2465-4649-AA8E-2BBAB4736374}"/>
            </a:ext>
          </a:extLst>
        </xdr:cNvPr>
        <xdr:cNvSpPr/>
      </xdr:nvSpPr>
      <xdr:spPr>
        <a:xfrm>
          <a:off x="21272500" y="101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67246</xdr:rowOff>
    </xdr:from>
    <xdr:to>
      <xdr:col>116</xdr:col>
      <xdr:colOff>63500</xdr:colOff>
      <xdr:row>59</xdr:row>
      <xdr:rowOff>86678</xdr:rowOff>
    </xdr:to>
    <xdr:cxnSp macro="">
      <xdr:nvCxnSpPr>
        <xdr:cNvPr id="618" name="直線コネクタ 617">
          <a:extLst>
            <a:ext uri="{FF2B5EF4-FFF2-40B4-BE49-F238E27FC236}">
              <a16:creationId xmlns:a16="http://schemas.microsoft.com/office/drawing/2014/main" id="{8273E896-A746-4E4D-874D-4BA498E7577B}"/>
            </a:ext>
          </a:extLst>
        </xdr:cNvPr>
        <xdr:cNvCxnSpPr/>
      </xdr:nvCxnSpPr>
      <xdr:spPr>
        <a:xfrm flipV="1">
          <a:off x="21323300" y="10182796"/>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56832</xdr:rowOff>
    </xdr:from>
    <xdr:to>
      <xdr:col>107</xdr:col>
      <xdr:colOff>101600</xdr:colOff>
      <xdr:row>59</xdr:row>
      <xdr:rowOff>158432</xdr:rowOff>
    </xdr:to>
    <xdr:sp macro="" textlink="">
      <xdr:nvSpPr>
        <xdr:cNvPr id="619" name="楕円 618">
          <a:extLst>
            <a:ext uri="{FF2B5EF4-FFF2-40B4-BE49-F238E27FC236}">
              <a16:creationId xmlns:a16="http://schemas.microsoft.com/office/drawing/2014/main" id="{C3C2BB89-BDA2-4E85-B110-A1E433508010}"/>
            </a:ext>
          </a:extLst>
        </xdr:cNvPr>
        <xdr:cNvSpPr/>
      </xdr:nvSpPr>
      <xdr:spPr>
        <a:xfrm>
          <a:off x="20383500" y="1017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86678</xdr:rowOff>
    </xdr:from>
    <xdr:to>
      <xdr:col>111</xdr:col>
      <xdr:colOff>177800</xdr:colOff>
      <xdr:row>59</xdr:row>
      <xdr:rowOff>107632</xdr:rowOff>
    </xdr:to>
    <xdr:cxnSp macro="">
      <xdr:nvCxnSpPr>
        <xdr:cNvPr id="620" name="直線コネクタ 619">
          <a:extLst>
            <a:ext uri="{FF2B5EF4-FFF2-40B4-BE49-F238E27FC236}">
              <a16:creationId xmlns:a16="http://schemas.microsoft.com/office/drawing/2014/main" id="{D274F034-69F8-4A32-9546-802AE4FBBD06}"/>
            </a:ext>
          </a:extLst>
        </xdr:cNvPr>
        <xdr:cNvCxnSpPr/>
      </xdr:nvCxnSpPr>
      <xdr:spPr>
        <a:xfrm flipV="1">
          <a:off x="20434300" y="10202228"/>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51118</xdr:rowOff>
    </xdr:from>
    <xdr:to>
      <xdr:col>102</xdr:col>
      <xdr:colOff>165100</xdr:colOff>
      <xdr:row>59</xdr:row>
      <xdr:rowOff>152718</xdr:rowOff>
    </xdr:to>
    <xdr:sp macro="" textlink="">
      <xdr:nvSpPr>
        <xdr:cNvPr id="621" name="楕円 620">
          <a:extLst>
            <a:ext uri="{FF2B5EF4-FFF2-40B4-BE49-F238E27FC236}">
              <a16:creationId xmlns:a16="http://schemas.microsoft.com/office/drawing/2014/main" id="{2AD145E4-8DB0-4DCB-BB92-FACCEC01D140}"/>
            </a:ext>
          </a:extLst>
        </xdr:cNvPr>
        <xdr:cNvSpPr/>
      </xdr:nvSpPr>
      <xdr:spPr>
        <a:xfrm>
          <a:off x="19494500" y="101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101918</xdr:rowOff>
    </xdr:from>
    <xdr:to>
      <xdr:col>107</xdr:col>
      <xdr:colOff>50800</xdr:colOff>
      <xdr:row>59</xdr:row>
      <xdr:rowOff>107632</xdr:rowOff>
    </xdr:to>
    <xdr:cxnSp macro="">
      <xdr:nvCxnSpPr>
        <xdr:cNvPr id="622" name="直線コネクタ 621">
          <a:extLst>
            <a:ext uri="{FF2B5EF4-FFF2-40B4-BE49-F238E27FC236}">
              <a16:creationId xmlns:a16="http://schemas.microsoft.com/office/drawing/2014/main" id="{9899BFAD-4904-4826-AA35-53BA6867ED56}"/>
            </a:ext>
          </a:extLst>
        </xdr:cNvPr>
        <xdr:cNvCxnSpPr/>
      </xdr:nvCxnSpPr>
      <xdr:spPr>
        <a:xfrm>
          <a:off x="19545300" y="1021746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153416</xdr:rowOff>
    </xdr:from>
    <xdr:to>
      <xdr:col>98</xdr:col>
      <xdr:colOff>38100</xdr:colOff>
      <xdr:row>60</xdr:row>
      <xdr:rowOff>83566</xdr:rowOff>
    </xdr:to>
    <xdr:sp macro="" textlink="">
      <xdr:nvSpPr>
        <xdr:cNvPr id="623" name="楕円 622">
          <a:extLst>
            <a:ext uri="{FF2B5EF4-FFF2-40B4-BE49-F238E27FC236}">
              <a16:creationId xmlns:a16="http://schemas.microsoft.com/office/drawing/2014/main" id="{914BFE79-2D39-4E19-9612-21F6D06755B8}"/>
            </a:ext>
          </a:extLst>
        </xdr:cNvPr>
        <xdr:cNvSpPr/>
      </xdr:nvSpPr>
      <xdr:spPr>
        <a:xfrm>
          <a:off x="18605500" y="102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101918</xdr:rowOff>
    </xdr:from>
    <xdr:to>
      <xdr:col>102</xdr:col>
      <xdr:colOff>114300</xdr:colOff>
      <xdr:row>60</xdr:row>
      <xdr:rowOff>32766</xdr:rowOff>
    </xdr:to>
    <xdr:cxnSp macro="">
      <xdr:nvCxnSpPr>
        <xdr:cNvPr id="624" name="直線コネクタ 623">
          <a:extLst>
            <a:ext uri="{FF2B5EF4-FFF2-40B4-BE49-F238E27FC236}">
              <a16:creationId xmlns:a16="http://schemas.microsoft.com/office/drawing/2014/main" id="{20A6E2ED-C6C6-4D0E-93C0-2474E4FFE9C0}"/>
            </a:ext>
          </a:extLst>
        </xdr:cNvPr>
        <xdr:cNvCxnSpPr/>
      </xdr:nvCxnSpPr>
      <xdr:spPr>
        <a:xfrm flipV="1">
          <a:off x="18656300" y="10217468"/>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39928484-3B00-4419-BC64-B597C39F0766}"/>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19420A4B-9723-4686-8732-B4885BDE6699}"/>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627" name="n_3aveValue【学校施設】&#10;一人当たり面積">
          <a:extLst>
            <a:ext uri="{FF2B5EF4-FFF2-40B4-BE49-F238E27FC236}">
              <a16:creationId xmlns:a16="http://schemas.microsoft.com/office/drawing/2014/main" id="{E94F7BDE-4A4C-489D-A543-46B8812D1627}"/>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628" name="n_4aveValue【学校施設】&#10;一人当たり面積">
          <a:extLst>
            <a:ext uri="{FF2B5EF4-FFF2-40B4-BE49-F238E27FC236}">
              <a16:creationId xmlns:a16="http://schemas.microsoft.com/office/drawing/2014/main" id="{1940F910-F353-4753-A6AC-76773BD3A01E}"/>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154005</xdr:rowOff>
    </xdr:from>
    <xdr:ext cx="469744" cy="259045"/>
    <xdr:sp macro="" textlink="">
      <xdr:nvSpPr>
        <xdr:cNvPr id="629" name="n_1mainValue【学校施設】&#10;一人当たり面積">
          <a:extLst>
            <a:ext uri="{FF2B5EF4-FFF2-40B4-BE49-F238E27FC236}">
              <a16:creationId xmlns:a16="http://schemas.microsoft.com/office/drawing/2014/main" id="{A4C1F1D5-516A-4D74-8FAD-B3D68631FDC6}"/>
            </a:ext>
          </a:extLst>
        </xdr:cNvPr>
        <xdr:cNvSpPr txBox="1"/>
      </xdr:nvSpPr>
      <xdr:spPr>
        <a:xfrm>
          <a:off x="21075727" y="99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3509</xdr:rowOff>
    </xdr:from>
    <xdr:ext cx="469744" cy="259045"/>
    <xdr:sp macro="" textlink="">
      <xdr:nvSpPr>
        <xdr:cNvPr id="630" name="n_2mainValue【学校施設】&#10;一人当たり面積">
          <a:extLst>
            <a:ext uri="{FF2B5EF4-FFF2-40B4-BE49-F238E27FC236}">
              <a16:creationId xmlns:a16="http://schemas.microsoft.com/office/drawing/2014/main" id="{60123D3F-4766-440F-9B2F-23AA552106B8}"/>
            </a:ext>
          </a:extLst>
        </xdr:cNvPr>
        <xdr:cNvSpPr txBox="1"/>
      </xdr:nvSpPr>
      <xdr:spPr>
        <a:xfrm>
          <a:off x="20199427" y="99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169245</xdr:rowOff>
    </xdr:from>
    <xdr:ext cx="469744" cy="259045"/>
    <xdr:sp macro="" textlink="">
      <xdr:nvSpPr>
        <xdr:cNvPr id="631" name="n_3mainValue【学校施設】&#10;一人当たり面積">
          <a:extLst>
            <a:ext uri="{FF2B5EF4-FFF2-40B4-BE49-F238E27FC236}">
              <a16:creationId xmlns:a16="http://schemas.microsoft.com/office/drawing/2014/main" id="{19D2280E-741B-4E0B-B288-464CC1068CA4}"/>
            </a:ext>
          </a:extLst>
        </xdr:cNvPr>
        <xdr:cNvSpPr txBox="1"/>
      </xdr:nvSpPr>
      <xdr:spPr>
        <a:xfrm>
          <a:off x="19310427" y="99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100093</xdr:rowOff>
    </xdr:from>
    <xdr:ext cx="469744" cy="259045"/>
    <xdr:sp macro="" textlink="">
      <xdr:nvSpPr>
        <xdr:cNvPr id="632" name="n_4mainValue【学校施設】&#10;一人当たり面積">
          <a:extLst>
            <a:ext uri="{FF2B5EF4-FFF2-40B4-BE49-F238E27FC236}">
              <a16:creationId xmlns:a16="http://schemas.microsoft.com/office/drawing/2014/main" id="{6916BD88-5B5B-43ED-BA9D-73D2441C9899}"/>
            </a:ext>
          </a:extLst>
        </xdr:cNvPr>
        <xdr:cNvSpPr txBox="1"/>
      </xdr:nvSpPr>
      <xdr:spPr>
        <a:xfrm>
          <a:off x="18421427" y="100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27D39C2B-FB92-418F-BA30-D3ADDA325C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B5B00094-CCDF-4E13-A32A-FF3BC52580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1F6C8D0A-0426-48E7-8988-A888A4B371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584E2DF8-B65C-4150-BF33-C38DF47388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9D507983-CE21-4A74-9AA9-29DA1B54256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351D925D-614F-4699-82C8-688DCF6813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9831007F-6560-4B8A-B158-05ACF6CA8A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741C375A-0718-42F1-81E1-4B42A3BB38B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16C1B696-75BE-4844-9609-D892A4F355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9D2518E2-0230-4B29-978B-E1A33A2C82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8A52A326-2F74-412F-A75D-11E2F36B1C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01098702-B872-4D45-8946-BB2EBA812D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7FDB01E7-04A8-4229-AEF4-B367461A26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DA624010-D603-4C53-BB8B-1B34809467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51FE46DA-6EDB-4864-9BBA-660DAEF2F5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D7109C89-6D37-4D29-8823-33C97E321A3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8A8D3BB5-9272-403A-B9A5-1196C3A09D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4F1EE013-8E10-4ABD-A89D-A4DF70118D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A8D36A9C-17D0-4EF3-B286-57D9B1223FC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784810AD-5A54-494E-AC87-440C3973FF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4191668A-C3C3-4F52-9A29-AD086DF42F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0943379D-3090-4D75-96CB-FE2A990D2C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194E0CD4-C36F-4B7D-A48E-B4FA408CE8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AEF519C4-7455-4EB3-9EF9-9D366407A9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799D09C7-CB58-4753-9C5F-0B084628F2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90C2300A-3016-4BF6-8920-A920F26334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636871A5-F60A-4F69-9772-9051C8045E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2F382615-C44A-452D-88EA-430DB5F4C59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8CA172D2-E5CC-4D11-85A3-F093C2B142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B9188E66-9067-414D-A46D-7C51F97335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CDE2F2CA-CFC2-4A52-9CB5-1CCF91CD5D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5E1530DB-E69A-4F10-81F6-41AF55418D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C9B0C611-24CC-4F5A-8183-E5A5CA0CD4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1667E521-3FBC-4BF5-8635-476DDC1B5E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AC970202-A697-4C75-8293-BCADCAAC2D7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7CDD9BCA-D4FA-446B-8F9D-4EF22A80BF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93FDD314-BC3E-472F-A3B2-F3F3A32EE60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D9AA0E65-0D00-4BAB-98FD-3227960285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DD4679C5-6C17-460D-9130-8BA14EF2377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4894F8A9-9D95-4D6E-BC1D-9BEF5C723B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F3A099DD-6FA5-4F5E-893F-1E54B31A51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05B66EA2-DD66-48D8-86E3-2A0359B1716D}"/>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0644F252-6CE7-45BB-9D3D-21B3F4BAFA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5F471B95-683B-4BF8-9DFE-5956573416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D7B5B7D9-F43C-4D6A-9915-BB41981D9ABE}"/>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4E0A560E-974E-41E2-8FD4-D76FD44C4B19}"/>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79" name="【公民館】&#10;有形固定資産減価償却率平均値テキスト">
          <a:extLst>
            <a:ext uri="{FF2B5EF4-FFF2-40B4-BE49-F238E27FC236}">
              <a16:creationId xmlns:a16="http://schemas.microsoft.com/office/drawing/2014/main" id="{5B1813D9-C74B-4537-B4D8-A272FD458C53}"/>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2D9714ED-54DC-45C6-8F12-8B0883995676}"/>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A8823D46-6609-4B4A-8D93-FBBBC92AA468}"/>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FDB88CA6-924C-4F3A-A3A7-68E8BCEB0D88}"/>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61CD2399-AE1D-47E6-B01E-F052AE0E4AE8}"/>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1671F659-9FDB-4429-A2CF-33546938FB6F}"/>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723721B-CD72-448A-867A-F3BA459685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72FCC08-C1B9-4E73-B747-12B65A0531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8AD2C109-9DBE-4B51-8D80-0326ABB4DE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F2E20DAF-ECD6-484D-8DBA-3C986B73A4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2806872-3B85-42A9-8A21-53F5A7CEE3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907</xdr:rowOff>
    </xdr:from>
    <xdr:to>
      <xdr:col>76</xdr:col>
      <xdr:colOff>165100</xdr:colOff>
      <xdr:row>107</xdr:row>
      <xdr:rowOff>102507</xdr:rowOff>
    </xdr:to>
    <xdr:sp macro="" textlink="">
      <xdr:nvSpPr>
        <xdr:cNvPr id="690" name="楕円 689">
          <a:extLst>
            <a:ext uri="{FF2B5EF4-FFF2-40B4-BE49-F238E27FC236}">
              <a16:creationId xmlns:a16="http://schemas.microsoft.com/office/drawing/2014/main" id="{7AA793A5-8B2F-423C-A122-A2AA2C651AD2}"/>
            </a:ext>
          </a:extLst>
        </xdr:cNvPr>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691" name="楕円 690">
          <a:extLst>
            <a:ext uri="{FF2B5EF4-FFF2-40B4-BE49-F238E27FC236}">
              <a16:creationId xmlns:a16="http://schemas.microsoft.com/office/drawing/2014/main" id="{F7DC86CE-8F6E-4241-A6EC-292FC1249BAC}"/>
            </a:ext>
          </a:extLst>
        </xdr:cNvPr>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51707</xdr:rowOff>
    </xdr:from>
    <xdr:to>
      <xdr:col>76</xdr:col>
      <xdr:colOff>114300</xdr:colOff>
      <xdr:row>107</xdr:row>
      <xdr:rowOff>105592</xdr:rowOff>
    </xdr:to>
    <xdr:cxnSp macro="">
      <xdr:nvCxnSpPr>
        <xdr:cNvPr id="692" name="直線コネクタ 691">
          <a:extLst>
            <a:ext uri="{FF2B5EF4-FFF2-40B4-BE49-F238E27FC236}">
              <a16:creationId xmlns:a16="http://schemas.microsoft.com/office/drawing/2014/main" id="{596E6BC5-1538-42C3-B7DB-0B0BC3071DC7}"/>
            </a:ext>
          </a:extLst>
        </xdr:cNvPr>
        <xdr:cNvCxnSpPr/>
      </xdr:nvCxnSpPr>
      <xdr:spPr>
        <a:xfrm flipV="1">
          <a:off x="13703300" y="183968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693" name="楕円 692">
          <a:extLst>
            <a:ext uri="{FF2B5EF4-FFF2-40B4-BE49-F238E27FC236}">
              <a16:creationId xmlns:a16="http://schemas.microsoft.com/office/drawing/2014/main" id="{E1F98010-7842-4CC3-B51B-EEFF27FDBE0D}"/>
            </a:ext>
          </a:extLst>
        </xdr:cNvPr>
        <xdr:cNvSpPr/>
      </xdr:nvSpPr>
      <xdr:spPr>
        <a:xfrm>
          <a:off x="1276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107</xdr:row>
      <xdr:rowOff>105592</xdr:rowOff>
    </xdr:to>
    <xdr:cxnSp macro="">
      <xdr:nvCxnSpPr>
        <xdr:cNvPr id="694" name="直線コネクタ 693">
          <a:extLst>
            <a:ext uri="{FF2B5EF4-FFF2-40B4-BE49-F238E27FC236}">
              <a16:creationId xmlns:a16="http://schemas.microsoft.com/office/drawing/2014/main" id="{BE7A27EF-68B5-4E1B-A010-FB2B007FB11B}"/>
            </a:ext>
          </a:extLst>
        </xdr:cNvPr>
        <xdr:cNvCxnSpPr/>
      </xdr:nvCxnSpPr>
      <xdr:spPr>
        <a:xfrm>
          <a:off x="12814300" y="1833154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695" name="n_1aveValue【公民館】&#10;有形固定資産減価償却率">
          <a:extLst>
            <a:ext uri="{FF2B5EF4-FFF2-40B4-BE49-F238E27FC236}">
              <a16:creationId xmlns:a16="http://schemas.microsoft.com/office/drawing/2014/main" id="{6F738708-6363-47AF-AA88-26F430119FB6}"/>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96" name="n_2aveValue【公民館】&#10;有形固定資産減価償却率">
          <a:extLst>
            <a:ext uri="{FF2B5EF4-FFF2-40B4-BE49-F238E27FC236}">
              <a16:creationId xmlns:a16="http://schemas.microsoft.com/office/drawing/2014/main" id="{D4C648D2-0669-40A4-B61E-D4B8A4182B37}"/>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97" name="n_3aveValue【公民館】&#10;有形固定資産減価償却率">
          <a:extLst>
            <a:ext uri="{FF2B5EF4-FFF2-40B4-BE49-F238E27FC236}">
              <a16:creationId xmlns:a16="http://schemas.microsoft.com/office/drawing/2014/main" id="{22792B48-235E-4FF8-8E9B-D3BA4A0B60D8}"/>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98" name="n_4aveValue【公民館】&#10;有形固定資産減価償却率">
          <a:extLst>
            <a:ext uri="{FF2B5EF4-FFF2-40B4-BE49-F238E27FC236}">
              <a16:creationId xmlns:a16="http://schemas.microsoft.com/office/drawing/2014/main" id="{4307B441-9956-4242-B52F-E5689D7F6228}"/>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699" name="n_2mainValue【公民館】&#10;有形固定資産減価償却率">
          <a:extLst>
            <a:ext uri="{FF2B5EF4-FFF2-40B4-BE49-F238E27FC236}">
              <a16:creationId xmlns:a16="http://schemas.microsoft.com/office/drawing/2014/main" id="{85EB8E2F-6B1A-4B19-BE76-FCB1C6EA242F}"/>
            </a:ext>
          </a:extLst>
        </xdr:cNvPr>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700" name="n_3mainValue【公民館】&#10;有形固定資産減価償却率">
          <a:extLst>
            <a:ext uri="{FF2B5EF4-FFF2-40B4-BE49-F238E27FC236}">
              <a16:creationId xmlns:a16="http://schemas.microsoft.com/office/drawing/2014/main" id="{084DF9AB-5E9C-409B-BBAF-4863DD557C2B}"/>
            </a:ext>
          </a:extLst>
        </xdr:cNvPr>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701" name="n_4mainValue【公民館】&#10;有形固定資産減価償却率">
          <a:extLst>
            <a:ext uri="{FF2B5EF4-FFF2-40B4-BE49-F238E27FC236}">
              <a16:creationId xmlns:a16="http://schemas.microsoft.com/office/drawing/2014/main" id="{787BD0CE-5F4A-4B66-B2FA-7750FE282AA2}"/>
            </a:ext>
          </a:extLst>
        </xdr:cNvPr>
        <xdr:cNvSpPr txBox="1"/>
      </xdr:nvSpPr>
      <xdr:spPr>
        <a:xfrm>
          <a:off x="12611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5A5BB0B3-39AB-48A8-8E38-602E87B085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CA594485-136A-41B6-A73D-0761D94D5C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631B990D-457A-4249-87E1-92B361C918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A2B353F-AF94-4B70-8930-936D2B6F2F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98795C3F-F712-4D12-91BC-98391F233A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7573A386-2B08-4563-BC44-4724BE209FB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F57F132F-D28C-4B92-8384-B13B2D05ED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C1EFCB9C-DC0A-439B-B264-4A8B0C5A50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DFB9BD89-D060-46D0-999E-8BE252AFF2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E13BFB8-6B1D-40CE-BC14-1F499F14F5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8420632C-655C-4CEF-8982-1E55A91C4D6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4145B711-56F7-4DB9-B538-DB8C12D3F31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B5BCAA25-576C-4A18-8139-7BD2127883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1E7A9C07-28C7-4D79-8315-6A5DF9E12E8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895CF6D8-EE90-4449-A7CD-F0AD52710D4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FE02DC6F-1AD5-45C7-9F8B-EF40327C36A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BC2A5378-EA29-408A-B839-1549DD1FD1B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26BADA8F-45AF-42C7-8A9B-BFF3B83016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C7506E02-D195-4572-B714-A95CB3F10BB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73F2F43F-F216-479B-AAEA-9F4AB4925B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621CB172-8B79-4B6D-8A8E-7E2AAE610A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29BEBC11-8F2C-43A4-BB31-E29162DD8E9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84C7039B-B897-40B0-AEA1-4D904D1A4E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C3DB760A-4E6D-43B2-95D0-1A452344EE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ECCEE832-0E27-4A0F-B70D-1BA50311F4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27" name="直線コネクタ 726">
          <a:extLst>
            <a:ext uri="{FF2B5EF4-FFF2-40B4-BE49-F238E27FC236}">
              <a16:creationId xmlns:a16="http://schemas.microsoft.com/office/drawing/2014/main" id="{160FA2C8-A96A-470F-9F4B-2419BB3B38C1}"/>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8" name="【公民館】&#10;一人当たり面積最小値テキスト">
          <a:extLst>
            <a:ext uri="{FF2B5EF4-FFF2-40B4-BE49-F238E27FC236}">
              <a16:creationId xmlns:a16="http://schemas.microsoft.com/office/drawing/2014/main" id="{0ED8BE41-7E43-44B4-B049-830FFD321F6B}"/>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9" name="直線コネクタ 728">
          <a:extLst>
            <a:ext uri="{FF2B5EF4-FFF2-40B4-BE49-F238E27FC236}">
              <a16:creationId xmlns:a16="http://schemas.microsoft.com/office/drawing/2014/main" id="{1908E3F3-E193-4F63-8F2E-0C65848C343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0" name="【公民館】&#10;一人当たり面積最大値テキスト">
          <a:extLst>
            <a:ext uri="{FF2B5EF4-FFF2-40B4-BE49-F238E27FC236}">
              <a16:creationId xmlns:a16="http://schemas.microsoft.com/office/drawing/2014/main" id="{4188BEE0-FB30-4C4F-96B0-981CB53FDD92}"/>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1" name="直線コネクタ 730">
          <a:extLst>
            <a:ext uri="{FF2B5EF4-FFF2-40B4-BE49-F238E27FC236}">
              <a16:creationId xmlns:a16="http://schemas.microsoft.com/office/drawing/2014/main" id="{ECE6AC0F-B932-4A0E-8071-78877BFBA089}"/>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32" name="【公民館】&#10;一人当たり面積平均値テキスト">
          <a:extLst>
            <a:ext uri="{FF2B5EF4-FFF2-40B4-BE49-F238E27FC236}">
              <a16:creationId xmlns:a16="http://schemas.microsoft.com/office/drawing/2014/main" id="{90E1E810-30A3-49F8-846D-81BC1798B158}"/>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3" name="フローチャート: 判断 732">
          <a:extLst>
            <a:ext uri="{FF2B5EF4-FFF2-40B4-BE49-F238E27FC236}">
              <a16:creationId xmlns:a16="http://schemas.microsoft.com/office/drawing/2014/main" id="{98B89CA8-DD1E-47C4-9C0C-07DED1BBD2A9}"/>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34" name="フローチャート: 判断 733">
          <a:extLst>
            <a:ext uri="{FF2B5EF4-FFF2-40B4-BE49-F238E27FC236}">
              <a16:creationId xmlns:a16="http://schemas.microsoft.com/office/drawing/2014/main" id="{865A3365-196D-4382-9E93-49385CDD4D62}"/>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35" name="フローチャート: 判断 734">
          <a:extLst>
            <a:ext uri="{FF2B5EF4-FFF2-40B4-BE49-F238E27FC236}">
              <a16:creationId xmlns:a16="http://schemas.microsoft.com/office/drawing/2014/main" id="{FA016AB4-C733-485D-9374-18A9592EB82F}"/>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36" name="フローチャート: 判断 735">
          <a:extLst>
            <a:ext uri="{FF2B5EF4-FFF2-40B4-BE49-F238E27FC236}">
              <a16:creationId xmlns:a16="http://schemas.microsoft.com/office/drawing/2014/main" id="{26091E3E-03C0-4811-A7BF-3F13624FB89F}"/>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37" name="フローチャート: 判断 736">
          <a:extLst>
            <a:ext uri="{FF2B5EF4-FFF2-40B4-BE49-F238E27FC236}">
              <a16:creationId xmlns:a16="http://schemas.microsoft.com/office/drawing/2014/main" id="{6DB31B1E-BEF5-4E86-A33A-50C6AF8CCB34}"/>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E8758A3-2F19-473C-98F5-E64D095766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2F858E4-24F8-4918-9A0C-27449E07A2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69952E9-2EA8-40F9-8C44-3E5C3177E0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D04FDDF-7B44-4C49-98AA-A8D912BF89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BEC8BF7-DCA8-40FE-9834-F17EFB580C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81897</xdr:rowOff>
    </xdr:from>
    <xdr:to>
      <xdr:col>107</xdr:col>
      <xdr:colOff>101600</xdr:colOff>
      <xdr:row>109</xdr:row>
      <xdr:rowOff>12047</xdr:rowOff>
    </xdr:to>
    <xdr:sp macro="" textlink="">
      <xdr:nvSpPr>
        <xdr:cNvPr id="743" name="楕円 742">
          <a:extLst>
            <a:ext uri="{FF2B5EF4-FFF2-40B4-BE49-F238E27FC236}">
              <a16:creationId xmlns:a16="http://schemas.microsoft.com/office/drawing/2014/main" id="{43D35488-6878-49CE-8534-70A86469ACBF}"/>
            </a:ext>
          </a:extLst>
        </xdr:cNvPr>
        <xdr:cNvSpPr/>
      </xdr:nvSpPr>
      <xdr:spPr>
        <a:xfrm>
          <a:off x="20383500" y="185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83530</xdr:rowOff>
    </xdr:from>
    <xdr:to>
      <xdr:col>102</xdr:col>
      <xdr:colOff>165100</xdr:colOff>
      <xdr:row>109</xdr:row>
      <xdr:rowOff>13680</xdr:rowOff>
    </xdr:to>
    <xdr:sp macro="" textlink="">
      <xdr:nvSpPr>
        <xdr:cNvPr id="744" name="楕円 743">
          <a:extLst>
            <a:ext uri="{FF2B5EF4-FFF2-40B4-BE49-F238E27FC236}">
              <a16:creationId xmlns:a16="http://schemas.microsoft.com/office/drawing/2014/main" id="{EC164A13-7D69-4C5F-88C9-5AEC7C8C4DE7}"/>
            </a:ext>
          </a:extLst>
        </xdr:cNvPr>
        <xdr:cNvSpPr/>
      </xdr:nvSpPr>
      <xdr:spPr>
        <a:xfrm>
          <a:off x="19494500" y="18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132697</xdr:rowOff>
    </xdr:from>
    <xdr:to>
      <xdr:col>107</xdr:col>
      <xdr:colOff>50800</xdr:colOff>
      <xdr:row>108</xdr:row>
      <xdr:rowOff>134330</xdr:rowOff>
    </xdr:to>
    <xdr:cxnSp macro="">
      <xdr:nvCxnSpPr>
        <xdr:cNvPr id="745" name="直線コネクタ 744">
          <a:extLst>
            <a:ext uri="{FF2B5EF4-FFF2-40B4-BE49-F238E27FC236}">
              <a16:creationId xmlns:a16="http://schemas.microsoft.com/office/drawing/2014/main" id="{47C9BE4F-A55D-47FB-9568-884E5D24BD5D}"/>
            </a:ext>
          </a:extLst>
        </xdr:cNvPr>
        <xdr:cNvCxnSpPr/>
      </xdr:nvCxnSpPr>
      <xdr:spPr>
        <a:xfrm flipV="1">
          <a:off x="19545300" y="186492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84837</xdr:rowOff>
    </xdr:from>
    <xdr:to>
      <xdr:col>98</xdr:col>
      <xdr:colOff>38100</xdr:colOff>
      <xdr:row>109</xdr:row>
      <xdr:rowOff>14987</xdr:rowOff>
    </xdr:to>
    <xdr:sp macro="" textlink="">
      <xdr:nvSpPr>
        <xdr:cNvPr id="746" name="楕円 745">
          <a:extLst>
            <a:ext uri="{FF2B5EF4-FFF2-40B4-BE49-F238E27FC236}">
              <a16:creationId xmlns:a16="http://schemas.microsoft.com/office/drawing/2014/main" id="{4455010F-8B4C-42C5-82D1-C345D84F3B58}"/>
            </a:ext>
          </a:extLst>
        </xdr:cNvPr>
        <xdr:cNvSpPr/>
      </xdr:nvSpPr>
      <xdr:spPr>
        <a:xfrm>
          <a:off x="18605500" y="186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134330</xdr:rowOff>
    </xdr:from>
    <xdr:to>
      <xdr:col>102</xdr:col>
      <xdr:colOff>114300</xdr:colOff>
      <xdr:row>108</xdr:row>
      <xdr:rowOff>135637</xdr:rowOff>
    </xdr:to>
    <xdr:cxnSp macro="">
      <xdr:nvCxnSpPr>
        <xdr:cNvPr id="747" name="直線コネクタ 746">
          <a:extLst>
            <a:ext uri="{FF2B5EF4-FFF2-40B4-BE49-F238E27FC236}">
              <a16:creationId xmlns:a16="http://schemas.microsoft.com/office/drawing/2014/main" id="{5F9CB4CA-BD39-40FD-BA1B-D1691C562722}"/>
            </a:ext>
          </a:extLst>
        </xdr:cNvPr>
        <xdr:cNvCxnSpPr/>
      </xdr:nvCxnSpPr>
      <xdr:spPr>
        <a:xfrm flipV="1">
          <a:off x="18656300" y="186509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48" name="n_1aveValue【公民館】&#10;一人当たり面積">
          <a:extLst>
            <a:ext uri="{FF2B5EF4-FFF2-40B4-BE49-F238E27FC236}">
              <a16:creationId xmlns:a16="http://schemas.microsoft.com/office/drawing/2014/main" id="{CC665B46-E155-4E29-B331-B7E3C93A2A46}"/>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49" name="n_2aveValue【公民館】&#10;一人当たり面積">
          <a:extLst>
            <a:ext uri="{FF2B5EF4-FFF2-40B4-BE49-F238E27FC236}">
              <a16:creationId xmlns:a16="http://schemas.microsoft.com/office/drawing/2014/main" id="{40497B78-BB16-410D-A6D2-363DC5C8A80C}"/>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50" name="n_3aveValue【公民館】&#10;一人当たり面積">
          <a:extLst>
            <a:ext uri="{FF2B5EF4-FFF2-40B4-BE49-F238E27FC236}">
              <a16:creationId xmlns:a16="http://schemas.microsoft.com/office/drawing/2014/main" id="{F6B179C7-BFA1-4E67-8ED0-340FCA84AE7B}"/>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51" name="n_4aveValue【公民館】&#10;一人当たり面積">
          <a:extLst>
            <a:ext uri="{FF2B5EF4-FFF2-40B4-BE49-F238E27FC236}">
              <a16:creationId xmlns:a16="http://schemas.microsoft.com/office/drawing/2014/main" id="{E53EDFE5-12BC-4AE8-AC31-6D3864A00FBF}"/>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3174</xdr:rowOff>
    </xdr:from>
    <xdr:ext cx="469744" cy="259045"/>
    <xdr:sp macro="" textlink="">
      <xdr:nvSpPr>
        <xdr:cNvPr id="752" name="n_2mainValue【公民館】&#10;一人当たり面積">
          <a:extLst>
            <a:ext uri="{FF2B5EF4-FFF2-40B4-BE49-F238E27FC236}">
              <a16:creationId xmlns:a16="http://schemas.microsoft.com/office/drawing/2014/main" id="{6CEBDF16-2D03-438D-B8B2-237C3866F648}"/>
            </a:ext>
          </a:extLst>
        </xdr:cNvPr>
        <xdr:cNvSpPr txBox="1"/>
      </xdr:nvSpPr>
      <xdr:spPr>
        <a:xfrm>
          <a:off x="20199427" y="1869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4807</xdr:rowOff>
    </xdr:from>
    <xdr:ext cx="469744" cy="259045"/>
    <xdr:sp macro="" textlink="">
      <xdr:nvSpPr>
        <xdr:cNvPr id="753" name="n_3mainValue【公民館】&#10;一人当たり面積">
          <a:extLst>
            <a:ext uri="{FF2B5EF4-FFF2-40B4-BE49-F238E27FC236}">
              <a16:creationId xmlns:a16="http://schemas.microsoft.com/office/drawing/2014/main" id="{184A129C-C5D4-4418-B708-888F46F68908}"/>
            </a:ext>
          </a:extLst>
        </xdr:cNvPr>
        <xdr:cNvSpPr txBox="1"/>
      </xdr:nvSpPr>
      <xdr:spPr>
        <a:xfrm>
          <a:off x="19310427" y="1869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6114</xdr:rowOff>
    </xdr:from>
    <xdr:ext cx="469744" cy="259045"/>
    <xdr:sp macro="" textlink="">
      <xdr:nvSpPr>
        <xdr:cNvPr id="754" name="n_4mainValue【公民館】&#10;一人当たり面積">
          <a:extLst>
            <a:ext uri="{FF2B5EF4-FFF2-40B4-BE49-F238E27FC236}">
              <a16:creationId xmlns:a16="http://schemas.microsoft.com/office/drawing/2014/main" id="{43FF45C9-E509-454B-BBC4-10657DD38636}"/>
            </a:ext>
          </a:extLst>
        </xdr:cNvPr>
        <xdr:cNvSpPr txBox="1"/>
      </xdr:nvSpPr>
      <xdr:spPr>
        <a:xfrm>
          <a:off x="18421427" y="186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AFA2836A-C2AD-463C-B25B-781FDA56F6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EFF7528A-206E-44E7-9D3F-DFDE945165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42E59567-263A-4203-8A41-ACE21E7FB1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整備については定期的な維持補修と改良整備を実施していることから、類似団体と比較して低い数値となっている。こども園については、園舎が新しくなったことから、有形固定資産減価償却率が増加している。公営住宅については、耐用年数を迎える施設も多く、老朽化が進行している中、建替更新の費用も踏まえて検討が必要である。公民館は老朽化に伴い、現在建替を実施している。また、日々の維持・管理の観点も踏まえ、更新については、長寿命化や集約化などの対応が必要な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68CFAA-382F-4485-8B3D-8783AAA5BD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D6F132-D608-4AEA-8327-6C73ECD7C0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E7A3B5-5219-4FE5-9BA9-79997CF907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AF645-06C5-4E7C-B441-751721F918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06C954-F2D2-4D99-9231-FFD869024E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1384AE-77A1-4C6F-A48D-F04768EC25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FCFF14-2EFD-4F79-8118-DF3C88CD50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A3CE92-35F0-4BDB-A664-1E7508E891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076E1C-625A-44BF-81DD-E709B001CC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794E03-E62E-4C8C-9A59-090EB68A3A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3A9DD0-5147-4880-9724-EDA7CF8EA3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E1B3C5-B800-4F6D-940B-FF2694F099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566135-F90E-438D-A0C5-D3F0547E94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CC9DBC-84DB-4603-8113-48E7143459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DE5A5C-3826-439C-9D6C-38114EE220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F3ABE73-C043-42E4-AD69-54FD78ABA6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7FB15F-7878-47B2-A1EF-3F65AFDF64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D0518D-5741-48ED-A9EF-A731E17CC7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2AE806-6796-4552-9C0C-B683C33C34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530373-17CC-423B-AA10-A2C8574453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70450A-8422-4F58-A3AD-A6B8C5D190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931149-5369-4FCE-A547-870F0917F9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3BA4DE-0DA2-4440-9EA4-639B027F82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7E68C9-F231-450C-BCC0-D7FE5882A5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BA3AAA-68FC-49D3-A14D-A71CE9091C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97D37D-F6AC-4AA6-809C-7DA30A7147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7B0B0C-B110-4829-8F77-BE0CAE9E10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EBADC4-24E9-4478-86A8-4B00B8904D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16AEC7-51B6-4685-B595-03958F8657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375C5E-7D0B-430E-AB6A-7F46251388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CD73A6-D315-4E60-8113-6B811C9B8F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E9CEED-43C5-45CF-A30C-51124993D5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F74457-1462-47F7-9215-1376A89BC4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AE46E6-391B-4F2A-9B03-72F2EC2803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B14605-2327-4707-8C11-E80FB9A5B0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67EE92-934C-4B0A-8018-C11832D9D7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6A5A1B-A48D-4C93-AB4F-795C4948AB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7A11EE-E154-4387-8CEB-C8745B31A1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ADBE6C-2775-4615-937D-4EE18B1EF8E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AB30B11-D193-45D8-8420-EEA4EAD54D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894982E-3636-48D3-A255-22BEFC8B896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7844CD3-876E-4B80-B96D-8DD204FEA2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2579B42-E860-4DC1-B8AE-670B48A637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1D81FFE-E4DD-4688-AC6B-0321B6B32C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2BA9C22-A8E2-4305-8C99-FDA12366AA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5E18A1F-8247-4D1A-B9B9-F6CF4AF02E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E78D709-D1C5-4A02-B27B-91E5DE459B9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63DD8C4-3D19-4432-8AA5-6030AE6811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03F360E-0D1C-4A4C-BE64-6BAB22B4BE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7B7555-5F39-415B-BC6A-85116BC691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1E6D813-16C1-4ACC-BA48-D4CB1DD9C9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0E3BE10-124A-46C6-9251-361E120BF7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1FDC5B7-B7BE-4C84-8A18-117D3E2E81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CFAF6A4-3502-4899-AE95-BDCBAE5D13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A28381C-35EF-4D1E-9229-86BC5954D4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896710E-E967-4798-8371-FE427B0A31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0463BBA-5893-4983-8DBD-020DDFAEC9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1F9D681-43D5-41EE-9C7F-093212E51C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9E2D7BE-B456-4D34-B9F1-0A0768982E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3FE34A4-46DF-483F-9EE0-CBAE466A847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13F0A40-EC16-4D60-BC8B-0509560460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AB0B5C7-37CF-4D00-969D-52D938AF1DF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3744CFB-472D-48DE-8708-7FC235DBD9F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6E9859E-6472-423E-BBD4-E9FB33CFF8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681159E-3EAB-4D43-B349-A2E3052A3D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B52EA59-A9D7-47AD-B362-E0F53959F8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816CAE3-79AC-4017-A578-1384243A54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E12FA9D-4EAD-43EC-B164-DB6C50932A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33B77E1-A68D-429C-87FF-D0498E7CB6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E587B45-6CBB-4EBA-8AC1-9D0B802DBCA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2A01CA6-66DA-4863-B33D-CED127FB9B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7B9AF8E-E3A5-48FE-A206-08FF5A4150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DB0C1FB-8168-4995-9289-5AD226BCD66B}"/>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7946CE3-EDD4-4AC6-87F8-87052A7AA94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6AA8245-7A97-4FD7-8275-A767E579662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01D48A2-0D80-4F20-BAC7-696EECF586A7}"/>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00FAE763-776C-42F7-BC04-6F169814FAC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8F7F591-5DBA-47E9-BA7A-C4CC07E7AB64}"/>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811839BB-3C0A-404E-9A4C-DAC7F469E405}"/>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362800DC-C900-42D6-B432-959592DF7601}"/>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E7711869-3EAA-43EB-9A45-6177E8DE9EC8}"/>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A1DB9CE8-9B7B-4402-BFB9-B5E0BFAB7923}"/>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D056A2B8-92CD-45BC-997F-C98E6122455E}"/>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72A3C13-DB9D-4D9F-9184-0B4B6D176F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DBED096-C5C2-4E74-84D6-00E5D0CE1E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DBD3D4B-1C9E-4BFE-AAC0-0FBA716F8B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82D51B1-6FB0-421B-AE3E-5F659FD334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CD7AD7C-BF7F-40DA-95AE-D77230D450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71665</xdr:rowOff>
    </xdr:from>
    <xdr:to>
      <xdr:col>24</xdr:col>
      <xdr:colOff>114300</xdr:colOff>
      <xdr:row>60</xdr:row>
      <xdr:rowOff>1815</xdr:rowOff>
    </xdr:to>
    <xdr:sp macro="" textlink="">
      <xdr:nvSpPr>
        <xdr:cNvPr id="90" name="楕円 89">
          <a:extLst>
            <a:ext uri="{FF2B5EF4-FFF2-40B4-BE49-F238E27FC236}">
              <a16:creationId xmlns:a16="http://schemas.microsoft.com/office/drawing/2014/main" id="{0F18E3A1-6A05-4624-ACC2-BBD63CC14BD0}"/>
            </a:ext>
          </a:extLst>
        </xdr:cNvPr>
        <xdr:cNvSpPr/>
      </xdr:nvSpPr>
      <xdr:spPr>
        <a:xfrm>
          <a:off x="4584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94542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776A738-B31C-4BA5-9BE3-F6FCE633BCEC}"/>
            </a:ext>
          </a:extLst>
        </xdr:cNvPr>
        <xdr:cNvSpPr txBox="1"/>
      </xdr:nvSpPr>
      <xdr:spPr>
        <a:xfrm>
          <a:off x="4673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92" name="楕円 91">
          <a:extLst>
            <a:ext uri="{FF2B5EF4-FFF2-40B4-BE49-F238E27FC236}">
              <a16:creationId xmlns:a16="http://schemas.microsoft.com/office/drawing/2014/main" id="{E0ABAA1F-A8C9-4636-8A1A-4F9C5A0B4419}"/>
            </a:ext>
          </a:extLst>
        </xdr:cNvPr>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61</xdr:row>
      <xdr:rowOff>71846</xdr:rowOff>
    </xdr:to>
    <xdr:cxnSp macro="">
      <xdr:nvCxnSpPr>
        <xdr:cNvPr id="93" name="直線コネクタ 92">
          <a:extLst>
            <a:ext uri="{FF2B5EF4-FFF2-40B4-BE49-F238E27FC236}">
              <a16:creationId xmlns:a16="http://schemas.microsoft.com/office/drawing/2014/main" id="{34E33749-443A-4648-9B47-B729D016F144}"/>
            </a:ext>
          </a:extLst>
        </xdr:cNvPr>
        <xdr:cNvCxnSpPr/>
      </xdr:nvCxnSpPr>
      <xdr:spPr>
        <a:xfrm flipV="1">
          <a:off x="3797300" y="10238015"/>
          <a:ext cx="8382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94" name="楕円 93">
          <a:extLst>
            <a:ext uri="{FF2B5EF4-FFF2-40B4-BE49-F238E27FC236}">
              <a16:creationId xmlns:a16="http://schemas.microsoft.com/office/drawing/2014/main" id="{6EE0110B-F99E-4F74-AA91-93DF42413308}"/>
            </a:ext>
          </a:extLst>
        </xdr:cNvPr>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96338</xdr:rowOff>
    </xdr:to>
    <xdr:cxnSp macro="">
      <xdr:nvCxnSpPr>
        <xdr:cNvPr id="95" name="直線コネクタ 94">
          <a:extLst>
            <a:ext uri="{FF2B5EF4-FFF2-40B4-BE49-F238E27FC236}">
              <a16:creationId xmlns:a16="http://schemas.microsoft.com/office/drawing/2014/main" id="{4A8529F0-6947-4B36-B9E1-97746CC9267D}"/>
            </a:ext>
          </a:extLst>
        </xdr:cNvPr>
        <xdr:cNvCxnSpPr/>
      </xdr:nvCxnSpPr>
      <xdr:spPr>
        <a:xfrm flipV="1">
          <a:off x="2908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96" name="楕円 95">
          <a:extLst>
            <a:ext uri="{FF2B5EF4-FFF2-40B4-BE49-F238E27FC236}">
              <a16:creationId xmlns:a16="http://schemas.microsoft.com/office/drawing/2014/main" id="{19929749-1CB3-4DB1-BEC3-697EC5ED05E1}"/>
            </a:ext>
          </a:extLst>
        </xdr:cNvPr>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96338</xdr:rowOff>
    </xdr:from>
    <xdr:to>
      <xdr:col>15</xdr:col>
      <xdr:colOff>50800</xdr:colOff>
      <xdr:row>63</xdr:row>
      <xdr:rowOff>70213</xdr:rowOff>
    </xdr:to>
    <xdr:cxnSp macro="">
      <xdr:nvCxnSpPr>
        <xdr:cNvPr id="97" name="直線コネクタ 96">
          <a:extLst>
            <a:ext uri="{FF2B5EF4-FFF2-40B4-BE49-F238E27FC236}">
              <a16:creationId xmlns:a16="http://schemas.microsoft.com/office/drawing/2014/main" id="{C8E9E6CB-83BF-4F94-8038-5EB54890E92F}"/>
            </a:ext>
          </a:extLst>
        </xdr:cNvPr>
        <xdr:cNvCxnSpPr/>
      </xdr:nvCxnSpPr>
      <xdr:spPr>
        <a:xfrm flipV="1">
          <a:off x="2019300" y="10554788"/>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27577</xdr:rowOff>
    </xdr:from>
    <xdr:to>
      <xdr:col>6</xdr:col>
      <xdr:colOff>38100</xdr:colOff>
      <xdr:row>63</xdr:row>
      <xdr:rowOff>129177</xdr:rowOff>
    </xdr:to>
    <xdr:sp macro="" textlink="">
      <xdr:nvSpPr>
        <xdr:cNvPr id="98" name="楕円 97">
          <a:extLst>
            <a:ext uri="{FF2B5EF4-FFF2-40B4-BE49-F238E27FC236}">
              <a16:creationId xmlns:a16="http://schemas.microsoft.com/office/drawing/2014/main" id="{270EAF17-0F33-4026-8D7F-98F366637C33}"/>
            </a:ext>
          </a:extLst>
        </xdr:cNvPr>
        <xdr:cNvSpPr/>
      </xdr:nvSpPr>
      <xdr:spPr>
        <a:xfrm>
          <a:off x="107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70213</xdr:rowOff>
    </xdr:from>
    <xdr:to>
      <xdr:col>10</xdr:col>
      <xdr:colOff>114300</xdr:colOff>
      <xdr:row>63</xdr:row>
      <xdr:rowOff>78377</xdr:rowOff>
    </xdr:to>
    <xdr:cxnSp macro="">
      <xdr:nvCxnSpPr>
        <xdr:cNvPr id="99" name="直線コネクタ 98">
          <a:extLst>
            <a:ext uri="{FF2B5EF4-FFF2-40B4-BE49-F238E27FC236}">
              <a16:creationId xmlns:a16="http://schemas.microsoft.com/office/drawing/2014/main" id="{CF483447-5B14-4C20-B8F1-BF99B3D71E30}"/>
            </a:ext>
          </a:extLst>
        </xdr:cNvPr>
        <xdr:cNvCxnSpPr/>
      </xdr:nvCxnSpPr>
      <xdr:spPr>
        <a:xfrm flipV="1">
          <a:off x="1130300" y="108715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DD62925D-ADDE-4D85-B61C-608DB833E296}"/>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6DFDDD2E-52E3-4CC3-8838-FC60259295AD}"/>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2" name="n_3aveValue【体育館・プール】&#10;有形固定資産減価償却率">
          <a:extLst>
            <a:ext uri="{FF2B5EF4-FFF2-40B4-BE49-F238E27FC236}">
              <a16:creationId xmlns:a16="http://schemas.microsoft.com/office/drawing/2014/main" id="{D73C3691-8790-468A-B84A-DAE6E5735488}"/>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a:extLst>
            <a:ext uri="{FF2B5EF4-FFF2-40B4-BE49-F238E27FC236}">
              <a16:creationId xmlns:a16="http://schemas.microsoft.com/office/drawing/2014/main" id="{5CB89C1F-7FAC-4FE4-8FDA-2CAEBAE2E66D}"/>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139173</xdr:rowOff>
    </xdr:from>
    <xdr:ext cx="405111" cy="259045"/>
    <xdr:sp macro="" textlink="">
      <xdr:nvSpPr>
        <xdr:cNvPr id="104" name="n_1mainValue【体育館・プール】&#10;有形固定資産減価償却率">
          <a:extLst>
            <a:ext uri="{FF2B5EF4-FFF2-40B4-BE49-F238E27FC236}">
              <a16:creationId xmlns:a16="http://schemas.microsoft.com/office/drawing/2014/main" id="{326231BB-0181-4E90-A566-C7534DCD8A63}"/>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163665</xdr:rowOff>
    </xdr:from>
    <xdr:ext cx="405111" cy="259045"/>
    <xdr:sp macro="" textlink="">
      <xdr:nvSpPr>
        <xdr:cNvPr id="105" name="n_2mainValue【体育館・プール】&#10;有形固定資産減価償却率">
          <a:extLst>
            <a:ext uri="{FF2B5EF4-FFF2-40B4-BE49-F238E27FC236}">
              <a16:creationId xmlns:a16="http://schemas.microsoft.com/office/drawing/2014/main" id="{DC442FA5-15D1-4248-A972-56E917CEFDE6}"/>
            </a:ext>
          </a:extLst>
        </xdr:cNvPr>
        <xdr:cNvSpPr txBox="1"/>
      </xdr:nvSpPr>
      <xdr:spPr>
        <a:xfrm>
          <a:off x="2705744" y="1027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106" name="n_3mainValue【体育館・プール】&#10;有形固定資産減価償却率">
          <a:extLst>
            <a:ext uri="{FF2B5EF4-FFF2-40B4-BE49-F238E27FC236}">
              <a16:creationId xmlns:a16="http://schemas.microsoft.com/office/drawing/2014/main" id="{49D1761C-10BD-43F6-894D-993F60497A8E}"/>
            </a:ext>
          </a:extLst>
        </xdr:cNvPr>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120304</xdr:rowOff>
    </xdr:from>
    <xdr:ext cx="405111" cy="259045"/>
    <xdr:sp macro="" textlink="">
      <xdr:nvSpPr>
        <xdr:cNvPr id="107" name="n_4mainValue【体育館・プール】&#10;有形固定資産減価償却率">
          <a:extLst>
            <a:ext uri="{FF2B5EF4-FFF2-40B4-BE49-F238E27FC236}">
              <a16:creationId xmlns:a16="http://schemas.microsoft.com/office/drawing/2014/main" id="{9DD28C07-D788-4BA9-B5AA-954893224538}"/>
            </a:ext>
          </a:extLst>
        </xdr:cNvPr>
        <xdr:cNvSpPr txBox="1"/>
      </xdr:nvSpPr>
      <xdr:spPr>
        <a:xfrm>
          <a:off x="927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6DDA9AE-02D8-42E7-B7F1-E262B8C227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E845EAA-1A79-46D3-95A1-8F8FF8E5FC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6F069CCD-DDF5-49C2-AA98-868C214175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A13C248-6CB9-4361-9B20-A03875F276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120B526-17E6-4CFF-B4D9-237DFE2CFE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201C6AC-1059-464E-B565-ED7D692F96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D073A3F-0DEA-4E79-AE34-A75C1A2EC5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B7369B1-EF96-4B0A-AAA7-50272CAA7F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FAB0B89-BDAF-4BF1-98CB-B4CC0250CD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C44BE33-B0BE-4B4E-8282-9F57C5DF7B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EC5FDED1-5D05-4BDF-A92A-EF665A75A7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9831AC2-1DA7-4987-B390-74CCDC89DFF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08FFCAE-756E-4CED-AC2D-85613E49960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DDC1741-726D-41CA-9754-17A059E2E5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1E742B9-A208-4C6F-990C-F1808183BE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41E55F7-989B-4A9E-BC50-3347D77D5CE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AACD078-9BA3-4827-B711-C6E6DB4F13A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C4559A2-E3F6-413F-980F-2DD1508DF12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D280428A-7A6B-4754-93DE-EB28DD8233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DA03CE2-C8F7-44E5-84EB-CEAF4D2BE78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9581B6B-50D1-4A64-8D68-1A92D2B635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6C2543B-9C40-416E-B81F-5434CBCE6E3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84DC59C0-90D3-4425-9296-AFAD95EC24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EC4E77F8-94A4-4C6D-BE1A-54F81F9ACB3A}"/>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12138E03-55CC-44AC-A971-3F2C1B0DFF3A}"/>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A04ECCE1-0FDE-4298-A8B6-20105E4C36DF}"/>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027D62C2-962C-47BF-8259-702892625051}"/>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F3FC4EC2-3A58-4F58-A91F-0D4CB97AE0F6}"/>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6" name="【体育館・プール】&#10;一人当たり面積平均値テキスト">
          <a:extLst>
            <a:ext uri="{FF2B5EF4-FFF2-40B4-BE49-F238E27FC236}">
              <a16:creationId xmlns:a16="http://schemas.microsoft.com/office/drawing/2014/main" id="{00060F92-552B-49F9-91D3-B6699C419BB2}"/>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CD7962EA-71C2-46B0-AAE3-B42E1DCC8CD1}"/>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C911573F-2A2A-4E64-AD49-D5DDECF13831}"/>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4606F12E-D32A-425D-A446-A6C06193F93F}"/>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ECB4C871-9611-43A0-A66F-34FCED05DBED}"/>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A8C181C3-55AD-4D51-BF42-15FCBEB970FE}"/>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1E5616B-C64F-4453-9A7E-80172A4C23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6593235-A151-49AF-ACC1-8D2FBFFE3E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193D5BA-F681-4CB0-8060-B3294CADFA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D3A1E2F-07C7-4B12-9222-A5493EA231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C7DBDC6-AD17-42A4-9544-9E62FD5284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22352</xdr:rowOff>
    </xdr:from>
    <xdr:to>
      <xdr:col>55</xdr:col>
      <xdr:colOff>50800</xdr:colOff>
      <xdr:row>63</xdr:row>
      <xdr:rowOff>123952</xdr:rowOff>
    </xdr:to>
    <xdr:sp macro="" textlink="">
      <xdr:nvSpPr>
        <xdr:cNvPr id="147" name="楕円 146">
          <a:extLst>
            <a:ext uri="{FF2B5EF4-FFF2-40B4-BE49-F238E27FC236}">
              <a16:creationId xmlns:a16="http://schemas.microsoft.com/office/drawing/2014/main" id="{14CA8DF2-38D4-450C-9814-A415355400C4}"/>
            </a:ext>
          </a:extLst>
        </xdr:cNvPr>
        <xdr:cNvSpPr/>
      </xdr:nvSpPr>
      <xdr:spPr>
        <a:xfrm>
          <a:off x="104267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108729</xdr:rowOff>
    </xdr:from>
    <xdr:ext cx="469744" cy="259045"/>
    <xdr:sp macro="" textlink="">
      <xdr:nvSpPr>
        <xdr:cNvPr id="148" name="【体育館・プール】&#10;一人当たり面積該当値テキスト">
          <a:extLst>
            <a:ext uri="{FF2B5EF4-FFF2-40B4-BE49-F238E27FC236}">
              <a16:creationId xmlns:a16="http://schemas.microsoft.com/office/drawing/2014/main" id="{729A348A-5050-4007-A9F7-C1063FBBFD85}"/>
            </a:ext>
          </a:extLst>
        </xdr:cNvPr>
        <xdr:cNvSpPr txBox="1"/>
      </xdr:nvSpPr>
      <xdr:spPr>
        <a:xfrm>
          <a:off x="10515600" y="1073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26162</xdr:rowOff>
    </xdr:from>
    <xdr:to>
      <xdr:col>50</xdr:col>
      <xdr:colOff>165100</xdr:colOff>
      <xdr:row>63</xdr:row>
      <xdr:rowOff>127762</xdr:rowOff>
    </xdr:to>
    <xdr:sp macro="" textlink="">
      <xdr:nvSpPr>
        <xdr:cNvPr id="149" name="楕円 148">
          <a:extLst>
            <a:ext uri="{FF2B5EF4-FFF2-40B4-BE49-F238E27FC236}">
              <a16:creationId xmlns:a16="http://schemas.microsoft.com/office/drawing/2014/main" id="{921B51C7-290D-410D-9FAC-65040F90D930}"/>
            </a:ext>
          </a:extLst>
        </xdr:cNvPr>
        <xdr:cNvSpPr/>
      </xdr:nvSpPr>
      <xdr:spPr>
        <a:xfrm>
          <a:off x="9588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73152</xdr:rowOff>
    </xdr:from>
    <xdr:to>
      <xdr:col>55</xdr:col>
      <xdr:colOff>0</xdr:colOff>
      <xdr:row>63</xdr:row>
      <xdr:rowOff>76962</xdr:rowOff>
    </xdr:to>
    <xdr:cxnSp macro="">
      <xdr:nvCxnSpPr>
        <xdr:cNvPr id="150" name="直線コネクタ 149">
          <a:extLst>
            <a:ext uri="{FF2B5EF4-FFF2-40B4-BE49-F238E27FC236}">
              <a16:creationId xmlns:a16="http://schemas.microsoft.com/office/drawing/2014/main" id="{13ABF64C-E0D3-424E-941A-AD09D8C9E82F}"/>
            </a:ext>
          </a:extLst>
        </xdr:cNvPr>
        <xdr:cNvCxnSpPr/>
      </xdr:nvCxnSpPr>
      <xdr:spPr>
        <a:xfrm flipV="1">
          <a:off x="9639300" y="1087450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30734</xdr:rowOff>
    </xdr:from>
    <xdr:to>
      <xdr:col>46</xdr:col>
      <xdr:colOff>38100</xdr:colOff>
      <xdr:row>63</xdr:row>
      <xdr:rowOff>132334</xdr:rowOff>
    </xdr:to>
    <xdr:sp macro="" textlink="">
      <xdr:nvSpPr>
        <xdr:cNvPr id="151" name="楕円 150">
          <a:extLst>
            <a:ext uri="{FF2B5EF4-FFF2-40B4-BE49-F238E27FC236}">
              <a16:creationId xmlns:a16="http://schemas.microsoft.com/office/drawing/2014/main" id="{B194B517-B5D9-437F-A6CE-13736360FC55}"/>
            </a:ext>
          </a:extLst>
        </xdr:cNvPr>
        <xdr:cNvSpPr/>
      </xdr:nvSpPr>
      <xdr:spPr>
        <a:xfrm>
          <a:off x="8699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76962</xdr:rowOff>
    </xdr:from>
    <xdr:to>
      <xdr:col>50</xdr:col>
      <xdr:colOff>114300</xdr:colOff>
      <xdr:row>63</xdr:row>
      <xdr:rowOff>81534</xdr:rowOff>
    </xdr:to>
    <xdr:cxnSp macro="">
      <xdr:nvCxnSpPr>
        <xdr:cNvPr id="152" name="直線コネクタ 151">
          <a:extLst>
            <a:ext uri="{FF2B5EF4-FFF2-40B4-BE49-F238E27FC236}">
              <a16:creationId xmlns:a16="http://schemas.microsoft.com/office/drawing/2014/main" id="{FE562F72-FFEC-46A8-AC0D-F4E19F1F76EA}"/>
            </a:ext>
          </a:extLst>
        </xdr:cNvPr>
        <xdr:cNvCxnSpPr/>
      </xdr:nvCxnSpPr>
      <xdr:spPr>
        <a:xfrm flipV="1">
          <a:off x="8750300" y="10878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153" name="楕円 152">
          <a:extLst>
            <a:ext uri="{FF2B5EF4-FFF2-40B4-BE49-F238E27FC236}">
              <a16:creationId xmlns:a16="http://schemas.microsoft.com/office/drawing/2014/main" id="{A190825A-7448-4F56-BA63-CEEE7C39CE4C}"/>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81534</xdr:rowOff>
    </xdr:from>
    <xdr:to>
      <xdr:col>45</xdr:col>
      <xdr:colOff>177800</xdr:colOff>
      <xdr:row>63</xdr:row>
      <xdr:rowOff>84582</xdr:rowOff>
    </xdr:to>
    <xdr:cxnSp macro="">
      <xdr:nvCxnSpPr>
        <xdr:cNvPr id="154" name="直線コネクタ 153">
          <a:extLst>
            <a:ext uri="{FF2B5EF4-FFF2-40B4-BE49-F238E27FC236}">
              <a16:creationId xmlns:a16="http://schemas.microsoft.com/office/drawing/2014/main" id="{A8685223-E5BB-4C65-8250-0B3B04B1ACBB}"/>
            </a:ext>
          </a:extLst>
        </xdr:cNvPr>
        <xdr:cNvCxnSpPr/>
      </xdr:nvCxnSpPr>
      <xdr:spPr>
        <a:xfrm flipV="1">
          <a:off x="7861300" y="1088288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36068</xdr:rowOff>
    </xdr:from>
    <xdr:to>
      <xdr:col>36</xdr:col>
      <xdr:colOff>165100</xdr:colOff>
      <xdr:row>63</xdr:row>
      <xdr:rowOff>137668</xdr:rowOff>
    </xdr:to>
    <xdr:sp macro="" textlink="">
      <xdr:nvSpPr>
        <xdr:cNvPr id="155" name="楕円 154">
          <a:extLst>
            <a:ext uri="{FF2B5EF4-FFF2-40B4-BE49-F238E27FC236}">
              <a16:creationId xmlns:a16="http://schemas.microsoft.com/office/drawing/2014/main" id="{1EB917E9-2E7C-4BAD-84A4-5ABCAD89FEF6}"/>
            </a:ext>
          </a:extLst>
        </xdr:cNvPr>
        <xdr:cNvSpPr/>
      </xdr:nvSpPr>
      <xdr:spPr>
        <a:xfrm>
          <a:off x="6921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86868</xdr:rowOff>
    </xdr:to>
    <xdr:cxnSp macro="">
      <xdr:nvCxnSpPr>
        <xdr:cNvPr id="156" name="直線コネクタ 155">
          <a:extLst>
            <a:ext uri="{FF2B5EF4-FFF2-40B4-BE49-F238E27FC236}">
              <a16:creationId xmlns:a16="http://schemas.microsoft.com/office/drawing/2014/main" id="{DF597055-B273-41B3-BD9F-B47E0A8FD154}"/>
            </a:ext>
          </a:extLst>
        </xdr:cNvPr>
        <xdr:cNvCxnSpPr/>
      </xdr:nvCxnSpPr>
      <xdr:spPr>
        <a:xfrm flipV="1">
          <a:off x="6972300" y="1088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7" name="n_1aveValue【体育館・プール】&#10;一人当たり面積">
          <a:extLst>
            <a:ext uri="{FF2B5EF4-FFF2-40B4-BE49-F238E27FC236}">
              <a16:creationId xmlns:a16="http://schemas.microsoft.com/office/drawing/2014/main" id="{9207EBAE-5F93-44B9-8F82-3938E112DB16}"/>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8" name="n_2aveValue【体育館・プール】&#10;一人当たり面積">
          <a:extLst>
            <a:ext uri="{FF2B5EF4-FFF2-40B4-BE49-F238E27FC236}">
              <a16:creationId xmlns:a16="http://schemas.microsoft.com/office/drawing/2014/main" id="{ADF67058-C609-4C5C-A96D-83BEAE48688A}"/>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9" name="n_3aveValue【体育館・プール】&#10;一人当たり面積">
          <a:extLst>
            <a:ext uri="{FF2B5EF4-FFF2-40B4-BE49-F238E27FC236}">
              <a16:creationId xmlns:a16="http://schemas.microsoft.com/office/drawing/2014/main" id="{23730C9C-96D4-4922-B72C-0A3C76A4EC55}"/>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60" name="n_4aveValue【体育館・プール】&#10;一人当たり面積">
          <a:extLst>
            <a:ext uri="{FF2B5EF4-FFF2-40B4-BE49-F238E27FC236}">
              <a16:creationId xmlns:a16="http://schemas.microsoft.com/office/drawing/2014/main" id="{E2507E82-DF69-4FD7-BA43-A417E06796C6}"/>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118889</xdr:rowOff>
    </xdr:from>
    <xdr:ext cx="469744" cy="259045"/>
    <xdr:sp macro="" textlink="">
      <xdr:nvSpPr>
        <xdr:cNvPr id="161" name="n_1mainValue【体育館・プール】&#10;一人当たり面積">
          <a:extLst>
            <a:ext uri="{FF2B5EF4-FFF2-40B4-BE49-F238E27FC236}">
              <a16:creationId xmlns:a16="http://schemas.microsoft.com/office/drawing/2014/main" id="{7E12A144-1A6C-4771-BD2C-8434F9DA778E}"/>
            </a:ext>
          </a:extLst>
        </xdr:cNvPr>
        <xdr:cNvSpPr txBox="1"/>
      </xdr:nvSpPr>
      <xdr:spPr>
        <a:xfrm>
          <a:off x="93917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123461</xdr:rowOff>
    </xdr:from>
    <xdr:ext cx="469744" cy="259045"/>
    <xdr:sp macro="" textlink="">
      <xdr:nvSpPr>
        <xdr:cNvPr id="162" name="n_2mainValue【体育館・プール】&#10;一人当たり面積">
          <a:extLst>
            <a:ext uri="{FF2B5EF4-FFF2-40B4-BE49-F238E27FC236}">
              <a16:creationId xmlns:a16="http://schemas.microsoft.com/office/drawing/2014/main" id="{B94854E9-BA27-48FD-8C80-0F08702D0F42}"/>
            </a:ext>
          </a:extLst>
        </xdr:cNvPr>
        <xdr:cNvSpPr txBox="1"/>
      </xdr:nvSpPr>
      <xdr:spPr>
        <a:xfrm>
          <a:off x="8515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163" name="n_3mainValue【体育館・プール】&#10;一人当たり面積">
          <a:extLst>
            <a:ext uri="{FF2B5EF4-FFF2-40B4-BE49-F238E27FC236}">
              <a16:creationId xmlns:a16="http://schemas.microsoft.com/office/drawing/2014/main" id="{8598AA5C-C598-4181-A47A-C208266E02DE}"/>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128795</xdr:rowOff>
    </xdr:from>
    <xdr:ext cx="469744" cy="259045"/>
    <xdr:sp macro="" textlink="">
      <xdr:nvSpPr>
        <xdr:cNvPr id="164" name="n_4mainValue【体育館・プール】&#10;一人当たり面積">
          <a:extLst>
            <a:ext uri="{FF2B5EF4-FFF2-40B4-BE49-F238E27FC236}">
              <a16:creationId xmlns:a16="http://schemas.microsoft.com/office/drawing/2014/main" id="{E87C794B-5114-448B-8610-2437E9077EA1}"/>
            </a:ext>
          </a:extLst>
        </xdr:cNvPr>
        <xdr:cNvSpPr txBox="1"/>
      </xdr:nvSpPr>
      <xdr:spPr>
        <a:xfrm>
          <a:off x="6737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6950F49-6F19-4C0C-A7FA-3CA19E1590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38C66FDE-2358-4372-A7E4-CA4B137F05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832CF97-37BB-4571-836A-0AD989772E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F49AB3D-FA30-44A7-AB22-7EBBE49CF6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EDDCD721-C32B-4611-83CC-D9178194D4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E9F764DA-9100-4113-B89A-690523515E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69F17A0-8CF1-4B94-A576-F03E76C34C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EAAE062-7D13-4084-BB9E-D696D5C73A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6137E2A-50DC-486C-9C20-A9AD73B6C1C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7D7EBCC-27A8-44A4-A21A-3FE36BC17C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B5601A2-7890-438E-816B-92D2A8B52F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C45E8035-D295-4303-A2B4-FA4D7E4504E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EF434756-1A08-469E-A211-CC3455990F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B1702109-28B1-4788-B62B-54474E3D69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DC3B5731-DC5E-492C-99A4-90F303EEB3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C2498379-A6E2-432C-92D7-5E2C9B1ED5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2C91341-A721-41B4-8821-C6EF50E050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4DBAAE6F-982E-4640-A224-53EB4D1A6A1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40B8C126-6763-467C-AECE-DC16BDC316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9F64C931-0BB5-4236-8896-E3BBB89120D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462F5D4B-853D-4F36-AF7B-F7F0682E664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875E9E9-63D1-4110-8477-551DB3B6D1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C1572CAC-47A4-4234-9FBD-F8A06DA277B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966A7B1A-4FA2-4B01-AA3E-E8F9A11D96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D80D586A-7B4C-438C-9234-15303F827BA5}"/>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C9E5F59C-6649-4D5F-8553-EFBD4BE89C6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D2598C90-DC58-468E-9095-512F1D7236F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CCDE8FF3-6F1A-4FF6-BEB1-E47598CDA812}"/>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9853CE22-D331-46EC-A250-FD4A3B64EE03}"/>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AEF640B7-1976-48D7-9176-08CBEED67DD9}"/>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8DC57472-79B0-4426-91CB-1BD74DC00287}"/>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113F487-B19A-4FF7-8894-3528FEFC74C8}"/>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1FBE57CF-65DE-4EF2-93D0-0F545C744B86}"/>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1CE5AC39-121B-47C2-89F0-7F6D54773CAF}"/>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630F61A4-F73D-4DDB-B94E-8F68892E5912}"/>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3C5386F-8B17-433F-AA34-CB74315FC8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A963D64-1ADC-4754-A80F-89C4CF7CDB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7F25A61-F2AE-4F22-B74A-2B3FFC03A3A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E650B2D-7DCD-41AE-9C3E-0FBF06F301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96238A5-CB49-427F-B363-0F719B1E8B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205" name="楕円 204">
          <a:extLst>
            <a:ext uri="{FF2B5EF4-FFF2-40B4-BE49-F238E27FC236}">
              <a16:creationId xmlns:a16="http://schemas.microsoft.com/office/drawing/2014/main" id="{77C78157-54B5-4FC0-A107-AA15C1A69642}"/>
            </a:ext>
          </a:extLst>
        </xdr:cNvPr>
        <xdr:cNvSpPr/>
      </xdr:nvSpPr>
      <xdr:spPr>
        <a:xfrm>
          <a:off x="4584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2557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E971700E-1D34-47EE-B005-54386B77A627}"/>
            </a:ext>
          </a:extLst>
        </xdr:cNvPr>
        <xdr:cNvSpPr txBox="1"/>
      </xdr:nvSpPr>
      <xdr:spPr>
        <a:xfrm>
          <a:off x="4673600"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207" name="楕円 206">
          <a:extLst>
            <a:ext uri="{FF2B5EF4-FFF2-40B4-BE49-F238E27FC236}">
              <a16:creationId xmlns:a16="http://schemas.microsoft.com/office/drawing/2014/main" id="{F6686F98-4B71-49A2-8CA3-0ED9B94EA046}"/>
            </a:ext>
          </a:extLst>
        </xdr:cNvPr>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30480</xdr:rowOff>
    </xdr:to>
    <xdr:cxnSp macro="">
      <xdr:nvCxnSpPr>
        <xdr:cNvPr id="208" name="直線コネクタ 207">
          <a:extLst>
            <a:ext uri="{FF2B5EF4-FFF2-40B4-BE49-F238E27FC236}">
              <a16:creationId xmlns:a16="http://schemas.microsoft.com/office/drawing/2014/main" id="{EA90B02B-2725-4C16-84C2-8FE07B0C4A10}"/>
            </a:ext>
          </a:extLst>
        </xdr:cNvPr>
        <xdr:cNvCxnSpPr/>
      </xdr:nvCxnSpPr>
      <xdr:spPr>
        <a:xfrm>
          <a:off x="3797300" y="140646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209" name="楕円 208">
          <a:extLst>
            <a:ext uri="{FF2B5EF4-FFF2-40B4-BE49-F238E27FC236}">
              <a16:creationId xmlns:a16="http://schemas.microsoft.com/office/drawing/2014/main" id="{19ABDE4C-E043-428D-AAA9-177DD7009B66}"/>
            </a:ext>
          </a:extLst>
        </xdr:cNvPr>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5714</xdr:rowOff>
    </xdr:to>
    <xdr:cxnSp macro="">
      <xdr:nvCxnSpPr>
        <xdr:cNvPr id="210" name="直線コネクタ 209">
          <a:extLst>
            <a:ext uri="{FF2B5EF4-FFF2-40B4-BE49-F238E27FC236}">
              <a16:creationId xmlns:a16="http://schemas.microsoft.com/office/drawing/2014/main" id="{15233684-41A3-48BA-8A41-AF1CFEAB9E84}"/>
            </a:ext>
          </a:extLst>
        </xdr:cNvPr>
        <xdr:cNvCxnSpPr/>
      </xdr:nvCxnSpPr>
      <xdr:spPr>
        <a:xfrm>
          <a:off x="2908300" y="140284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73025</xdr:rowOff>
    </xdr:from>
    <xdr:to>
      <xdr:col>10</xdr:col>
      <xdr:colOff>165100</xdr:colOff>
      <xdr:row>82</xdr:row>
      <xdr:rowOff>3175</xdr:rowOff>
    </xdr:to>
    <xdr:sp macro="" textlink="">
      <xdr:nvSpPr>
        <xdr:cNvPr id="211" name="楕円 210">
          <a:extLst>
            <a:ext uri="{FF2B5EF4-FFF2-40B4-BE49-F238E27FC236}">
              <a16:creationId xmlns:a16="http://schemas.microsoft.com/office/drawing/2014/main" id="{0C894935-AFD1-4C13-8824-82BC08D879C5}"/>
            </a:ext>
          </a:extLst>
        </xdr:cNvPr>
        <xdr:cNvSpPr/>
      </xdr:nvSpPr>
      <xdr:spPr>
        <a:xfrm>
          <a:off x="1968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81</xdr:row>
      <xdr:rowOff>140970</xdr:rowOff>
    </xdr:to>
    <xdr:cxnSp macro="">
      <xdr:nvCxnSpPr>
        <xdr:cNvPr id="212" name="直線コネクタ 211">
          <a:extLst>
            <a:ext uri="{FF2B5EF4-FFF2-40B4-BE49-F238E27FC236}">
              <a16:creationId xmlns:a16="http://schemas.microsoft.com/office/drawing/2014/main" id="{7CC20A6F-6E0C-4954-8BA7-29F0D1F09914}"/>
            </a:ext>
          </a:extLst>
        </xdr:cNvPr>
        <xdr:cNvCxnSpPr/>
      </xdr:nvCxnSpPr>
      <xdr:spPr>
        <a:xfrm>
          <a:off x="2019300" y="14011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95886</xdr:rowOff>
    </xdr:from>
    <xdr:to>
      <xdr:col>6</xdr:col>
      <xdr:colOff>38100</xdr:colOff>
      <xdr:row>83</xdr:row>
      <xdr:rowOff>26036</xdr:rowOff>
    </xdr:to>
    <xdr:sp macro="" textlink="">
      <xdr:nvSpPr>
        <xdr:cNvPr id="213" name="楕円 212">
          <a:extLst>
            <a:ext uri="{FF2B5EF4-FFF2-40B4-BE49-F238E27FC236}">
              <a16:creationId xmlns:a16="http://schemas.microsoft.com/office/drawing/2014/main" id="{6B1FC05B-3E6A-4926-BD84-090AC6711A41}"/>
            </a:ext>
          </a:extLst>
        </xdr:cNvPr>
        <xdr:cNvSpPr/>
      </xdr:nvSpPr>
      <xdr:spPr>
        <a:xfrm>
          <a:off x="1079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123825</xdr:rowOff>
    </xdr:from>
    <xdr:to>
      <xdr:col>10</xdr:col>
      <xdr:colOff>114300</xdr:colOff>
      <xdr:row>82</xdr:row>
      <xdr:rowOff>146686</xdr:rowOff>
    </xdr:to>
    <xdr:cxnSp macro="">
      <xdr:nvCxnSpPr>
        <xdr:cNvPr id="214" name="直線コネクタ 213">
          <a:extLst>
            <a:ext uri="{FF2B5EF4-FFF2-40B4-BE49-F238E27FC236}">
              <a16:creationId xmlns:a16="http://schemas.microsoft.com/office/drawing/2014/main" id="{8AF0672F-A35B-4A5F-A5B1-EEB78D811581}"/>
            </a:ext>
          </a:extLst>
        </xdr:cNvPr>
        <xdr:cNvCxnSpPr/>
      </xdr:nvCxnSpPr>
      <xdr:spPr>
        <a:xfrm flipV="1">
          <a:off x="1130300" y="1401127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C8ABF22C-5509-436C-95D9-52CB0DD0DCE7}"/>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16" name="n_2aveValue【福祉施設】&#10;有形固定資産減価償却率">
          <a:extLst>
            <a:ext uri="{FF2B5EF4-FFF2-40B4-BE49-F238E27FC236}">
              <a16:creationId xmlns:a16="http://schemas.microsoft.com/office/drawing/2014/main" id="{FE179AF4-B015-4C39-9668-89EF21B84C8A}"/>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17" name="n_3aveValue【福祉施設】&#10;有形固定資産減価償却率">
          <a:extLst>
            <a:ext uri="{FF2B5EF4-FFF2-40B4-BE49-F238E27FC236}">
              <a16:creationId xmlns:a16="http://schemas.microsoft.com/office/drawing/2014/main" id="{C62F7614-F8B9-4408-9DEB-19D9C3862012}"/>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a:extLst>
            <a:ext uri="{FF2B5EF4-FFF2-40B4-BE49-F238E27FC236}">
              <a16:creationId xmlns:a16="http://schemas.microsoft.com/office/drawing/2014/main" id="{ED8BA370-B32B-40C7-AADD-D070A2D47E8B}"/>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47641</xdr:rowOff>
    </xdr:from>
    <xdr:ext cx="405111" cy="259045"/>
    <xdr:sp macro="" textlink="">
      <xdr:nvSpPr>
        <xdr:cNvPr id="219" name="n_1mainValue【福祉施設】&#10;有形固定資産減価償却率">
          <a:extLst>
            <a:ext uri="{FF2B5EF4-FFF2-40B4-BE49-F238E27FC236}">
              <a16:creationId xmlns:a16="http://schemas.microsoft.com/office/drawing/2014/main" id="{A6CEA45D-E246-4513-8C08-706E2E556B60}"/>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20" name="n_2mainValue【福祉施設】&#10;有形固定資産減価償却率">
          <a:extLst>
            <a:ext uri="{FF2B5EF4-FFF2-40B4-BE49-F238E27FC236}">
              <a16:creationId xmlns:a16="http://schemas.microsoft.com/office/drawing/2014/main" id="{12B58009-144F-44A3-9989-F138A9C46420}"/>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221" name="n_3mainValue【福祉施設】&#10;有形固定資産減価償却率">
          <a:extLst>
            <a:ext uri="{FF2B5EF4-FFF2-40B4-BE49-F238E27FC236}">
              <a16:creationId xmlns:a16="http://schemas.microsoft.com/office/drawing/2014/main" id="{2FF4D272-C169-4010-BE44-4CE1A75E14BC}"/>
            </a:ext>
          </a:extLst>
        </xdr:cNvPr>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222" name="n_4mainValue【福祉施設】&#10;有形固定資産減価償却率">
          <a:extLst>
            <a:ext uri="{FF2B5EF4-FFF2-40B4-BE49-F238E27FC236}">
              <a16:creationId xmlns:a16="http://schemas.microsoft.com/office/drawing/2014/main" id="{9829956C-0087-433B-AB7D-22A5701EBFAF}"/>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61CC8C13-41D0-4813-B608-3CC0A042FB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377148D-5752-4DDD-9CF5-98930F5925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6F089F62-814B-437B-8A8C-3184BF6DBD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D2BE3E09-91EA-40BF-A6B8-EC0DF20DD9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B9D8D604-DDB8-4416-8773-D7E8D5A47D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62AFD821-7099-4115-9F52-197167BA4F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CE0AA5A1-25B9-4EB1-988B-676EFAB2DA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4325B919-AF54-4D50-9F14-2E18F20C34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61B1084-FD96-443E-BF48-96FFBE475C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3A05CD19-F653-4FC9-8285-C2DD9E6955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B5F2C37F-901B-474C-A1F7-78532694693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C0D72210-1305-4BCC-91CF-3EF831E1CD8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33C70960-56CF-48CF-8ACE-89BA30FC04A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85875FED-2866-4F9F-A932-E3D21F6886E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80B6EFBE-58FB-4902-A3A4-5FA4EA663E8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C2FEE123-EDA4-4E36-A6B6-E0AD2D45192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C1A1CF2-3D0F-435E-9EF9-336B4DD3A0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580EA750-3646-45E7-8A0A-7747999B0E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F4CFDCB-A08C-41E6-A1E7-41A2DFBC41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A128D9F0-68FE-46AC-B9CB-1C41A2E07D9C}"/>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F301D299-7499-4A22-B66B-BD8E2C12F5C1}"/>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10EA52D8-600C-40C2-BFA6-991E1319FFDF}"/>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6DBBB507-9CBB-4DFA-ACB1-3B30565FABF4}"/>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6A5C9EC6-93E7-49D3-8794-C5E1D69C5DDB}"/>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7A91FAB4-0CAC-47B6-9C12-85DAD86ECD59}"/>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A766321C-A249-4223-89BC-1343CDD2DFCF}"/>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0804EE6F-9A68-4281-860A-F9C224AC0004}"/>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C3611053-DCCC-44EA-886B-1E3F5AB841CA}"/>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7EB57AEE-65F9-44B7-AE25-0159867B30BE}"/>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AA19B196-849B-4BDF-BCE6-67424212A99E}"/>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BD028C1-0495-4B7E-A2F8-31558CB418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867037C-645F-4A92-B9C1-FB1BE3CCFF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ED0AC9F-6557-46BD-A043-ADBFE0FDFD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26A1198-635F-4D06-8236-B6FDCAC74E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D82EC08-AFE2-413E-A935-1FB4ECF4A91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258" name="楕円 257">
          <a:extLst>
            <a:ext uri="{FF2B5EF4-FFF2-40B4-BE49-F238E27FC236}">
              <a16:creationId xmlns:a16="http://schemas.microsoft.com/office/drawing/2014/main" id="{6CE390D1-36F7-4087-A8CF-99663B7B3AD3}"/>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259" name="【福祉施設】&#10;一人当たり面積該当値テキスト">
          <a:extLst>
            <a:ext uri="{FF2B5EF4-FFF2-40B4-BE49-F238E27FC236}">
              <a16:creationId xmlns:a16="http://schemas.microsoft.com/office/drawing/2014/main" id="{ED8DF2D9-92DB-4070-A67C-7FF4619863CA}"/>
            </a:ext>
          </a:extLst>
        </xdr:cNvPr>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260" name="楕円 259">
          <a:extLst>
            <a:ext uri="{FF2B5EF4-FFF2-40B4-BE49-F238E27FC236}">
              <a16:creationId xmlns:a16="http://schemas.microsoft.com/office/drawing/2014/main" id="{5564D6F5-3486-453B-92F1-04DDAACBAB0C}"/>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60961</xdr:rowOff>
    </xdr:to>
    <xdr:cxnSp macro="">
      <xdr:nvCxnSpPr>
        <xdr:cNvPr id="261" name="直線コネクタ 260">
          <a:extLst>
            <a:ext uri="{FF2B5EF4-FFF2-40B4-BE49-F238E27FC236}">
              <a16:creationId xmlns:a16="http://schemas.microsoft.com/office/drawing/2014/main" id="{2320B5DA-A97F-4788-9F77-07DE9460BA45}"/>
            </a:ext>
          </a:extLst>
        </xdr:cNvPr>
        <xdr:cNvCxnSpPr/>
      </xdr:nvCxnSpPr>
      <xdr:spPr>
        <a:xfrm flipV="1">
          <a:off x="9639300" y="1445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xdr:rowOff>
    </xdr:from>
    <xdr:to>
      <xdr:col>46</xdr:col>
      <xdr:colOff>38100</xdr:colOff>
      <xdr:row>84</xdr:row>
      <xdr:rowOff>116903</xdr:rowOff>
    </xdr:to>
    <xdr:sp macro="" textlink="">
      <xdr:nvSpPr>
        <xdr:cNvPr id="262" name="楕円 261">
          <a:extLst>
            <a:ext uri="{FF2B5EF4-FFF2-40B4-BE49-F238E27FC236}">
              <a16:creationId xmlns:a16="http://schemas.microsoft.com/office/drawing/2014/main" id="{545914D5-4AB4-4B7C-9F77-2334BBCFB959}"/>
            </a:ext>
          </a:extLst>
        </xdr:cNvPr>
        <xdr:cNvSpPr/>
      </xdr:nvSpPr>
      <xdr:spPr>
        <a:xfrm>
          <a:off x="86995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66103</xdr:rowOff>
    </xdr:to>
    <xdr:cxnSp macro="">
      <xdr:nvCxnSpPr>
        <xdr:cNvPr id="263" name="直線コネクタ 262">
          <a:extLst>
            <a:ext uri="{FF2B5EF4-FFF2-40B4-BE49-F238E27FC236}">
              <a16:creationId xmlns:a16="http://schemas.microsoft.com/office/drawing/2014/main" id="{BD1E2096-9B83-4F27-B129-2B2757C79D19}"/>
            </a:ext>
          </a:extLst>
        </xdr:cNvPr>
        <xdr:cNvCxnSpPr/>
      </xdr:nvCxnSpPr>
      <xdr:spPr>
        <a:xfrm flipV="1">
          <a:off x="8750300" y="14462761"/>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25019</xdr:rowOff>
    </xdr:from>
    <xdr:to>
      <xdr:col>41</xdr:col>
      <xdr:colOff>101600</xdr:colOff>
      <xdr:row>84</xdr:row>
      <xdr:rowOff>126619</xdr:rowOff>
    </xdr:to>
    <xdr:sp macro="" textlink="">
      <xdr:nvSpPr>
        <xdr:cNvPr id="264" name="楕円 263">
          <a:extLst>
            <a:ext uri="{FF2B5EF4-FFF2-40B4-BE49-F238E27FC236}">
              <a16:creationId xmlns:a16="http://schemas.microsoft.com/office/drawing/2014/main" id="{DB38A57B-A8FA-4135-B0E3-5A596E1F6A67}"/>
            </a:ext>
          </a:extLst>
        </xdr:cNvPr>
        <xdr:cNvSpPr/>
      </xdr:nvSpPr>
      <xdr:spPr>
        <a:xfrm>
          <a:off x="7810500" y="14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66103</xdr:rowOff>
    </xdr:from>
    <xdr:to>
      <xdr:col>45</xdr:col>
      <xdr:colOff>177800</xdr:colOff>
      <xdr:row>84</xdr:row>
      <xdr:rowOff>75819</xdr:rowOff>
    </xdr:to>
    <xdr:cxnSp macro="">
      <xdr:nvCxnSpPr>
        <xdr:cNvPr id="265" name="直線コネクタ 264">
          <a:extLst>
            <a:ext uri="{FF2B5EF4-FFF2-40B4-BE49-F238E27FC236}">
              <a16:creationId xmlns:a16="http://schemas.microsoft.com/office/drawing/2014/main" id="{11354F67-1053-466E-97B8-473B1A548259}"/>
            </a:ext>
          </a:extLst>
        </xdr:cNvPr>
        <xdr:cNvCxnSpPr/>
      </xdr:nvCxnSpPr>
      <xdr:spPr>
        <a:xfrm flipV="1">
          <a:off x="7861300" y="1446790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150749</xdr:rowOff>
    </xdr:from>
    <xdr:to>
      <xdr:col>36</xdr:col>
      <xdr:colOff>165100</xdr:colOff>
      <xdr:row>84</xdr:row>
      <xdr:rowOff>80899</xdr:rowOff>
    </xdr:to>
    <xdr:sp macro="" textlink="">
      <xdr:nvSpPr>
        <xdr:cNvPr id="266" name="楕円 265">
          <a:extLst>
            <a:ext uri="{FF2B5EF4-FFF2-40B4-BE49-F238E27FC236}">
              <a16:creationId xmlns:a16="http://schemas.microsoft.com/office/drawing/2014/main" id="{CD2D5681-1F83-47AF-867F-AB6DA90E07CC}"/>
            </a:ext>
          </a:extLst>
        </xdr:cNvPr>
        <xdr:cNvSpPr/>
      </xdr:nvSpPr>
      <xdr:spPr>
        <a:xfrm>
          <a:off x="6921500" y="143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30099</xdr:rowOff>
    </xdr:from>
    <xdr:to>
      <xdr:col>41</xdr:col>
      <xdr:colOff>50800</xdr:colOff>
      <xdr:row>84</xdr:row>
      <xdr:rowOff>75819</xdr:rowOff>
    </xdr:to>
    <xdr:cxnSp macro="">
      <xdr:nvCxnSpPr>
        <xdr:cNvPr id="267" name="直線コネクタ 266">
          <a:extLst>
            <a:ext uri="{FF2B5EF4-FFF2-40B4-BE49-F238E27FC236}">
              <a16:creationId xmlns:a16="http://schemas.microsoft.com/office/drawing/2014/main" id="{41F142A4-8CA6-486F-AA81-444B926CF3BD}"/>
            </a:ext>
          </a:extLst>
        </xdr:cNvPr>
        <xdr:cNvCxnSpPr/>
      </xdr:nvCxnSpPr>
      <xdr:spPr>
        <a:xfrm>
          <a:off x="6972300" y="144318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42D211FB-7A06-467B-8381-598AB6CB593B}"/>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E11AFBF1-EA33-46ED-86B1-3701CE2FFEF6}"/>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a:extLst>
            <a:ext uri="{FF2B5EF4-FFF2-40B4-BE49-F238E27FC236}">
              <a16:creationId xmlns:a16="http://schemas.microsoft.com/office/drawing/2014/main" id="{4E88F73E-1A0A-4C67-996A-DF4F64A1E2EB}"/>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271" name="n_4aveValue【福祉施設】&#10;一人当たり面積">
          <a:extLst>
            <a:ext uri="{FF2B5EF4-FFF2-40B4-BE49-F238E27FC236}">
              <a16:creationId xmlns:a16="http://schemas.microsoft.com/office/drawing/2014/main" id="{25CBA75F-4029-4C1B-B248-68D2471F2926}"/>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272" name="n_1mainValue【福祉施設】&#10;一人当たり面積">
          <a:extLst>
            <a:ext uri="{FF2B5EF4-FFF2-40B4-BE49-F238E27FC236}">
              <a16:creationId xmlns:a16="http://schemas.microsoft.com/office/drawing/2014/main" id="{775B41EE-A7F1-4517-9C14-6C214B510BA3}"/>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108030</xdr:rowOff>
    </xdr:from>
    <xdr:ext cx="469744" cy="259045"/>
    <xdr:sp macro="" textlink="">
      <xdr:nvSpPr>
        <xdr:cNvPr id="273" name="n_2mainValue【福祉施設】&#10;一人当たり面積">
          <a:extLst>
            <a:ext uri="{FF2B5EF4-FFF2-40B4-BE49-F238E27FC236}">
              <a16:creationId xmlns:a16="http://schemas.microsoft.com/office/drawing/2014/main" id="{47935AE8-064A-4A04-9C4E-7157C5C5293C}"/>
            </a:ext>
          </a:extLst>
        </xdr:cNvPr>
        <xdr:cNvSpPr txBox="1"/>
      </xdr:nvSpPr>
      <xdr:spPr>
        <a:xfrm>
          <a:off x="8515427" y="1450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117746</xdr:rowOff>
    </xdr:from>
    <xdr:ext cx="469744" cy="259045"/>
    <xdr:sp macro="" textlink="">
      <xdr:nvSpPr>
        <xdr:cNvPr id="274" name="n_3mainValue【福祉施設】&#10;一人当たり面積">
          <a:extLst>
            <a:ext uri="{FF2B5EF4-FFF2-40B4-BE49-F238E27FC236}">
              <a16:creationId xmlns:a16="http://schemas.microsoft.com/office/drawing/2014/main" id="{310940D7-5469-4FE1-B163-768710E73B81}"/>
            </a:ext>
          </a:extLst>
        </xdr:cNvPr>
        <xdr:cNvSpPr txBox="1"/>
      </xdr:nvSpPr>
      <xdr:spPr>
        <a:xfrm>
          <a:off x="7626427" y="14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97426</xdr:rowOff>
    </xdr:from>
    <xdr:ext cx="469744" cy="259045"/>
    <xdr:sp macro="" textlink="">
      <xdr:nvSpPr>
        <xdr:cNvPr id="275" name="n_4mainValue【福祉施設】&#10;一人当たり面積">
          <a:extLst>
            <a:ext uri="{FF2B5EF4-FFF2-40B4-BE49-F238E27FC236}">
              <a16:creationId xmlns:a16="http://schemas.microsoft.com/office/drawing/2014/main" id="{0806A30B-1263-4090-881C-F7507290E4AB}"/>
            </a:ext>
          </a:extLst>
        </xdr:cNvPr>
        <xdr:cNvSpPr txBox="1"/>
      </xdr:nvSpPr>
      <xdr:spPr>
        <a:xfrm>
          <a:off x="6737427" y="141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8030C9BB-809D-4CA8-9684-F88ED6E0F8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8E3C607E-C160-4FD8-82A9-186C73551C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9E96B7C0-22E4-4879-8476-8ABD83308B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8A0A0943-CEBD-43D4-AA1A-43354EEE45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ED8A2B6-9C6F-4BD9-B407-95A78E1767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267A5134-F46B-4BDF-B1E4-22C383C63F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8DB60B52-3B54-434E-815B-CA744F8755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BB326238-8A44-41B8-BE74-E5A452CE01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C88BA13A-D5C4-40A8-9AD0-66FF0F09EF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3BC5A45C-4082-426D-A872-269508D8C8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373E0C49-6293-4F7F-B1A3-9D0B451EA9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A62A58B2-5841-42C3-8F51-0837CEDAA5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ADB1D8C5-03D8-4CC1-81C8-9BF36E1E38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926A325D-E32D-4042-82FC-542731E824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5E836575-A6FA-4D2B-A7C6-82A2D793CE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12BD701-757E-46BD-B063-A1D2A3CEB6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380FE056-98AA-4A66-B4B1-D2979CF9A5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D109F6D6-2E91-4876-AA7A-C4452515D6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B681CF3A-D1C3-472E-8514-B806913A9A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F7FDBB8A-21D8-4398-B2A3-883CF2139B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EF57ABD8-7CA7-4ED1-8192-6BFBC881D4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2AF1158B-862E-4EFB-9C48-51D77926A0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146450E8-0372-4DC6-B9B4-55414F4410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BCB71A8-B84A-47C6-A2C1-06D1AF67929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4160E241-762A-4428-81DA-2B44320E06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1CC50138-0EFE-4BEC-9D74-93FDEA70ED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05530FC3-A19C-4C5A-8D4F-C3E605F3E8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9495BA06-F5B8-4D77-8EE7-338BFD973D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6546F8B2-61E0-4354-86D1-FB17AC986D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468D8770-C3C7-4195-8EDC-50A111AF7C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4A62A02A-C71B-4D3B-8D7E-E8A39B37D0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D34407DC-2EE4-47F2-86D4-6B2216FA2C4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0C3DFF9B-5F50-4F05-8203-4D4E792ABD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57559E19-0B9E-4927-B120-E5A0BB9DCF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27902526-351F-427E-8FB4-71DC1B645E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619E042B-63CD-43A2-BF6D-C91F46CF81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E06213A7-5064-47E0-97D0-4C857E46EB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9C9219B2-312C-4FD1-A30A-0600FCFFED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89808482-2D7B-4C3C-BAAC-0FED35E76F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B43A26E3-5926-4507-BF66-125C723D2C2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6" name="正方形/長方形 315">
          <a:extLst>
            <a:ext uri="{FF2B5EF4-FFF2-40B4-BE49-F238E27FC236}">
              <a16:creationId xmlns:a16="http://schemas.microsoft.com/office/drawing/2014/main" id="{81007500-48F7-43CB-A992-0FBA8FE99D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7" name="正方形/長方形 316">
          <a:extLst>
            <a:ext uri="{FF2B5EF4-FFF2-40B4-BE49-F238E27FC236}">
              <a16:creationId xmlns:a16="http://schemas.microsoft.com/office/drawing/2014/main" id="{BD60A909-8678-401C-9127-44674A6EAA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8" name="正方形/長方形 317">
          <a:extLst>
            <a:ext uri="{FF2B5EF4-FFF2-40B4-BE49-F238E27FC236}">
              <a16:creationId xmlns:a16="http://schemas.microsoft.com/office/drawing/2014/main" id="{E222B70E-B7C5-42D3-9DA5-4D211FAD1A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9" name="正方形/長方形 318">
          <a:extLst>
            <a:ext uri="{FF2B5EF4-FFF2-40B4-BE49-F238E27FC236}">
              <a16:creationId xmlns:a16="http://schemas.microsoft.com/office/drawing/2014/main" id="{84721E8A-051D-4353-B935-548B40173E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0" name="正方形/長方形 319">
          <a:extLst>
            <a:ext uri="{FF2B5EF4-FFF2-40B4-BE49-F238E27FC236}">
              <a16:creationId xmlns:a16="http://schemas.microsoft.com/office/drawing/2014/main" id="{74CD37A6-0127-4319-A0F8-E96B1B68C3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1" name="正方形/長方形 320">
          <a:extLst>
            <a:ext uri="{FF2B5EF4-FFF2-40B4-BE49-F238E27FC236}">
              <a16:creationId xmlns:a16="http://schemas.microsoft.com/office/drawing/2014/main" id="{457F9A3D-760F-4461-A257-F2A6F729B6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2" name="正方形/長方形 321">
          <a:extLst>
            <a:ext uri="{FF2B5EF4-FFF2-40B4-BE49-F238E27FC236}">
              <a16:creationId xmlns:a16="http://schemas.microsoft.com/office/drawing/2014/main" id="{E181585B-7FB8-4F05-B492-EDC94B14D6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3" name="正方形/長方形 322">
          <a:extLst>
            <a:ext uri="{FF2B5EF4-FFF2-40B4-BE49-F238E27FC236}">
              <a16:creationId xmlns:a16="http://schemas.microsoft.com/office/drawing/2014/main" id="{A8B97247-66F8-49C3-B087-133A62473EB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7872CDB6-718A-4EC1-9ECD-52B286AAD1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C4162696-6612-4517-A051-9EC4AE5849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7714F938-760F-4A2E-ACF3-3DFD15FB31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6C4523D5-9508-448B-BCBB-F1EB77FCD3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A7EA8850-9638-4F84-8555-4F004359B1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117184EA-0931-43AD-8638-7F40FAFCA5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23E74D4C-304F-4E6F-A385-DB37A50E3D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63997915-A624-47D1-B074-3BC434450A8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889A3F63-6FB6-46DC-BB5A-0079C7D70DC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0603CCDE-BA47-4F6F-9B8F-8104497E1C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E967C39F-89EC-48D7-B563-5E6BBF6C8F9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a:extLst>
            <a:ext uri="{FF2B5EF4-FFF2-40B4-BE49-F238E27FC236}">
              <a16:creationId xmlns:a16="http://schemas.microsoft.com/office/drawing/2014/main" id="{B056FA7A-7622-4112-8977-1D99FE030C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65890F5B-66AE-4387-9948-936376103E3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a:extLst>
            <a:ext uri="{FF2B5EF4-FFF2-40B4-BE49-F238E27FC236}">
              <a16:creationId xmlns:a16="http://schemas.microsoft.com/office/drawing/2014/main" id="{07A303C9-C262-41E9-BB41-0468B4AA7B1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a:extLst>
            <a:ext uri="{FF2B5EF4-FFF2-40B4-BE49-F238E27FC236}">
              <a16:creationId xmlns:a16="http://schemas.microsoft.com/office/drawing/2014/main" id="{682E2CC7-05A1-4CAC-BF89-3E0004ECDB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a:extLst>
            <a:ext uri="{FF2B5EF4-FFF2-40B4-BE49-F238E27FC236}">
              <a16:creationId xmlns:a16="http://schemas.microsoft.com/office/drawing/2014/main" id="{CACAC256-0A9F-412B-A05B-50DE7F6FEC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a:extLst>
            <a:ext uri="{FF2B5EF4-FFF2-40B4-BE49-F238E27FC236}">
              <a16:creationId xmlns:a16="http://schemas.microsoft.com/office/drawing/2014/main" id="{BB7D3E76-386D-44B5-85D9-A7EAF9FD9F4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a:extLst>
            <a:ext uri="{FF2B5EF4-FFF2-40B4-BE49-F238E27FC236}">
              <a16:creationId xmlns:a16="http://schemas.microsoft.com/office/drawing/2014/main" id="{E697873F-72C5-4C6C-8250-845DB9C349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a:extLst>
            <a:ext uri="{FF2B5EF4-FFF2-40B4-BE49-F238E27FC236}">
              <a16:creationId xmlns:a16="http://schemas.microsoft.com/office/drawing/2014/main" id="{D1C54404-B3CC-4525-BE09-14DB270147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a:extLst>
            <a:ext uri="{FF2B5EF4-FFF2-40B4-BE49-F238E27FC236}">
              <a16:creationId xmlns:a16="http://schemas.microsoft.com/office/drawing/2014/main" id="{3A45D003-0209-4424-8356-9E5CE560702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4" name="テキスト ボックス 343">
          <a:extLst>
            <a:ext uri="{FF2B5EF4-FFF2-40B4-BE49-F238E27FC236}">
              <a16:creationId xmlns:a16="http://schemas.microsoft.com/office/drawing/2014/main" id="{106082AE-7DA7-40B7-A11F-6CDB1DDADD2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EDD844F4-288A-4073-8C1A-551D63F299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6" name="テキスト ボックス 345">
          <a:extLst>
            <a:ext uri="{FF2B5EF4-FFF2-40B4-BE49-F238E27FC236}">
              <a16:creationId xmlns:a16="http://schemas.microsoft.com/office/drawing/2014/main" id="{002F9211-F55C-4907-A77C-773A18083A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365EFCD1-1CBF-485F-89CD-EC4A377AD8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348" name="直線コネクタ 347">
          <a:extLst>
            <a:ext uri="{FF2B5EF4-FFF2-40B4-BE49-F238E27FC236}">
              <a16:creationId xmlns:a16="http://schemas.microsoft.com/office/drawing/2014/main" id="{BC08FB16-825F-4AD2-B2E9-845CA33B6C4D}"/>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349" name="【消防施設】&#10;有形固定資産減価償却率最小値テキスト">
          <a:extLst>
            <a:ext uri="{FF2B5EF4-FFF2-40B4-BE49-F238E27FC236}">
              <a16:creationId xmlns:a16="http://schemas.microsoft.com/office/drawing/2014/main" id="{A09D1036-A2EE-4817-B272-F28F51402509}"/>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350" name="直線コネクタ 349">
          <a:extLst>
            <a:ext uri="{FF2B5EF4-FFF2-40B4-BE49-F238E27FC236}">
              <a16:creationId xmlns:a16="http://schemas.microsoft.com/office/drawing/2014/main" id="{0654DA13-C98C-4C77-949D-57869DFA94F7}"/>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351" name="【消防施設】&#10;有形固定資産減価償却率最大値テキスト">
          <a:extLst>
            <a:ext uri="{FF2B5EF4-FFF2-40B4-BE49-F238E27FC236}">
              <a16:creationId xmlns:a16="http://schemas.microsoft.com/office/drawing/2014/main" id="{76C8D457-EF7D-49AA-A69E-5CE51C88BF0D}"/>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352" name="直線コネクタ 351">
          <a:extLst>
            <a:ext uri="{FF2B5EF4-FFF2-40B4-BE49-F238E27FC236}">
              <a16:creationId xmlns:a16="http://schemas.microsoft.com/office/drawing/2014/main" id="{653F2E29-244A-48B0-9C82-38D0F62CCFE4}"/>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6C839646-60DD-4A4B-A783-924C2C65904A}"/>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354" name="フローチャート: 判断 353">
          <a:extLst>
            <a:ext uri="{FF2B5EF4-FFF2-40B4-BE49-F238E27FC236}">
              <a16:creationId xmlns:a16="http://schemas.microsoft.com/office/drawing/2014/main" id="{ECD4C367-64EF-4976-B037-0170856AAE2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355" name="フローチャート: 判断 354">
          <a:extLst>
            <a:ext uri="{FF2B5EF4-FFF2-40B4-BE49-F238E27FC236}">
              <a16:creationId xmlns:a16="http://schemas.microsoft.com/office/drawing/2014/main" id="{F2670336-000D-4C14-9959-C0FC78CC4235}"/>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356" name="フローチャート: 判断 355">
          <a:extLst>
            <a:ext uri="{FF2B5EF4-FFF2-40B4-BE49-F238E27FC236}">
              <a16:creationId xmlns:a16="http://schemas.microsoft.com/office/drawing/2014/main" id="{A18FA52F-2732-49F2-9953-F1A254214CC9}"/>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357" name="フローチャート: 判断 356">
          <a:extLst>
            <a:ext uri="{FF2B5EF4-FFF2-40B4-BE49-F238E27FC236}">
              <a16:creationId xmlns:a16="http://schemas.microsoft.com/office/drawing/2014/main" id="{47A4AB78-02DB-4B67-9F13-7E2F919235D5}"/>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358" name="フローチャート: 判断 357">
          <a:extLst>
            <a:ext uri="{FF2B5EF4-FFF2-40B4-BE49-F238E27FC236}">
              <a16:creationId xmlns:a16="http://schemas.microsoft.com/office/drawing/2014/main" id="{67A34944-9BF8-4B6B-830B-FF2D461B44EA}"/>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6B01D23-6782-4B91-8815-FD6E781925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8A504DB-2E92-4180-9986-6641A404DD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2CF67CE-29A8-4D43-B669-CE3DA6DB9A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1E32A8-03CA-4144-97E8-E10CFD3039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092148A-C253-47FB-9991-BF24B9D41C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63500</xdr:rowOff>
    </xdr:from>
    <xdr:to>
      <xdr:col>67</xdr:col>
      <xdr:colOff>101600</xdr:colOff>
      <xdr:row>80</xdr:row>
      <xdr:rowOff>165100</xdr:rowOff>
    </xdr:to>
    <xdr:sp macro="" textlink="">
      <xdr:nvSpPr>
        <xdr:cNvPr id="364" name="楕円 363">
          <a:extLst>
            <a:ext uri="{FF2B5EF4-FFF2-40B4-BE49-F238E27FC236}">
              <a16:creationId xmlns:a16="http://schemas.microsoft.com/office/drawing/2014/main" id="{0F2A65F4-BF7C-4ADA-911D-830BD3B076F9}"/>
            </a:ext>
          </a:extLst>
        </xdr:cNvPr>
        <xdr:cNvSpPr/>
      </xdr:nvSpPr>
      <xdr:spPr>
        <a:xfrm>
          <a:off x="1276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2557</xdr:rowOff>
    </xdr:from>
    <xdr:ext cx="405111" cy="259045"/>
    <xdr:sp macro="" textlink="">
      <xdr:nvSpPr>
        <xdr:cNvPr id="365" name="n_1aveValue【消防施設】&#10;有形固定資産減価償却率">
          <a:extLst>
            <a:ext uri="{FF2B5EF4-FFF2-40B4-BE49-F238E27FC236}">
              <a16:creationId xmlns:a16="http://schemas.microsoft.com/office/drawing/2014/main" id="{2FAABBA6-56D9-41CC-B933-13E8708A16B5}"/>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366" name="n_2aveValue【消防施設】&#10;有形固定資産減価償却率">
          <a:extLst>
            <a:ext uri="{FF2B5EF4-FFF2-40B4-BE49-F238E27FC236}">
              <a16:creationId xmlns:a16="http://schemas.microsoft.com/office/drawing/2014/main" id="{E39F2718-BDB1-4344-95AE-792281A4D296}"/>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367" name="n_3aveValue【消防施設】&#10;有形固定資産減価償却率">
          <a:extLst>
            <a:ext uri="{FF2B5EF4-FFF2-40B4-BE49-F238E27FC236}">
              <a16:creationId xmlns:a16="http://schemas.microsoft.com/office/drawing/2014/main" id="{DDBBC261-869C-4255-9FBF-4B6E1947C8F7}"/>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368" name="n_4aveValue【消防施設】&#10;有形固定資産減価償却率">
          <a:extLst>
            <a:ext uri="{FF2B5EF4-FFF2-40B4-BE49-F238E27FC236}">
              <a16:creationId xmlns:a16="http://schemas.microsoft.com/office/drawing/2014/main" id="{2B5751AF-FC61-4FAB-A162-12F36E964B38}"/>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369" name="n_4mainValue【消防施設】&#10;有形固定資産減価償却率">
          <a:extLst>
            <a:ext uri="{FF2B5EF4-FFF2-40B4-BE49-F238E27FC236}">
              <a16:creationId xmlns:a16="http://schemas.microsoft.com/office/drawing/2014/main" id="{D3A5CA63-9B17-4663-B5D2-7D487FA90E5A}"/>
            </a:ext>
          </a:extLst>
        </xdr:cNvPr>
        <xdr:cNvSpPr txBox="1"/>
      </xdr:nvSpPr>
      <xdr:spPr>
        <a:xfrm>
          <a:off x="12611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0" name="正方形/長方形 369">
          <a:extLst>
            <a:ext uri="{FF2B5EF4-FFF2-40B4-BE49-F238E27FC236}">
              <a16:creationId xmlns:a16="http://schemas.microsoft.com/office/drawing/2014/main" id="{385A365A-3DF5-46AB-B975-79E540B191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1" name="正方形/長方形 370">
          <a:extLst>
            <a:ext uri="{FF2B5EF4-FFF2-40B4-BE49-F238E27FC236}">
              <a16:creationId xmlns:a16="http://schemas.microsoft.com/office/drawing/2014/main" id="{43C76200-898F-42BE-8AE2-0F0AEA68E9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2" name="正方形/長方形 371">
          <a:extLst>
            <a:ext uri="{FF2B5EF4-FFF2-40B4-BE49-F238E27FC236}">
              <a16:creationId xmlns:a16="http://schemas.microsoft.com/office/drawing/2014/main" id="{52829B56-97D1-48CD-9700-6741F47FF9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3" name="正方形/長方形 372">
          <a:extLst>
            <a:ext uri="{FF2B5EF4-FFF2-40B4-BE49-F238E27FC236}">
              <a16:creationId xmlns:a16="http://schemas.microsoft.com/office/drawing/2014/main" id="{391FBC58-7292-49FE-848B-5C260C69C7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4" name="正方形/長方形 373">
          <a:extLst>
            <a:ext uri="{FF2B5EF4-FFF2-40B4-BE49-F238E27FC236}">
              <a16:creationId xmlns:a16="http://schemas.microsoft.com/office/drawing/2014/main" id="{F379AA36-03C1-4B39-ACA4-E903F03374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5" name="正方形/長方形 374">
          <a:extLst>
            <a:ext uri="{FF2B5EF4-FFF2-40B4-BE49-F238E27FC236}">
              <a16:creationId xmlns:a16="http://schemas.microsoft.com/office/drawing/2014/main" id="{E0952928-ABD0-4F15-8B65-A72A1A1994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6" name="正方形/長方形 375">
          <a:extLst>
            <a:ext uri="{FF2B5EF4-FFF2-40B4-BE49-F238E27FC236}">
              <a16:creationId xmlns:a16="http://schemas.microsoft.com/office/drawing/2014/main" id="{81C5C68B-101D-4A4F-B680-A5A5EFE115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7" name="正方形/長方形 376">
          <a:extLst>
            <a:ext uri="{FF2B5EF4-FFF2-40B4-BE49-F238E27FC236}">
              <a16:creationId xmlns:a16="http://schemas.microsoft.com/office/drawing/2014/main" id="{67E280B3-E7CE-47DD-9617-E22DEDB9F4F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8" name="正方形/長方形 377">
          <a:extLst>
            <a:ext uri="{FF2B5EF4-FFF2-40B4-BE49-F238E27FC236}">
              <a16:creationId xmlns:a16="http://schemas.microsoft.com/office/drawing/2014/main" id="{C01F73BA-C8BF-4FD8-A6A0-7054657F5E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9" name="正方形/長方形 378">
          <a:extLst>
            <a:ext uri="{FF2B5EF4-FFF2-40B4-BE49-F238E27FC236}">
              <a16:creationId xmlns:a16="http://schemas.microsoft.com/office/drawing/2014/main" id="{63D611F7-68DC-4C84-825E-7954211528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0" name="正方形/長方形 379">
          <a:extLst>
            <a:ext uri="{FF2B5EF4-FFF2-40B4-BE49-F238E27FC236}">
              <a16:creationId xmlns:a16="http://schemas.microsoft.com/office/drawing/2014/main" id="{5FC41648-91EC-4839-849F-E4310B018E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1" name="正方形/長方形 380">
          <a:extLst>
            <a:ext uri="{FF2B5EF4-FFF2-40B4-BE49-F238E27FC236}">
              <a16:creationId xmlns:a16="http://schemas.microsoft.com/office/drawing/2014/main" id="{7537DDCD-F79A-4605-8D73-CCB19372B0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2" name="正方形/長方形 381">
          <a:extLst>
            <a:ext uri="{FF2B5EF4-FFF2-40B4-BE49-F238E27FC236}">
              <a16:creationId xmlns:a16="http://schemas.microsoft.com/office/drawing/2014/main" id="{1BBBB9D0-1144-4B37-B8A2-1F6C6278ED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3" name="正方形/長方形 382">
          <a:extLst>
            <a:ext uri="{FF2B5EF4-FFF2-40B4-BE49-F238E27FC236}">
              <a16:creationId xmlns:a16="http://schemas.microsoft.com/office/drawing/2014/main" id="{5C318A28-E80A-46D9-9203-E227511E53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4" name="正方形/長方形 383">
          <a:extLst>
            <a:ext uri="{FF2B5EF4-FFF2-40B4-BE49-F238E27FC236}">
              <a16:creationId xmlns:a16="http://schemas.microsoft.com/office/drawing/2014/main" id="{F8461DBC-BF07-48E2-A971-56C3924612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5" name="正方形/長方形 384">
          <a:extLst>
            <a:ext uri="{FF2B5EF4-FFF2-40B4-BE49-F238E27FC236}">
              <a16:creationId xmlns:a16="http://schemas.microsoft.com/office/drawing/2014/main" id="{74642CA5-2F27-4ED6-BA96-6FEFE9C401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26CA875-816B-4F71-9FBB-E902CD9ADD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7" name="直線コネクタ 386">
          <a:extLst>
            <a:ext uri="{FF2B5EF4-FFF2-40B4-BE49-F238E27FC236}">
              <a16:creationId xmlns:a16="http://schemas.microsoft.com/office/drawing/2014/main" id="{7CB35A94-3441-4A1F-83E2-B82AA3A806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21EC536-1599-4D38-A71A-449DB5DCDD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89" name="直線コネクタ 388">
          <a:extLst>
            <a:ext uri="{FF2B5EF4-FFF2-40B4-BE49-F238E27FC236}">
              <a16:creationId xmlns:a16="http://schemas.microsoft.com/office/drawing/2014/main" id="{03A00544-34BE-4622-A647-D266D9FEBD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2C2CD1A3-F2E1-4F73-9FA2-BA43A5F5F31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1" name="直線コネクタ 390">
          <a:extLst>
            <a:ext uri="{FF2B5EF4-FFF2-40B4-BE49-F238E27FC236}">
              <a16:creationId xmlns:a16="http://schemas.microsoft.com/office/drawing/2014/main" id="{B2C51E54-E83D-4D46-A117-FCCECC129C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987D60C7-EC13-4F29-B528-C7707EC430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3" name="直線コネクタ 392">
          <a:extLst>
            <a:ext uri="{FF2B5EF4-FFF2-40B4-BE49-F238E27FC236}">
              <a16:creationId xmlns:a16="http://schemas.microsoft.com/office/drawing/2014/main" id="{BCCDBD50-83C1-4B30-87D8-3E4D8AEF74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A62FE54-3688-4685-8E29-7F0D99521A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95" name="直線コネクタ 394">
          <a:extLst>
            <a:ext uri="{FF2B5EF4-FFF2-40B4-BE49-F238E27FC236}">
              <a16:creationId xmlns:a16="http://schemas.microsoft.com/office/drawing/2014/main" id="{C09505ED-35EA-4203-A5BB-98A32DE8304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E8B9C6A-01B3-426E-8AD4-88434D7AE0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7" name="直線コネクタ 396">
          <a:extLst>
            <a:ext uri="{FF2B5EF4-FFF2-40B4-BE49-F238E27FC236}">
              <a16:creationId xmlns:a16="http://schemas.microsoft.com/office/drawing/2014/main" id="{60241B7A-AA26-4A27-8145-CD4D4F9A511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86192143-25C8-40D5-8411-ECFC33FA76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9" name="直線コネクタ 398">
          <a:extLst>
            <a:ext uri="{FF2B5EF4-FFF2-40B4-BE49-F238E27FC236}">
              <a16:creationId xmlns:a16="http://schemas.microsoft.com/office/drawing/2014/main" id="{3856EAD7-203C-4232-96C5-FD6B39BED1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1509EA1D-4B73-4FD1-A906-2AD6CD66384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1" name="直線コネクタ 400">
          <a:extLst>
            <a:ext uri="{FF2B5EF4-FFF2-40B4-BE49-F238E27FC236}">
              <a16:creationId xmlns:a16="http://schemas.microsoft.com/office/drawing/2014/main" id="{503648F8-1FA7-4140-9E7A-1881390DE2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2" name="【庁舎】&#10;有形固定資産減価償却率グラフ枠">
          <a:extLst>
            <a:ext uri="{FF2B5EF4-FFF2-40B4-BE49-F238E27FC236}">
              <a16:creationId xmlns:a16="http://schemas.microsoft.com/office/drawing/2014/main" id="{E86C2FFA-DE6F-4438-A3D9-EFBAB5C2DB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403" name="直線コネクタ 402">
          <a:extLst>
            <a:ext uri="{FF2B5EF4-FFF2-40B4-BE49-F238E27FC236}">
              <a16:creationId xmlns:a16="http://schemas.microsoft.com/office/drawing/2014/main" id="{3D014867-3940-45AC-852D-C75DB4937F90}"/>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04" name="【庁舎】&#10;有形固定資産減価償却率最小値テキスト">
          <a:extLst>
            <a:ext uri="{FF2B5EF4-FFF2-40B4-BE49-F238E27FC236}">
              <a16:creationId xmlns:a16="http://schemas.microsoft.com/office/drawing/2014/main" id="{93F05BA3-8AF4-46C9-9924-5CA3F8E63D0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05" name="直線コネクタ 404">
          <a:extLst>
            <a:ext uri="{FF2B5EF4-FFF2-40B4-BE49-F238E27FC236}">
              <a16:creationId xmlns:a16="http://schemas.microsoft.com/office/drawing/2014/main" id="{69991C25-5C43-48A6-9C04-D081F6FDCA7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406" name="【庁舎】&#10;有形固定資産減価償却率最大値テキスト">
          <a:extLst>
            <a:ext uri="{FF2B5EF4-FFF2-40B4-BE49-F238E27FC236}">
              <a16:creationId xmlns:a16="http://schemas.microsoft.com/office/drawing/2014/main" id="{3C298CD6-FF10-42BC-ACB1-C3AD880168A8}"/>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407" name="直線コネクタ 406">
          <a:extLst>
            <a:ext uri="{FF2B5EF4-FFF2-40B4-BE49-F238E27FC236}">
              <a16:creationId xmlns:a16="http://schemas.microsoft.com/office/drawing/2014/main" id="{DAC02B39-9A02-4545-97BF-9AE519B943F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408" name="【庁舎】&#10;有形固定資産減価償却率平均値テキスト">
          <a:extLst>
            <a:ext uri="{FF2B5EF4-FFF2-40B4-BE49-F238E27FC236}">
              <a16:creationId xmlns:a16="http://schemas.microsoft.com/office/drawing/2014/main" id="{E07035B0-4C4A-49A4-9CA2-41062F2F2277}"/>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409" name="フローチャート: 判断 408">
          <a:extLst>
            <a:ext uri="{FF2B5EF4-FFF2-40B4-BE49-F238E27FC236}">
              <a16:creationId xmlns:a16="http://schemas.microsoft.com/office/drawing/2014/main" id="{15996A7A-AB74-4E35-908D-00923F8D813C}"/>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410" name="フローチャート: 判断 409">
          <a:extLst>
            <a:ext uri="{FF2B5EF4-FFF2-40B4-BE49-F238E27FC236}">
              <a16:creationId xmlns:a16="http://schemas.microsoft.com/office/drawing/2014/main" id="{2F76B6B5-69D2-4423-BD51-7878A9F2C62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411" name="フローチャート: 判断 410">
          <a:extLst>
            <a:ext uri="{FF2B5EF4-FFF2-40B4-BE49-F238E27FC236}">
              <a16:creationId xmlns:a16="http://schemas.microsoft.com/office/drawing/2014/main" id="{E4532581-EE5A-4DF8-9030-D9AD8BE34399}"/>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412" name="フローチャート: 判断 411">
          <a:extLst>
            <a:ext uri="{FF2B5EF4-FFF2-40B4-BE49-F238E27FC236}">
              <a16:creationId xmlns:a16="http://schemas.microsoft.com/office/drawing/2014/main" id="{DB33C5D7-8AD7-4066-8DBD-9CEE4110F72B}"/>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413" name="フローチャート: 判断 412">
          <a:extLst>
            <a:ext uri="{FF2B5EF4-FFF2-40B4-BE49-F238E27FC236}">
              <a16:creationId xmlns:a16="http://schemas.microsoft.com/office/drawing/2014/main" id="{EAC8C4C9-5801-434A-8542-E46578E02F37}"/>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51FDE86-9FDF-41D6-8804-2BF3F51C88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0982783-E5C3-4911-B103-75D4A6DE6A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501668D-144C-44F0-8465-66D84A820F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928DAA-3480-48A3-9DDB-EFCCEF8DE4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472E4FC-0385-4CE1-963C-73CFB49A4B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38463</xdr:rowOff>
    </xdr:from>
    <xdr:to>
      <xdr:col>85</xdr:col>
      <xdr:colOff>177800</xdr:colOff>
      <xdr:row>105</xdr:row>
      <xdr:rowOff>140063</xdr:rowOff>
    </xdr:to>
    <xdr:sp macro="" textlink="">
      <xdr:nvSpPr>
        <xdr:cNvPr id="419" name="楕円 418">
          <a:extLst>
            <a:ext uri="{FF2B5EF4-FFF2-40B4-BE49-F238E27FC236}">
              <a16:creationId xmlns:a16="http://schemas.microsoft.com/office/drawing/2014/main" id="{7DC37CFE-F6E9-4A3E-A08C-2F10DC37F7F8}"/>
            </a:ext>
          </a:extLst>
        </xdr:cNvPr>
        <xdr:cNvSpPr/>
      </xdr:nvSpPr>
      <xdr:spPr>
        <a:xfrm>
          <a:off x="16268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16890</xdr:rowOff>
    </xdr:from>
    <xdr:ext cx="405111" cy="259045"/>
    <xdr:sp macro="" textlink="">
      <xdr:nvSpPr>
        <xdr:cNvPr id="420" name="【庁舎】&#10;有形固定資産減価償却率該当値テキスト">
          <a:extLst>
            <a:ext uri="{FF2B5EF4-FFF2-40B4-BE49-F238E27FC236}">
              <a16:creationId xmlns:a16="http://schemas.microsoft.com/office/drawing/2014/main" id="{55C73433-B328-4D52-8E6F-E51BA9F9A642}"/>
            </a:ext>
          </a:extLst>
        </xdr:cNvPr>
        <xdr:cNvSpPr txBox="1"/>
      </xdr:nvSpPr>
      <xdr:spPr>
        <a:xfrm>
          <a:off x="16357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421" name="楕円 420">
          <a:extLst>
            <a:ext uri="{FF2B5EF4-FFF2-40B4-BE49-F238E27FC236}">
              <a16:creationId xmlns:a16="http://schemas.microsoft.com/office/drawing/2014/main" id="{C57F6850-C38F-4E7E-A173-E716BA027C7A}"/>
            </a:ext>
          </a:extLst>
        </xdr:cNvPr>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89263</xdr:rowOff>
    </xdr:to>
    <xdr:cxnSp macro="">
      <xdr:nvCxnSpPr>
        <xdr:cNvPr id="422" name="直線コネクタ 421">
          <a:extLst>
            <a:ext uri="{FF2B5EF4-FFF2-40B4-BE49-F238E27FC236}">
              <a16:creationId xmlns:a16="http://schemas.microsoft.com/office/drawing/2014/main" id="{91E58C8A-8454-4164-865F-9F1B53D68279}"/>
            </a:ext>
          </a:extLst>
        </xdr:cNvPr>
        <xdr:cNvCxnSpPr/>
      </xdr:nvCxnSpPr>
      <xdr:spPr>
        <a:xfrm>
          <a:off x="15481300" y="1802130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423" name="楕円 422">
          <a:extLst>
            <a:ext uri="{FF2B5EF4-FFF2-40B4-BE49-F238E27FC236}">
              <a16:creationId xmlns:a16="http://schemas.microsoft.com/office/drawing/2014/main" id="{FFAD3696-4624-4C75-A34B-EF31F9B56A97}"/>
            </a:ext>
          </a:extLst>
        </xdr:cNvPr>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105</xdr:row>
      <xdr:rowOff>19050</xdr:rowOff>
    </xdr:to>
    <xdr:cxnSp macro="">
      <xdr:nvCxnSpPr>
        <xdr:cNvPr id="424" name="直線コネクタ 423">
          <a:extLst>
            <a:ext uri="{FF2B5EF4-FFF2-40B4-BE49-F238E27FC236}">
              <a16:creationId xmlns:a16="http://schemas.microsoft.com/office/drawing/2014/main" id="{F97CA012-40B7-438E-8AA6-4759184EF902}"/>
            </a:ext>
          </a:extLst>
        </xdr:cNvPr>
        <xdr:cNvCxnSpPr/>
      </xdr:nvCxnSpPr>
      <xdr:spPr>
        <a:xfrm>
          <a:off x="14592300" y="179494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425" name="楕円 424">
          <a:extLst>
            <a:ext uri="{FF2B5EF4-FFF2-40B4-BE49-F238E27FC236}">
              <a16:creationId xmlns:a16="http://schemas.microsoft.com/office/drawing/2014/main" id="{CDB91EA2-C3D7-48A7-B171-F2FDC4800A82}"/>
            </a:ext>
          </a:extLst>
        </xdr:cNvPr>
        <xdr:cNvSpPr/>
      </xdr:nvSpPr>
      <xdr:spPr>
        <a:xfrm>
          <a:off x="1365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89263</xdr:rowOff>
    </xdr:from>
    <xdr:to>
      <xdr:col>76</xdr:col>
      <xdr:colOff>114300</xdr:colOff>
      <xdr:row>104</xdr:row>
      <xdr:rowOff>118655</xdr:rowOff>
    </xdr:to>
    <xdr:cxnSp macro="">
      <xdr:nvCxnSpPr>
        <xdr:cNvPr id="426" name="直線コネクタ 425">
          <a:extLst>
            <a:ext uri="{FF2B5EF4-FFF2-40B4-BE49-F238E27FC236}">
              <a16:creationId xmlns:a16="http://schemas.microsoft.com/office/drawing/2014/main" id="{71F0988D-4B61-460A-8D32-FE646FD4EF85}"/>
            </a:ext>
          </a:extLst>
        </xdr:cNvPr>
        <xdr:cNvCxnSpPr/>
      </xdr:nvCxnSpPr>
      <xdr:spPr>
        <a:xfrm>
          <a:off x="13703300" y="179200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427" name="楕円 426">
          <a:extLst>
            <a:ext uri="{FF2B5EF4-FFF2-40B4-BE49-F238E27FC236}">
              <a16:creationId xmlns:a16="http://schemas.microsoft.com/office/drawing/2014/main" id="{90157C33-B769-41E9-9153-6A12849E7C32}"/>
            </a:ext>
          </a:extLst>
        </xdr:cNvPr>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104</xdr:row>
      <xdr:rowOff>89263</xdr:rowOff>
    </xdr:to>
    <xdr:cxnSp macro="">
      <xdr:nvCxnSpPr>
        <xdr:cNvPr id="428" name="直線コネクタ 427">
          <a:extLst>
            <a:ext uri="{FF2B5EF4-FFF2-40B4-BE49-F238E27FC236}">
              <a16:creationId xmlns:a16="http://schemas.microsoft.com/office/drawing/2014/main" id="{9A6ED6CF-DF6C-48F6-9F61-C2307DB32E4A}"/>
            </a:ext>
          </a:extLst>
        </xdr:cNvPr>
        <xdr:cNvCxnSpPr/>
      </xdr:nvCxnSpPr>
      <xdr:spPr>
        <a:xfrm>
          <a:off x="12814300" y="177927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429" name="n_1aveValue【庁舎】&#10;有形固定資産減価償却率">
          <a:extLst>
            <a:ext uri="{FF2B5EF4-FFF2-40B4-BE49-F238E27FC236}">
              <a16:creationId xmlns:a16="http://schemas.microsoft.com/office/drawing/2014/main" id="{7EAF3FBC-1FD4-4C25-8DAC-2B0ABAFAA0EE}"/>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430" name="n_2aveValue【庁舎】&#10;有形固定資産減価償却率">
          <a:extLst>
            <a:ext uri="{FF2B5EF4-FFF2-40B4-BE49-F238E27FC236}">
              <a16:creationId xmlns:a16="http://schemas.microsoft.com/office/drawing/2014/main" id="{198C63F4-BB1B-4EE1-A904-9719BA49DE48}"/>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431" name="n_3aveValue【庁舎】&#10;有形固定資産減価償却率">
          <a:extLst>
            <a:ext uri="{FF2B5EF4-FFF2-40B4-BE49-F238E27FC236}">
              <a16:creationId xmlns:a16="http://schemas.microsoft.com/office/drawing/2014/main" id="{680B2F9A-0643-4E9F-837D-6800922205A4}"/>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432" name="n_4aveValue【庁舎】&#10;有形固定資産減価償却率">
          <a:extLst>
            <a:ext uri="{FF2B5EF4-FFF2-40B4-BE49-F238E27FC236}">
              <a16:creationId xmlns:a16="http://schemas.microsoft.com/office/drawing/2014/main" id="{EE843EB5-0F2D-41F4-8805-712E93F90811}"/>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433" name="n_1mainValue【庁舎】&#10;有形固定資産減価償却率">
          <a:extLst>
            <a:ext uri="{FF2B5EF4-FFF2-40B4-BE49-F238E27FC236}">
              <a16:creationId xmlns:a16="http://schemas.microsoft.com/office/drawing/2014/main" id="{1A458463-D10A-4D45-B2A8-97791D3FB652}"/>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434" name="n_2mainValue【庁舎】&#10;有形固定資産減価償却率">
          <a:extLst>
            <a:ext uri="{FF2B5EF4-FFF2-40B4-BE49-F238E27FC236}">
              <a16:creationId xmlns:a16="http://schemas.microsoft.com/office/drawing/2014/main" id="{23AD3505-440C-4324-952D-925801BF80E2}"/>
            </a:ext>
          </a:extLst>
        </xdr:cNvPr>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435" name="n_3mainValue【庁舎】&#10;有形固定資産減価償却率">
          <a:extLst>
            <a:ext uri="{FF2B5EF4-FFF2-40B4-BE49-F238E27FC236}">
              <a16:creationId xmlns:a16="http://schemas.microsoft.com/office/drawing/2014/main" id="{B74999D8-935B-43CA-9BC5-43FACD397DF4}"/>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436" name="n_4mainValue【庁舎】&#10;有形固定資産減価償却率">
          <a:extLst>
            <a:ext uri="{FF2B5EF4-FFF2-40B4-BE49-F238E27FC236}">
              <a16:creationId xmlns:a16="http://schemas.microsoft.com/office/drawing/2014/main" id="{A71B151F-03E1-4D17-84D1-56686FDC6DDF}"/>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7" name="正方形/長方形 436">
          <a:extLst>
            <a:ext uri="{FF2B5EF4-FFF2-40B4-BE49-F238E27FC236}">
              <a16:creationId xmlns:a16="http://schemas.microsoft.com/office/drawing/2014/main" id="{661FFD2F-6D9D-49D1-BD18-65137123DA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8" name="正方形/長方形 437">
          <a:extLst>
            <a:ext uri="{FF2B5EF4-FFF2-40B4-BE49-F238E27FC236}">
              <a16:creationId xmlns:a16="http://schemas.microsoft.com/office/drawing/2014/main" id="{54B28D9A-AEEF-4EB1-A878-FACE498DC6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9" name="正方形/長方形 438">
          <a:extLst>
            <a:ext uri="{FF2B5EF4-FFF2-40B4-BE49-F238E27FC236}">
              <a16:creationId xmlns:a16="http://schemas.microsoft.com/office/drawing/2014/main" id="{B9C3289C-16CD-4A81-AE2E-ADB105D474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0" name="正方形/長方形 439">
          <a:extLst>
            <a:ext uri="{FF2B5EF4-FFF2-40B4-BE49-F238E27FC236}">
              <a16:creationId xmlns:a16="http://schemas.microsoft.com/office/drawing/2014/main" id="{F439C17E-8F35-4867-B20C-51456B8B03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1" name="正方形/長方形 440">
          <a:extLst>
            <a:ext uri="{FF2B5EF4-FFF2-40B4-BE49-F238E27FC236}">
              <a16:creationId xmlns:a16="http://schemas.microsoft.com/office/drawing/2014/main" id="{50042B8E-27DE-4839-84B8-2B46B36BDB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2" name="正方形/長方形 441">
          <a:extLst>
            <a:ext uri="{FF2B5EF4-FFF2-40B4-BE49-F238E27FC236}">
              <a16:creationId xmlns:a16="http://schemas.microsoft.com/office/drawing/2014/main" id="{2F68D1EF-CCD3-4D49-9043-27508E0AD3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3" name="正方形/長方形 442">
          <a:extLst>
            <a:ext uri="{FF2B5EF4-FFF2-40B4-BE49-F238E27FC236}">
              <a16:creationId xmlns:a16="http://schemas.microsoft.com/office/drawing/2014/main" id="{CBC36080-156A-4CED-94B1-6CE2A9B474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4" name="正方形/長方形 443">
          <a:extLst>
            <a:ext uri="{FF2B5EF4-FFF2-40B4-BE49-F238E27FC236}">
              <a16:creationId xmlns:a16="http://schemas.microsoft.com/office/drawing/2014/main" id="{5EE56C2E-0FEE-4548-96EE-F19E700F14F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D3DF010D-6E92-437F-896E-091C6D980C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6" name="直線コネクタ 445">
          <a:extLst>
            <a:ext uri="{FF2B5EF4-FFF2-40B4-BE49-F238E27FC236}">
              <a16:creationId xmlns:a16="http://schemas.microsoft.com/office/drawing/2014/main" id="{1E19C007-D29A-463C-BC1D-0969B2F09F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7" name="直線コネクタ 446">
          <a:extLst>
            <a:ext uri="{FF2B5EF4-FFF2-40B4-BE49-F238E27FC236}">
              <a16:creationId xmlns:a16="http://schemas.microsoft.com/office/drawing/2014/main" id="{DCD6E2F1-F9E4-4E23-BAC3-857F1E05546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680B0095-A481-472E-8A3D-6621D49F75D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9" name="直線コネクタ 448">
          <a:extLst>
            <a:ext uri="{FF2B5EF4-FFF2-40B4-BE49-F238E27FC236}">
              <a16:creationId xmlns:a16="http://schemas.microsoft.com/office/drawing/2014/main" id="{EE77249B-9FF9-43ED-ABF8-5DE762021B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FBC1F209-0184-4EDC-BFC6-A0CB05E9BBA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51" name="直線コネクタ 450">
          <a:extLst>
            <a:ext uri="{FF2B5EF4-FFF2-40B4-BE49-F238E27FC236}">
              <a16:creationId xmlns:a16="http://schemas.microsoft.com/office/drawing/2014/main" id="{78C9D9B1-A17F-4D42-91AD-CBCA0FFC3BE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5C4318DD-806A-43CD-A79B-B087AADBB1C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3" name="直線コネクタ 452">
          <a:extLst>
            <a:ext uri="{FF2B5EF4-FFF2-40B4-BE49-F238E27FC236}">
              <a16:creationId xmlns:a16="http://schemas.microsoft.com/office/drawing/2014/main" id="{0615AE9A-6EDD-4A5B-AF78-3279DE7E6EB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71326737-4495-4376-BC0A-D49CA8934A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5" name="直線コネクタ 454">
          <a:extLst>
            <a:ext uri="{FF2B5EF4-FFF2-40B4-BE49-F238E27FC236}">
              <a16:creationId xmlns:a16="http://schemas.microsoft.com/office/drawing/2014/main" id="{0115BD57-EE62-420F-951C-DA6C57B8392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ED187C90-C4DC-44B7-8EFB-6F75D374842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7" name="直線コネクタ 456">
          <a:extLst>
            <a:ext uri="{FF2B5EF4-FFF2-40B4-BE49-F238E27FC236}">
              <a16:creationId xmlns:a16="http://schemas.microsoft.com/office/drawing/2014/main" id="{E6045B7A-4D9B-4A72-A749-57392EE6744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F6FBF540-6C36-46C4-ADF0-ED1E8304501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9" name="直線コネクタ 458">
          <a:extLst>
            <a:ext uri="{FF2B5EF4-FFF2-40B4-BE49-F238E27FC236}">
              <a16:creationId xmlns:a16="http://schemas.microsoft.com/office/drawing/2014/main" id="{0D7882B6-58D5-43B5-8858-915E438254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FB018368-4EE2-4A5E-B7DD-1D7285B23E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1" name="【庁舎】&#10;一人当たり面積グラフ枠">
          <a:extLst>
            <a:ext uri="{FF2B5EF4-FFF2-40B4-BE49-F238E27FC236}">
              <a16:creationId xmlns:a16="http://schemas.microsoft.com/office/drawing/2014/main" id="{70F08A69-3F09-4EBA-BC68-8D2E33B5D2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462" name="直線コネクタ 461">
          <a:extLst>
            <a:ext uri="{FF2B5EF4-FFF2-40B4-BE49-F238E27FC236}">
              <a16:creationId xmlns:a16="http://schemas.microsoft.com/office/drawing/2014/main" id="{6BCB1EBE-3AE0-42A3-BA4E-D749F1EF7F2C}"/>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463" name="【庁舎】&#10;一人当たり面積最小値テキスト">
          <a:extLst>
            <a:ext uri="{FF2B5EF4-FFF2-40B4-BE49-F238E27FC236}">
              <a16:creationId xmlns:a16="http://schemas.microsoft.com/office/drawing/2014/main" id="{4AF94355-172D-4BA5-9468-6B55EFF02088}"/>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464" name="直線コネクタ 463">
          <a:extLst>
            <a:ext uri="{FF2B5EF4-FFF2-40B4-BE49-F238E27FC236}">
              <a16:creationId xmlns:a16="http://schemas.microsoft.com/office/drawing/2014/main" id="{85B1520A-E8C4-44FD-BA92-DE7328846AAF}"/>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465" name="【庁舎】&#10;一人当たり面積最大値テキスト">
          <a:extLst>
            <a:ext uri="{FF2B5EF4-FFF2-40B4-BE49-F238E27FC236}">
              <a16:creationId xmlns:a16="http://schemas.microsoft.com/office/drawing/2014/main" id="{BB609122-6152-4779-8C69-33F8D9D5C570}"/>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466" name="直線コネクタ 465">
          <a:extLst>
            <a:ext uri="{FF2B5EF4-FFF2-40B4-BE49-F238E27FC236}">
              <a16:creationId xmlns:a16="http://schemas.microsoft.com/office/drawing/2014/main" id="{875E7111-0636-404F-95BD-78A61711F0B5}"/>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467" name="【庁舎】&#10;一人当たり面積平均値テキスト">
          <a:extLst>
            <a:ext uri="{FF2B5EF4-FFF2-40B4-BE49-F238E27FC236}">
              <a16:creationId xmlns:a16="http://schemas.microsoft.com/office/drawing/2014/main" id="{ACD5D0AD-FCE8-4FBC-B50C-D677660E7781}"/>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468" name="フローチャート: 判断 467">
          <a:extLst>
            <a:ext uri="{FF2B5EF4-FFF2-40B4-BE49-F238E27FC236}">
              <a16:creationId xmlns:a16="http://schemas.microsoft.com/office/drawing/2014/main" id="{2F5EADE7-FA05-4447-AC9E-ACEDB92A7911}"/>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469" name="フローチャート: 判断 468">
          <a:extLst>
            <a:ext uri="{FF2B5EF4-FFF2-40B4-BE49-F238E27FC236}">
              <a16:creationId xmlns:a16="http://schemas.microsoft.com/office/drawing/2014/main" id="{8CC7EC79-B26E-4112-B88F-E982F67118DD}"/>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470" name="フローチャート: 判断 469">
          <a:extLst>
            <a:ext uri="{FF2B5EF4-FFF2-40B4-BE49-F238E27FC236}">
              <a16:creationId xmlns:a16="http://schemas.microsoft.com/office/drawing/2014/main" id="{38FC2294-215A-4106-85C9-80A7247BAE67}"/>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471" name="フローチャート: 判断 470">
          <a:extLst>
            <a:ext uri="{FF2B5EF4-FFF2-40B4-BE49-F238E27FC236}">
              <a16:creationId xmlns:a16="http://schemas.microsoft.com/office/drawing/2014/main" id="{2391A5B3-9029-462E-B44B-6B853DBCEB1A}"/>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472" name="フローチャート: 判断 471">
          <a:extLst>
            <a:ext uri="{FF2B5EF4-FFF2-40B4-BE49-F238E27FC236}">
              <a16:creationId xmlns:a16="http://schemas.microsoft.com/office/drawing/2014/main" id="{14716A42-8435-460C-965F-AE4E8ADA2AF3}"/>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2379D7E-4C74-40C4-99B0-551E452A1B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82C4264-A0E4-4EC9-8E52-7F9DD94F10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28A22CB-711B-4B52-B928-63A1B82454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362ED54-4B6E-4943-A089-24236CF589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3B7D6A3-668F-4E59-80DF-2188F3FA87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139156</xdr:rowOff>
    </xdr:from>
    <xdr:to>
      <xdr:col>116</xdr:col>
      <xdr:colOff>114300</xdr:colOff>
      <xdr:row>106</xdr:row>
      <xdr:rowOff>69306</xdr:rowOff>
    </xdr:to>
    <xdr:sp macro="" textlink="">
      <xdr:nvSpPr>
        <xdr:cNvPr id="478" name="楕円 477">
          <a:extLst>
            <a:ext uri="{FF2B5EF4-FFF2-40B4-BE49-F238E27FC236}">
              <a16:creationId xmlns:a16="http://schemas.microsoft.com/office/drawing/2014/main" id="{5136E091-3EB4-40E7-BD5A-4EA715B39A68}"/>
            </a:ext>
          </a:extLst>
        </xdr:cNvPr>
        <xdr:cNvSpPr/>
      </xdr:nvSpPr>
      <xdr:spPr>
        <a:xfrm>
          <a:off x="22110700" y="181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117583</xdr:rowOff>
    </xdr:from>
    <xdr:ext cx="469744" cy="259045"/>
    <xdr:sp macro="" textlink="">
      <xdr:nvSpPr>
        <xdr:cNvPr id="479" name="【庁舎】&#10;一人当たり面積該当値テキスト">
          <a:extLst>
            <a:ext uri="{FF2B5EF4-FFF2-40B4-BE49-F238E27FC236}">
              <a16:creationId xmlns:a16="http://schemas.microsoft.com/office/drawing/2014/main" id="{C694A69E-4F42-4C70-81DA-ABD48AAF719F}"/>
            </a:ext>
          </a:extLst>
        </xdr:cNvPr>
        <xdr:cNvSpPr txBox="1"/>
      </xdr:nvSpPr>
      <xdr:spPr>
        <a:xfrm>
          <a:off x="22199600" y="181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480" name="楕円 479">
          <a:extLst>
            <a:ext uri="{FF2B5EF4-FFF2-40B4-BE49-F238E27FC236}">
              <a16:creationId xmlns:a16="http://schemas.microsoft.com/office/drawing/2014/main" id="{F85FFEAF-61F9-497C-A4A4-4FBAE4363A06}"/>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18506</xdr:rowOff>
    </xdr:from>
    <xdr:to>
      <xdr:col>116</xdr:col>
      <xdr:colOff>63500</xdr:colOff>
      <xdr:row>106</xdr:row>
      <xdr:rowOff>30480</xdr:rowOff>
    </xdr:to>
    <xdr:cxnSp macro="">
      <xdr:nvCxnSpPr>
        <xdr:cNvPr id="481" name="直線コネクタ 480">
          <a:extLst>
            <a:ext uri="{FF2B5EF4-FFF2-40B4-BE49-F238E27FC236}">
              <a16:creationId xmlns:a16="http://schemas.microsoft.com/office/drawing/2014/main" id="{1DE37662-7401-40E5-9785-85F8CEFB0536}"/>
            </a:ext>
          </a:extLst>
        </xdr:cNvPr>
        <xdr:cNvCxnSpPr/>
      </xdr:nvCxnSpPr>
      <xdr:spPr>
        <a:xfrm flipV="1">
          <a:off x="21323300" y="18192206"/>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482" name="楕円 481">
          <a:extLst>
            <a:ext uri="{FF2B5EF4-FFF2-40B4-BE49-F238E27FC236}">
              <a16:creationId xmlns:a16="http://schemas.microsoft.com/office/drawing/2014/main" id="{922F7198-22B9-4BE1-A039-026EF00C9F78}"/>
            </a:ext>
          </a:extLst>
        </xdr:cNvPr>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43543</xdr:rowOff>
    </xdr:to>
    <xdr:cxnSp macro="">
      <xdr:nvCxnSpPr>
        <xdr:cNvPr id="483" name="直線コネクタ 482">
          <a:extLst>
            <a:ext uri="{FF2B5EF4-FFF2-40B4-BE49-F238E27FC236}">
              <a16:creationId xmlns:a16="http://schemas.microsoft.com/office/drawing/2014/main" id="{4AFAA4A3-E8DE-47D0-AF1D-24B20803C7CE}"/>
            </a:ext>
          </a:extLst>
        </xdr:cNvPr>
        <xdr:cNvCxnSpPr/>
      </xdr:nvCxnSpPr>
      <xdr:spPr>
        <a:xfrm flipV="1">
          <a:off x="20434300" y="182041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3629</xdr:rowOff>
    </xdr:from>
    <xdr:to>
      <xdr:col>102</xdr:col>
      <xdr:colOff>165100</xdr:colOff>
      <xdr:row>106</xdr:row>
      <xdr:rowOff>105229</xdr:rowOff>
    </xdr:to>
    <xdr:sp macro="" textlink="">
      <xdr:nvSpPr>
        <xdr:cNvPr id="484" name="楕円 483">
          <a:extLst>
            <a:ext uri="{FF2B5EF4-FFF2-40B4-BE49-F238E27FC236}">
              <a16:creationId xmlns:a16="http://schemas.microsoft.com/office/drawing/2014/main" id="{A2226CCC-0170-4814-98C6-895D1046D41A}"/>
            </a:ext>
          </a:extLst>
        </xdr:cNvPr>
        <xdr:cNvSpPr/>
      </xdr:nvSpPr>
      <xdr:spPr>
        <a:xfrm>
          <a:off x="19494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54429</xdr:rowOff>
    </xdr:to>
    <xdr:cxnSp macro="">
      <xdr:nvCxnSpPr>
        <xdr:cNvPr id="485" name="直線コネクタ 484">
          <a:extLst>
            <a:ext uri="{FF2B5EF4-FFF2-40B4-BE49-F238E27FC236}">
              <a16:creationId xmlns:a16="http://schemas.microsoft.com/office/drawing/2014/main" id="{3D6DD032-EC10-4B40-9567-593733F95723}"/>
            </a:ext>
          </a:extLst>
        </xdr:cNvPr>
        <xdr:cNvCxnSpPr/>
      </xdr:nvCxnSpPr>
      <xdr:spPr>
        <a:xfrm flipV="1">
          <a:off x="19545300" y="18217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13426</xdr:rowOff>
    </xdr:from>
    <xdr:to>
      <xdr:col>98</xdr:col>
      <xdr:colOff>38100</xdr:colOff>
      <xdr:row>106</xdr:row>
      <xdr:rowOff>115026</xdr:rowOff>
    </xdr:to>
    <xdr:sp macro="" textlink="">
      <xdr:nvSpPr>
        <xdr:cNvPr id="486" name="楕円 485">
          <a:extLst>
            <a:ext uri="{FF2B5EF4-FFF2-40B4-BE49-F238E27FC236}">
              <a16:creationId xmlns:a16="http://schemas.microsoft.com/office/drawing/2014/main" id="{DFABC2CC-8222-4238-A025-A3BF947A826B}"/>
            </a:ext>
          </a:extLst>
        </xdr:cNvPr>
        <xdr:cNvSpPr/>
      </xdr:nvSpPr>
      <xdr:spPr>
        <a:xfrm>
          <a:off x="18605500" y="181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54429</xdr:rowOff>
    </xdr:from>
    <xdr:to>
      <xdr:col>102</xdr:col>
      <xdr:colOff>114300</xdr:colOff>
      <xdr:row>106</xdr:row>
      <xdr:rowOff>64226</xdr:rowOff>
    </xdr:to>
    <xdr:cxnSp macro="">
      <xdr:nvCxnSpPr>
        <xdr:cNvPr id="487" name="直線コネクタ 486">
          <a:extLst>
            <a:ext uri="{FF2B5EF4-FFF2-40B4-BE49-F238E27FC236}">
              <a16:creationId xmlns:a16="http://schemas.microsoft.com/office/drawing/2014/main" id="{62E1B307-E9B4-445E-AA74-7B2ACBE1294D}"/>
            </a:ext>
          </a:extLst>
        </xdr:cNvPr>
        <xdr:cNvCxnSpPr/>
      </xdr:nvCxnSpPr>
      <xdr:spPr>
        <a:xfrm flipV="1">
          <a:off x="18656300" y="182281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488" name="n_1aveValue【庁舎】&#10;一人当たり面積">
          <a:extLst>
            <a:ext uri="{FF2B5EF4-FFF2-40B4-BE49-F238E27FC236}">
              <a16:creationId xmlns:a16="http://schemas.microsoft.com/office/drawing/2014/main" id="{6CC31C94-F5B6-4166-8F20-7CDCC15CF6F9}"/>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489" name="n_2aveValue【庁舎】&#10;一人当たり面積">
          <a:extLst>
            <a:ext uri="{FF2B5EF4-FFF2-40B4-BE49-F238E27FC236}">
              <a16:creationId xmlns:a16="http://schemas.microsoft.com/office/drawing/2014/main" id="{E0286D6B-17AF-4EAE-AB1E-682A183F45D8}"/>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490" name="n_3aveValue【庁舎】&#10;一人当たり面積">
          <a:extLst>
            <a:ext uri="{FF2B5EF4-FFF2-40B4-BE49-F238E27FC236}">
              <a16:creationId xmlns:a16="http://schemas.microsoft.com/office/drawing/2014/main" id="{ED17F5E4-E8D6-4DAF-987A-EB45F24BD537}"/>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491" name="n_4aveValue【庁舎】&#10;一人当たり面積">
          <a:extLst>
            <a:ext uri="{FF2B5EF4-FFF2-40B4-BE49-F238E27FC236}">
              <a16:creationId xmlns:a16="http://schemas.microsoft.com/office/drawing/2014/main" id="{BEA6F5E7-3043-4336-8B9E-5FB8FD3C4827}"/>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492" name="n_1mainValue【庁舎】&#10;一人当たり面積">
          <a:extLst>
            <a:ext uri="{FF2B5EF4-FFF2-40B4-BE49-F238E27FC236}">
              <a16:creationId xmlns:a16="http://schemas.microsoft.com/office/drawing/2014/main" id="{5D68258F-0FF9-40C7-AAAB-35817CCC2AD7}"/>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85470</xdr:rowOff>
    </xdr:from>
    <xdr:ext cx="469744" cy="259045"/>
    <xdr:sp macro="" textlink="">
      <xdr:nvSpPr>
        <xdr:cNvPr id="493" name="n_2mainValue【庁舎】&#10;一人当たり面積">
          <a:extLst>
            <a:ext uri="{FF2B5EF4-FFF2-40B4-BE49-F238E27FC236}">
              <a16:creationId xmlns:a16="http://schemas.microsoft.com/office/drawing/2014/main" id="{F0F8201F-D2CF-42D4-83C9-1464FDE70DC2}"/>
            </a:ext>
          </a:extLst>
        </xdr:cNvPr>
        <xdr:cNvSpPr txBox="1"/>
      </xdr:nvSpPr>
      <xdr:spPr>
        <a:xfrm>
          <a:off x="20199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96356</xdr:rowOff>
    </xdr:from>
    <xdr:ext cx="469744" cy="259045"/>
    <xdr:sp macro="" textlink="">
      <xdr:nvSpPr>
        <xdr:cNvPr id="494" name="n_3mainValue【庁舎】&#10;一人当たり面積">
          <a:extLst>
            <a:ext uri="{FF2B5EF4-FFF2-40B4-BE49-F238E27FC236}">
              <a16:creationId xmlns:a16="http://schemas.microsoft.com/office/drawing/2014/main" id="{C817312B-CE56-4748-B96F-2B0A3B8FF35C}"/>
            </a:ext>
          </a:extLst>
        </xdr:cNvPr>
        <xdr:cNvSpPr txBox="1"/>
      </xdr:nvSpPr>
      <xdr:spPr>
        <a:xfrm>
          <a:off x="19310427" y="182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106153</xdr:rowOff>
    </xdr:from>
    <xdr:ext cx="469744" cy="259045"/>
    <xdr:sp macro="" textlink="">
      <xdr:nvSpPr>
        <xdr:cNvPr id="495" name="n_4mainValue【庁舎】&#10;一人当たり面積">
          <a:extLst>
            <a:ext uri="{FF2B5EF4-FFF2-40B4-BE49-F238E27FC236}">
              <a16:creationId xmlns:a16="http://schemas.microsoft.com/office/drawing/2014/main" id="{A7E5C3C3-00D1-486E-B4C6-52A6149DF3A7}"/>
            </a:ext>
          </a:extLst>
        </xdr:cNvPr>
        <xdr:cNvSpPr txBox="1"/>
      </xdr:nvSpPr>
      <xdr:spPr>
        <a:xfrm>
          <a:off x="18421427" y="182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6" name="正方形/長方形 495">
          <a:extLst>
            <a:ext uri="{FF2B5EF4-FFF2-40B4-BE49-F238E27FC236}">
              <a16:creationId xmlns:a16="http://schemas.microsoft.com/office/drawing/2014/main" id="{3D2043CE-589A-4953-9BED-2063500436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7" name="正方形/長方形 496">
          <a:extLst>
            <a:ext uri="{FF2B5EF4-FFF2-40B4-BE49-F238E27FC236}">
              <a16:creationId xmlns:a16="http://schemas.microsoft.com/office/drawing/2014/main" id="{EEFC6763-E456-4F45-AF0E-2C5CD3EFCA2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8" name="テキスト ボックス 497">
          <a:extLst>
            <a:ext uri="{FF2B5EF4-FFF2-40B4-BE49-F238E27FC236}">
              <a16:creationId xmlns:a16="http://schemas.microsoft.com/office/drawing/2014/main" id="{88954EAF-471A-4D38-95CB-BD09875959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施設及び庁舎については、減価償却が進み、類似団体内平均を引き続き上回った。体育館については、改修工事が完了したことに伴い減価償却率が減少した。それ以外については概ね昨年度から横ばい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EF9727E-6674-4A3D-A398-6984D521814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CE8F318-812F-4A81-B92D-9E6463882FF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970AE33-4226-4345-A438-9CC8C741B3F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B3C4954-10F7-4AFD-92B5-862F8C86F36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26AD031-F707-475B-9657-BAEA5DAD481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1AE3A00-DD62-4CAF-B400-5BA190634CC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A50FB2B-6EDC-4D67-9FD6-377ECF4EDF7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70A5E99-F9F0-443B-AB7F-042D509B22E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56158AE-A97E-4C9F-AB4E-107A8D0D6DC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3491B01-6D34-45E0-9900-21C6964942E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559FEC7-C989-456C-8C8C-C915A0141FA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6052F0C-344F-400C-98AF-4AF6660E626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4084565-9E12-473C-929E-4CAB002296C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B06C711-C477-445F-A558-2335B294286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2F3C3CB-2D89-4441-868F-9B7A24DA54A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A70274A-A2A7-4BE9-B946-77482C5E863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B7691F9-6AE7-43E2-8CD1-6C8AE36BB2F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C575556-5E22-4C3E-A1D5-D93524D15D8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71653CE-1382-418D-808F-F4A16DDC1B8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789D4A9-150F-4EF2-A372-D41B513E27E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D1C8645-E677-459C-9CF7-5774C1DCF20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75804E9-1EB1-4C0C-B8A0-76BCE20D6BF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33F5C87-0B69-4859-AAEB-4A7432D2B00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AFD7524-6280-4827-A939-8CE11B5AA6B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4A37B28-0612-4425-8024-94328B970B5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2993A53-FAF6-4A19-A2CA-7BD583FA084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924AEC6-0015-4A70-9EF7-BA8C7190D1F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F1856BC-333F-487E-B6DA-FC73B1EF95B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F45402A-AFCF-49C3-BD70-DA9A9F92AFC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9E6DF57-2769-4AB0-AFEF-7C1A324A73F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FE9F452-3F40-4584-9738-DB7B7A3D541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E0E723C-5DF2-48F1-8B5E-8200DCBECFA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913D55F-4122-4357-A5DD-1DFD57D09E3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68272EE-828A-43CE-AD3E-B205C1C8407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2663CA8-5592-4058-9848-08FBB0121E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D993319-83EF-4F48-B342-584BEF1CA36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883876D-7E9C-4F0E-888E-DE56FAD3100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FA31110-6299-432A-95BD-C20D0581EFB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3AA2623-6810-4143-A654-39623B9DFAB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8BCE951-8D87-44DF-AF86-5936623CFC6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E58569F-C896-4529-8EEA-5D0AD8536E7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8CBA0AB-65B0-4F8C-B891-AD734EAA13F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0BEAA3E-FFAC-46FA-AD12-7760D513D99D}"/>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FF8E7D7-34D6-4F1F-BC91-2AD07FE545D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0C565BD-B190-4C99-A92E-64BAEADA830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2C39826-E677-4A6F-8EBE-72BFADC2FB7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743D435-B5A2-427C-B3A9-722D731A84F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引き続き、緊急に必要な事業を峻別し、投資的経費を抑制する等歳出の削減を実施するとともに、地方税をはじめとする自主財源の確保や事務事業効率的執行により健全な財政運営に努めていく。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D257DD6-DCBA-4F76-ABA6-6986FCCD763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F3A1DA5C-5672-48D6-9884-C939377ECFB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9048F950-ABDF-48AD-9484-799F1D10B49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AFEF0B2C-D336-40E7-AB65-940224F4149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FD25C54-2674-4CC9-A745-55AAA84F7C26}"/>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6E3CBE77-A43B-4808-B288-AC9C9A37785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F71BCB1-EF70-4F98-9DFD-3405001D27B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6D65C6A9-6C50-4800-96A9-EDB5705F362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A7BDB2DD-85F6-4CF1-8160-63C21DC67DD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B6D0C49-05F0-4EE1-ADBE-1AEFCE8329CF}"/>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D435282F-1E4B-49AD-A8BE-9B0F101480D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1757E334-C02A-44AB-A2D0-9D1BA0115F8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EBC7F2BC-2AA5-491E-AEE4-6101657B4D0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32AE352C-255C-4EAB-A6D1-0A2F09E422C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C054D1-652C-4F43-BE24-4FE8E24E6617}"/>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E5A25C26-F24B-40CC-BBBF-F36ED3882EE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D2E08A19-7E2C-4981-82AC-BD6A61B85FCF}"/>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17D33E31-8FF7-48B0-866F-7F5495B5F931}"/>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7CEFD990-CD8C-4DFC-9885-D08304D39637}"/>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3EBDD9A7-C02D-4A0B-8A17-B317A04F9251}"/>
            </a:ext>
          </a:extLst>
        </xdr:cNvPr>
        <xdr:cNvCxnSpPr/>
      </xdr:nvCxnSpPr>
      <xdr:spPr>
        <a:xfrm>
          <a:off x="4114800" y="74407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DDABB132-11F9-4393-9718-7B6B92B7946C}"/>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71E351AA-F7CB-4087-946D-EE721B71C8CE}"/>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85609739-F97F-435C-B284-A29C34EC1F6E}"/>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4CFBCDDE-5335-4421-989F-F189A2085D0D}"/>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9B2AF81A-8E03-4242-BCF3-EE880217CE5B}"/>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935AA1E8-1AC6-4EE7-AE2E-8DFD54A03EDB}"/>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4B335B40-D963-407B-9B36-565317A9D83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355F4166-7FBB-409D-A1FD-E65969FA5892}"/>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FF0E5758-8FE1-4577-9BE3-73F6E383DD39}"/>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56DFB231-6662-4D9E-87E1-A34A5E2869DD}"/>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C2154223-05C8-43B8-A914-80F30343A89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B01CB921-DD79-4BE5-8BD5-2862B2FD92A4}"/>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B5566C43-614E-42ED-B5AD-4712371482C8}"/>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500656C-7ACA-491F-99DD-7B593CF366E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358D973-2DF5-41E8-9F7D-283A9671D1E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F0139EB-C24A-4D55-94A1-18916D9DE22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516C5EA-228B-4365-A58D-0F6517EE230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305083D-0A9F-429F-838C-AAF665C02D1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24C334E4-F656-435E-9EC6-844B6B94BCF3}"/>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89E1E11D-C4F6-4E41-AC56-FE60F280947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FE18419D-2822-4B0D-A08B-539188717D29}"/>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F8E8AEF3-A7CB-4325-9537-FF508C838C89}"/>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235CB506-137F-413C-A1F4-67EACB8BA9ED}"/>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C8B362CE-0CA0-4915-B3FC-867CB7770491}"/>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39A8E787-5971-4AAB-9E40-9FBDA5192B3C}"/>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2FCC4349-5DFF-4911-8133-FB09D2512552}"/>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B0FBC751-D265-4DAD-8945-3504CD2B7D69}"/>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6" name="テキスト ボックス 95">
          <a:extLst>
            <a:ext uri="{FF2B5EF4-FFF2-40B4-BE49-F238E27FC236}">
              <a16:creationId xmlns:a16="http://schemas.microsoft.com/office/drawing/2014/main" id="{02E6854B-9EBD-4F66-B0F8-1E4A2F98A3D5}"/>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8AB41E02-9DA5-4195-A4A5-89B7A16A430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4DBEA09A-D0BD-4064-94DE-CC20AD1F2CE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32013CA2-09EE-433D-9044-2C20C7F545D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C9AEB8C5-6AF6-4B58-A5CE-6847E814CB5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739CD340-FF91-4DEA-9068-B3F1F4CD471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512F3E40-C85D-400E-ADA6-892813A0DF6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272AE290-FAA9-437C-9359-8B51FD0654F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18F0653-7992-4E64-AB83-C6B79070BFB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4363F257-6527-4687-BA51-D51174121FD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6443C62C-9D67-4BCF-B439-6B41B8038D6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51A36593-F007-4C40-82DA-4E3A37A0D5B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D5B58959-E9F9-4FDB-93B7-D5D0903F093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6CF99C11-9540-46C8-9845-D6939252EC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ポイント上回った。これは物件費や扶助費、繰出金の減少が影響している。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社会保障費が増加要因を含んでいる中でも、財政の硬直化が進まぬよう経常経費の抑制に努め、現在の水準を維持する。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今後も事務事業の見直しをさらに進めるとともに、優先度の低い事務事業についても計画的に廃止・縮小を進め、経常経費の削減を図る。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A6EAC0D-EA6D-4FAD-A8D0-6CFB0E51D7A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97AE526B-2CDA-4BC9-8D78-A23DD58B3EC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53F2092D-BD0E-4C33-82D2-D22B56D0368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3B143F83-93E9-48A6-BD40-E6B83FB8A1E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6F84F9D6-6E8A-4C5E-A53B-CDCC8BE5BF91}"/>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C2DF0321-2D65-4606-BB18-1AD45ED047C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E94D19E-F229-4590-A5BB-AEFF03CDBE6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9583AC2D-8FC6-470D-AAD4-D67F177B84DC}"/>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844D3589-EB18-4158-BE26-1443E2FB3DF6}"/>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8BD99F7C-FE61-4A35-812E-3E6B583BBF3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22EB86E0-CD75-44EF-890C-B444A16E3C84}"/>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5968E78-7A59-4384-98B2-37D115A6F81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CB2E3726-88DA-4B79-AC15-C39C3255B63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80582345-F22A-431B-953B-70F9D9B5897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7336BC9F-DB26-40D9-94E8-30D489399B19}"/>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22A0A20B-0A0C-4B76-9B58-96D645364096}"/>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336AF388-498C-4C01-A8A1-92AF64613C54}"/>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EABE7504-B14D-41BA-A419-6554B7601A9B}"/>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DD68E228-278A-4976-9C2E-631F71929B73}"/>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85471</xdr:rowOff>
    </xdr:to>
    <xdr:cxnSp macro="">
      <xdr:nvCxnSpPr>
        <xdr:cNvPr id="129" name="直線コネクタ 128">
          <a:extLst>
            <a:ext uri="{FF2B5EF4-FFF2-40B4-BE49-F238E27FC236}">
              <a16:creationId xmlns:a16="http://schemas.microsoft.com/office/drawing/2014/main" id="{6DEADF59-2B2A-4992-9B96-68699B0BBD7B}"/>
            </a:ext>
          </a:extLst>
        </xdr:cNvPr>
        <xdr:cNvCxnSpPr/>
      </xdr:nvCxnSpPr>
      <xdr:spPr>
        <a:xfrm>
          <a:off x="4114800" y="10606786"/>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6C2B9D85-29DE-4666-9BF1-A27A1DA2AD39}"/>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A6845CE3-E3E7-4F22-8D19-079F15A73B07}"/>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22733</xdr:rowOff>
    </xdr:to>
    <xdr:cxnSp macro="">
      <xdr:nvCxnSpPr>
        <xdr:cNvPr id="132" name="直線コネクタ 131">
          <a:extLst>
            <a:ext uri="{FF2B5EF4-FFF2-40B4-BE49-F238E27FC236}">
              <a16:creationId xmlns:a16="http://schemas.microsoft.com/office/drawing/2014/main" id="{1FF21E86-8BA9-45B6-A14E-2DC6024F4172}"/>
            </a:ext>
          </a:extLst>
        </xdr:cNvPr>
        <xdr:cNvCxnSpPr/>
      </xdr:nvCxnSpPr>
      <xdr:spPr>
        <a:xfrm flipV="1">
          <a:off x="3225800" y="1060678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3897C3BE-DDDA-499E-9C28-04C2BF939488}"/>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DB23E585-A695-4B87-88D4-AB95250323A8}"/>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22733</xdr:rowOff>
    </xdr:from>
    <xdr:to>
      <xdr:col>15</xdr:col>
      <xdr:colOff>82550</xdr:colOff>
      <xdr:row>62</xdr:row>
      <xdr:rowOff>102362</xdr:rowOff>
    </xdr:to>
    <xdr:cxnSp macro="">
      <xdr:nvCxnSpPr>
        <xdr:cNvPr id="135" name="直線コネクタ 134">
          <a:extLst>
            <a:ext uri="{FF2B5EF4-FFF2-40B4-BE49-F238E27FC236}">
              <a16:creationId xmlns:a16="http://schemas.microsoft.com/office/drawing/2014/main" id="{C8A20692-679B-4E57-9A75-986A6B7918EE}"/>
            </a:ext>
          </a:extLst>
        </xdr:cNvPr>
        <xdr:cNvCxnSpPr/>
      </xdr:nvCxnSpPr>
      <xdr:spPr>
        <a:xfrm flipV="1">
          <a:off x="2336800" y="1065263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6BA3C511-5E53-48FE-9331-C41B64D690BF}"/>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7B68DB85-B65D-44A7-A815-92E567A26036}"/>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61341</xdr:rowOff>
    </xdr:from>
    <xdr:to>
      <xdr:col>11</xdr:col>
      <xdr:colOff>31750</xdr:colOff>
      <xdr:row>62</xdr:row>
      <xdr:rowOff>102362</xdr:rowOff>
    </xdr:to>
    <xdr:cxnSp macro="">
      <xdr:nvCxnSpPr>
        <xdr:cNvPr id="138" name="直線コネクタ 137">
          <a:extLst>
            <a:ext uri="{FF2B5EF4-FFF2-40B4-BE49-F238E27FC236}">
              <a16:creationId xmlns:a16="http://schemas.microsoft.com/office/drawing/2014/main" id="{706C6404-8C30-430D-9B2F-249494BEA095}"/>
            </a:ext>
          </a:extLst>
        </xdr:cNvPr>
        <xdr:cNvCxnSpPr/>
      </xdr:nvCxnSpPr>
      <xdr:spPr>
        <a:xfrm>
          <a:off x="1447800" y="10691241"/>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3B3BCA1D-9C0C-495F-996D-071FBC8B4B85}"/>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26CBDB0C-6C77-437C-A52F-EEDDF1C5BE09}"/>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B2128BF3-02B9-4569-A553-7238CE178E6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DF4017E8-5CAA-4F6A-97A6-049A38389B0F}"/>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9A35194B-F309-45EE-8E8C-77F392A8834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0A738AE-ADFF-4400-9323-309830357E5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1AA296E-D5E2-4966-8B0B-E5BCB37F21A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5066483-367B-4581-AE5F-FFD7A3FE043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B827B51-B6DB-4CCC-8D15-ACF2219ED89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34671</xdr:rowOff>
    </xdr:from>
    <xdr:to>
      <xdr:col>23</xdr:col>
      <xdr:colOff>184150</xdr:colOff>
      <xdr:row>62</xdr:row>
      <xdr:rowOff>136271</xdr:rowOff>
    </xdr:to>
    <xdr:sp macro="" textlink="">
      <xdr:nvSpPr>
        <xdr:cNvPr id="148" name="楕円 147">
          <a:extLst>
            <a:ext uri="{FF2B5EF4-FFF2-40B4-BE49-F238E27FC236}">
              <a16:creationId xmlns:a16="http://schemas.microsoft.com/office/drawing/2014/main" id="{502313F9-D0A8-4D10-844E-36B10D5CCABE}"/>
            </a:ext>
          </a:extLst>
        </xdr:cNvPr>
        <xdr:cNvSpPr/>
      </xdr:nvSpPr>
      <xdr:spPr>
        <a:xfrm>
          <a:off x="49022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6748</xdr:rowOff>
    </xdr:from>
    <xdr:ext cx="762000" cy="259045"/>
    <xdr:sp macro="" textlink="">
      <xdr:nvSpPr>
        <xdr:cNvPr id="149" name="財政構造の弾力性該当値テキスト">
          <a:extLst>
            <a:ext uri="{FF2B5EF4-FFF2-40B4-BE49-F238E27FC236}">
              <a16:creationId xmlns:a16="http://schemas.microsoft.com/office/drawing/2014/main" id="{A198595C-BBE0-450C-8E3D-3054145DC5FC}"/>
            </a:ext>
          </a:extLst>
        </xdr:cNvPr>
        <xdr:cNvSpPr txBox="1"/>
      </xdr:nvSpPr>
      <xdr:spPr>
        <a:xfrm>
          <a:off x="5041900" y="1063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0" name="楕円 149">
          <a:extLst>
            <a:ext uri="{FF2B5EF4-FFF2-40B4-BE49-F238E27FC236}">
              <a16:creationId xmlns:a16="http://schemas.microsoft.com/office/drawing/2014/main" id="{897CC2D6-0903-44A0-8A75-E17B8CD6B7BA}"/>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1" name="テキスト ボックス 150">
          <a:extLst>
            <a:ext uri="{FF2B5EF4-FFF2-40B4-BE49-F238E27FC236}">
              <a16:creationId xmlns:a16="http://schemas.microsoft.com/office/drawing/2014/main" id="{1B98091C-0905-455A-9C8C-3D624F83B02A}"/>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143383</xdr:rowOff>
    </xdr:from>
    <xdr:to>
      <xdr:col>15</xdr:col>
      <xdr:colOff>133350</xdr:colOff>
      <xdr:row>62</xdr:row>
      <xdr:rowOff>73533</xdr:rowOff>
    </xdr:to>
    <xdr:sp macro="" textlink="">
      <xdr:nvSpPr>
        <xdr:cNvPr id="152" name="楕円 151">
          <a:extLst>
            <a:ext uri="{FF2B5EF4-FFF2-40B4-BE49-F238E27FC236}">
              <a16:creationId xmlns:a16="http://schemas.microsoft.com/office/drawing/2014/main" id="{8F1C9B31-2F4E-4F3E-9238-D62CBA7AD67B}"/>
            </a:ext>
          </a:extLst>
        </xdr:cNvPr>
        <xdr:cNvSpPr/>
      </xdr:nvSpPr>
      <xdr:spPr>
        <a:xfrm>
          <a:off x="3175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83710</xdr:rowOff>
    </xdr:from>
    <xdr:ext cx="762000" cy="259045"/>
    <xdr:sp macro="" textlink="">
      <xdr:nvSpPr>
        <xdr:cNvPr id="153" name="テキスト ボックス 152">
          <a:extLst>
            <a:ext uri="{FF2B5EF4-FFF2-40B4-BE49-F238E27FC236}">
              <a16:creationId xmlns:a16="http://schemas.microsoft.com/office/drawing/2014/main" id="{4006C225-429A-47FC-A724-28CA810AC062}"/>
            </a:ext>
          </a:extLst>
        </xdr:cNvPr>
        <xdr:cNvSpPr txBox="1"/>
      </xdr:nvSpPr>
      <xdr:spPr>
        <a:xfrm>
          <a:off x="2844800" y="103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4" name="楕円 153">
          <a:extLst>
            <a:ext uri="{FF2B5EF4-FFF2-40B4-BE49-F238E27FC236}">
              <a16:creationId xmlns:a16="http://schemas.microsoft.com/office/drawing/2014/main" id="{578E484E-F08F-4808-AE52-963F7D93A982}"/>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5" name="テキスト ボックス 154">
          <a:extLst>
            <a:ext uri="{FF2B5EF4-FFF2-40B4-BE49-F238E27FC236}">
              <a16:creationId xmlns:a16="http://schemas.microsoft.com/office/drawing/2014/main" id="{90F0ECCB-DE57-4553-AEB9-ECEF3490078C}"/>
            </a:ext>
          </a:extLst>
        </xdr:cNvPr>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10541</xdr:rowOff>
    </xdr:from>
    <xdr:to>
      <xdr:col>7</xdr:col>
      <xdr:colOff>31750</xdr:colOff>
      <xdr:row>62</xdr:row>
      <xdr:rowOff>112141</xdr:rowOff>
    </xdr:to>
    <xdr:sp macro="" textlink="">
      <xdr:nvSpPr>
        <xdr:cNvPr id="156" name="楕円 155">
          <a:extLst>
            <a:ext uri="{FF2B5EF4-FFF2-40B4-BE49-F238E27FC236}">
              <a16:creationId xmlns:a16="http://schemas.microsoft.com/office/drawing/2014/main" id="{F9719413-FAA1-4FB7-97C9-EC852DA0B8BF}"/>
            </a:ext>
          </a:extLst>
        </xdr:cNvPr>
        <xdr:cNvSpPr/>
      </xdr:nvSpPr>
      <xdr:spPr>
        <a:xfrm>
          <a:off x="1397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122318</xdr:rowOff>
    </xdr:from>
    <xdr:ext cx="762000" cy="259045"/>
    <xdr:sp macro="" textlink="">
      <xdr:nvSpPr>
        <xdr:cNvPr id="157" name="テキスト ボックス 156">
          <a:extLst>
            <a:ext uri="{FF2B5EF4-FFF2-40B4-BE49-F238E27FC236}">
              <a16:creationId xmlns:a16="http://schemas.microsoft.com/office/drawing/2014/main" id="{FD146D20-CEA9-40C5-9290-BBF4803B85F3}"/>
            </a:ext>
          </a:extLst>
        </xdr:cNvPr>
        <xdr:cNvSpPr txBox="1"/>
      </xdr:nvSpPr>
      <xdr:spPr>
        <a:xfrm>
          <a:off x="1066800" y="104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6A146B92-49E8-4638-816E-5D43F72B1B2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7D1F4B51-F416-43A3-8CC0-39CC6A896BE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FAA90AA8-447A-4ECD-8D38-976C78FB09B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D7CE7E7E-0B18-428C-9E68-2583136AA14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7DE43139-C561-46C0-9F93-2B1585E196A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4FA912EA-ED5B-4492-BEBB-67DAA8497C6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10752493-EF3E-4315-9718-21D7E8992CB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CBBDB897-DC9E-4762-B7D9-957A524B59F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27D6CD-B38D-4DBB-BB29-9CB517FBFD4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C0960C26-3ED1-4520-9EE3-2B7A54FBECE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D132C223-2CC4-4D2E-B315-8686FCB2F7F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101A65C4-C554-4832-B57B-97E38E5AEB9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13BA03E2-D32E-4FBA-A726-43F0FB91236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新型コロナウイルス感染症対応が一段落したことなどにより、人件費・物件費は一人当たり前年度比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51,730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DA018026-E707-4EA4-BC8E-C6BEDA0E124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CC09BA8D-8474-4172-BB85-5D5B26973C9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B13F3F0-06C8-4D58-BAF7-4A71C47C496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3A0C1B7D-7338-4521-A0C8-FD2BAC28D451}"/>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BC7B1A97-512B-4A13-B2AB-8A98BE25BC2A}"/>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534E6C77-8334-4126-933E-F6ED5B40C72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86CEA423-44FD-4A71-90F7-456D5FDA841E}"/>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484167B6-FA4C-48F4-8575-7E38BFBA0AB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62CF4530-2725-40A2-9C9F-A6B184D76FF9}"/>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D66C8843-A191-4988-AC5A-291353524DFC}"/>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FA293D36-2232-4756-A3E5-86BB319F581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FEBB8732-1990-4D55-AFBE-19D0BB4AE71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B74C949B-D848-4F4D-9CD4-AF805463A54A}"/>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89C62495-E9D9-4526-B6FD-51AAAE839E8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E21D32AE-EEAC-4BFA-87D7-634557CEC0C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F02737B7-35CA-4EBA-9212-318035413EE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FDF97D1D-793E-4BBB-91C1-A3788E713D6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2E528210-4D5E-4EA6-BFE5-DF03FD263992}"/>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36B58CF-73FE-4013-AEAF-B63AEE41CF26}"/>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4C141748-629C-403B-96D1-F520DAA60377}"/>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81A118AA-9612-4ADD-BAE8-C86FD2A3B7CB}"/>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BDE3785-08F1-4AA7-9D1A-CB54DC994ED5}"/>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134176</xdr:rowOff>
    </xdr:from>
    <xdr:to>
      <xdr:col>23</xdr:col>
      <xdr:colOff>133350</xdr:colOff>
      <xdr:row>81</xdr:row>
      <xdr:rowOff>140618</xdr:rowOff>
    </xdr:to>
    <xdr:cxnSp macro="">
      <xdr:nvCxnSpPr>
        <xdr:cNvPr id="193" name="直線コネクタ 192">
          <a:extLst>
            <a:ext uri="{FF2B5EF4-FFF2-40B4-BE49-F238E27FC236}">
              <a16:creationId xmlns:a16="http://schemas.microsoft.com/office/drawing/2014/main" id="{D9B12DA9-99DC-4EA0-B21E-62E6F8585319}"/>
            </a:ext>
          </a:extLst>
        </xdr:cNvPr>
        <xdr:cNvCxnSpPr/>
      </xdr:nvCxnSpPr>
      <xdr:spPr>
        <a:xfrm flipV="1">
          <a:off x="4114800" y="14021626"/>
          <a:ext cx="8382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118953</xdr:rowOff>
    </xdr:from>
    <xdr:ext cx="762000" cy="259045"/>
    <xdr:sp macro="" textlink="">
      <xdr:nvSpPr>
        <xdr:cNvPr id="194" name="人件費・物件費等の状況平均値テキスト">
          <a:extLst>
            <a:ext uri="{FF2B5EF4-FFF2-40B4-BE49-F238E27FC236}">
              <a16:creationId xmlns:a16="http://schemas.microsoft.com/office/drawing/2014/main" id="{371EE31F-EAEF-4AC3-A4D2-098B2C1BE570}"/>
            </a:ext>
          </a:extLst>
        </xdr:cNvPr>
        <xdr:cNvSpPr txBox="1"/>
      </xdr:nvSpPr>
      <xdr:spPr>
        <a:xfrm>
          <a:off x="5041900" y="14006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5980043E-508A-45C4-B6DE-67C4DCF62884}"/>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113410</xdr:rowOff>
    </xdr:from>
    <xdr:to>
      <xdr:col>19</xdr:col>
      <xdr:colOff>133350</xdr:colOff>
      <xdr:row>81</xdr:row>
      <xdr:rowOff>140618</xdr:rowOff>
    </xdr:to>
    <xdr:cxnSp macro="">
      <xdr:nvCxnSpPr>
        <xdr:cNvPr id="196" name="直線コネクタ 195">
          <a:extLst>
            <a:ext uri="{FF2B5EF4-FFF2-40B4-BE49-F238E27FC236}">
              <a16:creationId xmlns:a16="http://schemas.microsoft.com/office/drawing/2014/main" id="{C98F8CF1-D0DD-49F9-92B9-0BC408168923}"/>
            </a:ext>
          </a:extLst>
        </xdr:cNvPr>
        <xdr:cNvCxnSpPr/>
      </xdr:nvCxnSpPr>
      <xdr:spPr>
        <a:xfrm>
          <a:off x="3225800" y="14000860"/>
          <a:ext cx="889000" cy="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59BBA06F-EEEC-4C5A-8A56-64E2591A13F2}"/>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FF738146-4D60-4DDF-9CF7-11AA66274295}"/>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102102</xdr:rowOff>
    </xdr:from>
    <xdr:to>
      <xdr:col>15</xdr:col>
      <xdr:colOff>82550</xdr:colOff>
      <xdr:row>81</xdr:row>
      <xdr:rowOff>113410</xdr:rowOff>
    </xdr:to>
    <xdr:cxnSp macro="">
      <xdr:nvCxnSpPr>
        <xdr:cNvPr id="199" name="直線コネクタ 198">
          <a:extLst>
            <a:ext uri="{FF2B5EF4-FFF2-40B4-BE49-F238E27FC236}">
              <a16:creationId xmlns:a16="http://schemas.microsoft.com/office/drawing/2014/main" id="{D28B8CA6-5B73-41A2-A5A4-4C1104830253}"/>
            </a:ext>
          </a:extLst>
        </xdr:cNvPr>
        <xdr:cNvCxnSpPr/>
      </xdr:nvCxnSpPr>
      <xdr:spPr>
        <a:xfrm>
          <a:off x="2336800" y="13989552"/>
          <a:ext cx="8890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B955C165-364B-4238-BFB9-CA8E534739B7}"/>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3C387FDE-7586-4E0A-B21B-69F52BF6311A}"/>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94844</xdr:rowOff>
    </xdr:from>
    <xdr:to>
      <xdr:col>11</xdr:col>
      <xdr:colOff>31750</xdr:colOff>
      <xdr:row>81</xdr:row>
      <xdr:rowOff>102102</xdr:rowOff>
    </xdr:to>
    <xdr:cxnSp macro="">
      <xdr:nvCxnSpPr>
        <xdr:cNvPr id="202" name="直線コネクタ 201">
          <a:extLst>
            <a:ext uri="{FF2B5EF4-FFF2-40B4-BE49-F238E27FC236}">
              <a16:creationId xmlns:a16="http://schemas.microsoft.com/office/drawing/2014/main" id="{558F7FBB-44A4-4493-A0DC-7BF26279E13E}"/>
            </a:ext>
          </a:extLst>
        </xdr:cNvPr>
        <xdr:cNvCxnSpPr/>
      </xdr:nvCxnSpPr>
      <xdr:spPr>
        <a:xfrm>
          <a:off x="1447800" y="13982294"/>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8A981F07-1564-4DD0-BD14-15E37AA0479B}"/>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5C27B616-A435-4D2A-B6F6-E176480A8C3C}"/>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38771186-7D89-44C4-9F6C-1910495BF147}"/>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7898538B-2C63-41AD-A376-9E918D7ABABA}"/>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DFE2B9A-99F2-4A41-9E34-A1183FD0FAA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48E42C8-30D5-459A-B88B-89A2B72F8E4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A9EE8B0-F483-42F6-AAA4-8C4AA9517C8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34B35EF-4208-4592-BE21-701B6B27336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37A1A94-BEE3-472D-810D-7CED901E502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83376</xdr:rowOff>
    </xdr:from>
    <xdr:to>
      <xdr:col>23</xdr:col>
      <xdr:colOff>184150</xdr:colOff>
      <xdr:row>82</xdr:row>
      <xdr:rowOff>13526</xdr:rowOff>
    </xdr:to>
    <xdr:sp macro="" textlink="">
      <xdr:nvSpPr>
        <xdr:cNvPr id="212" name="楕円 211">
          <a:extLst>
            <a:ext uri="{FF2B5EF4-FFF2-40B4-BE49-F238E27FC236}">
              <a16:creationId xmlns:a16="http://schemas.microsoft.com/office/drawing/2014/main" id="{67332AE9-0829-48F7-9414-A123344D3EB0}"/>
            </a:ext>
          </a:extLst>
        </xdr:cNvPr>
        <xdr:cNvSpPr/>
      </xdr:nvSpPr>
      <xdr:spPr>
        <a:xfrm>
          <a:off x="4902200" y="139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4653</xdr:rowOff>
    </xdr:from>
    <xdr:ext cx="762000" cy="259045"/>
    <xdr:sp macro="" textlink="">
      <xdr:nvSpPr>
        <xdr:cNvPr id="213" name="人件費・物件費等の状況該当値テキスト">
          <a:extLst>
            <a:ext uri="{FF2B5EF4-FFF2-40B4-BE49-F238E27FC236}">
              <a16:creationId xmlns:a16="http://schemas.microsoft.com/office/drawing/2014/main" id="{6F46F715-9DC2-423B-948B-3D3E23F45AB2}"/>
            </a:ext>
          </a:extLst>
        </xdr:cNvPr>
        <xdr:cNvSpPr txBox="1"/>
      </xdr:nvSpPr>
      <xdr:spPr>
        <a:xfrm>
          <a:off x="5041900" y="1389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89818</xdr:rowOff>
    </xdr:from>
    <xdr:to>
      <xdr:col>19</xdr:col>
      <xdr:colOff>184150</xdr:colOff>
      <xdr:row>82</xdr:row>
      <xdr:rowOff>19968</xdr:rowOff>
    </xdr:to>
    <xdr:sp macro="" textlink="">
      <xdr:nvSpPr>
        <xdr:cNvPr id="214" name="楕円 213">
          <a:extLst>
            <a:ext uri="{FF2B5EF4-FFF2-40B4-BE49-F238E27FC236}">
              <a16:creationId xmlns:a16="http://schemas.microsoft.com/office/drawing/2014/main" id="{1D2A2E0B-C657-4605-8270-DCFDC4CC10EF}"/>
            </a:ext>
          </a:extLst>
        </xdr:cNvPr>
        <xdr:cNvSpPr/>
      </xdr:nvSpPr>
      <xdr:spPr>
        <a:xfrm>
          <a:off x="4064000" y="139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30145</xdr:rowOff>
    </xdr:from>
    <xdr:ext cx="736600" cy="259045"/>
    <xdr:sp macro="" textlink="">
      <xdr:nvSpPr>
        <xdr:cNvPr id="215" name="テキスト ボックス 214">
          <a:extLst>
            <a:ext uri="{FF2B5EF4-FFF2-40B4-BE49-F238E27FC236}">
              <a16:creationId xmlns:a16="http://schemas.microsoft.com/office/drawing/2014/main" id="{CCDC8101-7CEE-4D4E-B0F2-F9297E133AD1}"/>
            </a:ext>
          </a:extLst>
        </xdr:cNvPr>
        <xdr:cNvSpPr txBox="1"/>
      </xdr:nvSpPr>
      <xdr:spPr>
        <a:xfrm>
          <a:off x="3733800" y="1374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62610</xdr:rowOff>
    </xdr:from>
    <xdr:to>
      <xdr:col>15</xdr:col>
      <xdr:colOff>133350</xdr:colOff>
      <xdr:row>81</xdr:row>
      <xdr:rowOff>164210</xdr:rowOff>
    </xdr:to>
    <xdr:sp macro="" textlink="">
      <xdr:nvSpPr>
        <xdr:cNvPr id="216" name="楕円 215">
          <a:extLst>
            <a:ext uri="{FF2B5EF4-FFF2-40B4-BE49-F238E27FC236}">
              <a16:creationId xmlns:a16="http://schemas.microsoft.com/office/drawing/2014/main" id="{A147D11F-D68C-4E5E-9F68-DB99F9720E95}"/>
            </a:ext>
          </a:extLst>
        </xdr:cNvPr>
        <xdr:cNvSpPr/>
      </xdr:nvSpPr>
      <xdr:spPr>
        <a:xfrm>
          <a:off x="3175000" y="139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2937</xdr:rowOff>
    </xdr:from>
    <xdr:ext cx="762000" cy="259045"/>
    <xdr:sp macro="" textlink="">
      <xdr:nvSpPr>
        <xdr:cNvPr id="217" name="テキスト ボックス 216">
          <a:extLst>
            <a:ext uri="{FF2B5EF4-FFF2-40B4-BE49-F238E27FC236}">
              <a16:creationId xmlns:a16="http://schemas.microsoft.com/office/drawing/2014/main" id="{0E80C81E-C2CF-40DE-B3E9-49F0D4F1D3A7}"/>
            </a:ext>
          </a:extLst>
        </xdr:cNvPr>
        <xdr:cNvSpPr txBox="1"/>
      </xdr:nvSpPr>
      <xdr:spPr>
        <a:xfrm>
          <a:off x="2844800" y="1371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51302</xdr:rowOff>
    </xdr:from>
    <xdr:to>
      <xdr:col>11</xdr:col>
      <xdr:colOff>82550</xdr:colOff>
      <xdr:row>81</xdr:row>
      <xdr:rowOff>152902</xdr:rowOff>
    </xdr:to>
    <xdr:sp macro="" textlink="">
      <xdr:nvSpPr>
        <xdr:cNvPr id="218" name="楕円 217">
          <a:extLst>
            <a:ext uri="{FF2B5EF4-FFF2-40B4-BE49-F238E27FC236}">
              <a16:creationId xmlns:a16="http://schemas.microsoft.com/office/drawing/2014/main" id="{C55ABDA4-5D52-40D1-8F65-4C952E639FD1}"/>
            </a:ext>
          </a:extLst>
        </xdr:cNvPr>
        <xdr:cNvSpPr/>
      </xdr:nvSpPr>
      <xdr:spPr>
        <a:xfrm>
          <a:off x="2286000" y="139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163079</xdr:rowOff>
    </xdr:from>
    <xdr:ext cx="762000" cy="259045"/>
    <xdr:sp macro="" textlink="">
      <xdr:nvSpPr>
        <xdr:cNvPr id="219" name="テキスト ボックス 218">
          <a:extLst>
            <a:ext uri="{FF2B5EF4-FFF2-40B4-BE49-F238E27FC236}">
              <a16:creationId xmlns:a16="http://schemas.microsoft.com/office/drawing/2014/main" id="{005FC190-FBF6-46B4-8D79-561B5471D585}"/>
            </a:ext>
          </a:extLst>
        </xdr:cNvPr>
        <xdr:cNvSpPr txBox="1"/>
      </xdr:nvSpPr>
      <xdr:spPr>
        <a:xfrm>
          <a:off x="1955800" y="13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44044</xdr:rowOff>
    </xdr:from>
    <xdr:to>
      <xdr:col>7</xdr:col>
      <xdr:colOff>31750</xdr:colOff>
      <xdr:row>81</xdr:row>
      <xdr:rowOff>145644</xdr:rowOff>
    </xdr:to>
    <xdr:sp macro="" textlink="">
      <xdr:nvSpPr>
        <xdr:cNvPr id="220" name="楕円 219">
          <a:extLst>
            <a:ext uri="{FF2B5EF4-FFF2-40B4-BE49-F238E27FC236}">
              <a16:creationId xmlns:a16="http://schemas.microsoft.com/office/drawing/2014/main" id="{82446CA7-A347-4909-8C6A-0B2F6AA0D110}"/>
            </a:ext>
          </a:extLst>
        </xdr:cNvPr>
        <xdr:cNvSpPr/>
      </xdr:nvSpPr>
      <xdr:spPr>
        <a:xfrm>
          <a:off x="1397000" y="139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155821</xdr:rowOff>
    </xdr:from>
    <xdr:ext cx="762000" cy="259045"/>
    <xdr:sp macro="" textlink="">
      <xdr:nvSpPr>
        <xdr:cNvPr id="221" name="テキスト ボックス 220">
          <a:extLst>
            <a:ext uri="{FF2B5EF4-FFF2-40B4-BE49-F238E27FC236}">
              <a16:creationId xmlns:a16="http://schemas.microsoft.com/office/drawing/2014/main" id="{88A2AD4C-4947-475B-8E46-83FFC06D23B1}"/>
            </a:ext>
          </a:extLst>
        </xdr:cNvPr>
        <xdr:cNvSpPr txBox="1"/>
      </xdr:nvSpPr>
      <xdr:spPr>
        <a:xfrm>
          <a:off x="1066800" y="1370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15A55F4-A84C-4EDB-9E11-607099F8930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1B07C1FB-1E21-4C7E-AFEB-E1AE3BCC1E2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FFE0AA9-BC44-4165-9471-E1968A97C0B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E3AD619-138F-43B1-ACDD-9B7BC5EBDF2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AFFFA07-FC65-41E8-9EBB-9333E1D179D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6E28F177-920B-4EDE-8EBC-7545630CEE3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BA6D7295-D3DF-4C46-ACC2-0E055E772C9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1529918-33F3-487B-9CC4-443DCE2172A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F0B7FDA-9FD6-4990-9B4A-76AA4E538A9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9F0BF8F-3882-4D42-80F2-840E50F61E9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80995A5B-1B1E-41AA-AF8E-DBC1D230421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A05220A1-0C5D-49B6-A33F-E93D087BDD6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EBF79AE-83AE-4F9D-99CC-66F3F4B5233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新規採用一般行政職員１名、退職一般行政職員３名により、昨年度から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ポイント上回っていることから、より一層の給与の適正化に努める。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C222D7A-38E2-4000-A8AF-9AD1EA3E81F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3AE50ABF-F93A-458E-B607-34FF451F404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57FB62A6-15AB-4AB6-931B-238484E6913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6F1122E7-A3E3-4257-B3BA-C4177CE09DFD}"/>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1E16BA73-0330-4168-BC69-3E46996750A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477F9401-7941-4234-B31D-037501E3AF8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62602BE8-A443-4734-AD4C-29CBB786931C}"/>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E2F1AE99-9498-4EBF-A9A7-68AD48EF913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C5A184EF-22F3-4D49-ADE3-2350AA65C27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6B485C7D-CA4E-41A5-AC1F-280044697898}"/>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1FF859A1-C333-4D34-B7E2-9254DB727F1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6366819A-CA5B-45F0-83FC-B6795E3601C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33719C76-ED73-405F-811A-2AF1657C988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DD3FEB52-D3A8-4C2E-A703-BE909BF7F56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723E17-16DB-4E67-879C-29B8030E3DE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AB2E841-829F-412B-9A34-B003DDAB7424}"/>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67D9588F-2533-4372-9D0A-59955B97A329}"/>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475AD8AE-562D-43F6-B35B-57953EF90D66}"/>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B2E67AF7-6541-40A5-9219-DD439323532B}"/>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9ED2A81F-D2F4-4ADD-A298-962D295EAA3E}"/>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104422</xdr:rowOff>
    </xdr:to>
    <xdr:cxnSp macro="">
      <xdr:nvCxnSpPr>
        <xdr:cNvPr id="255" name="直線コネクタ 254">
          <a:extLst>
            <a:ext uri="{FF2B5EF4-FFF2-40B4-BE49-F238E27FC236}">
              <a16:creationId xmlns:a16="http://schemas.microsoft.com/office/drawing/2014/main" id="{77BDBC34-8059-4017-A586-4A847C56F9AE}"/>
            </a:ext>
          </a:extLst>
        </xdr:cNvPr>
        <xdr:cNvCxnSpPr/>
      </xdr:nvCxnSpPr>
      <xdr:spPr>
        <a:xfrm>
          <a:off x="16179800" y="149669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81F197F-ACD5-454C-9C5E-B99990CFEA7F}"/>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4FF66006-15F6-473B-952A-683BE03034DF}"/>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91016</xdr:rowOff>
    </xdr:to>
    <xdr:cxnSp macro="">
      <xdr:nvCxnSpPr>
        <xdr:cNvPr id="258" name="直線コネクタ 257">
          <a:extLst>
            <a:ext uri="{FF2B5EF4-FFF2-40B4-BE49-F238E27FC236}">
              <a16:creationId xmlns:a16="http://schemas.microsoft.com/office/drawing/2014/main" id="{105FD828-4B3B-4AE6-982B-54A46ED04486}"/>
            </a:ext>
          </a:extLst>
        </xdr:cNvPr>
        <xdr:cNvCxnSpPr/>
      </xdr:nvCxnSpPr>
      <xdr:spPr>
        <a:xfrm flipV="1">
          <a:off x="15290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ED0EF91D-431A-41A2-B885-12E35FB3184C}"/>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414EFAEB-E844-4CC5-A8D4-AF81B3EB6EE4}"/>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1" name="直線コネクタ 260">
          <a:extLst>
            <a:ext uri="{FF2B5EF4-FFF2-40B4-BE49-F238E27FC236}">
              <a16:creationId xmlns:a16="http://schemas.microsoft.com/office/drawing/2014/main" id="{1203A360-A246-42E5-AF4A-2F2BC380769C}"/>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F8F1E794-29BD-4B7B-9EF7-ECF37122060E}"/>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E8737A76-4701-4A68-A07F-ABDA7312D44F}"/>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13405</xdr:rowOff>
    </xdr:to>
    <xdr:cxnSp macro="">
      <xdr:nvCxnSpPr>
        <xdr:cNvPr id="264" name="直線コネクタ 263">
          <a:extLst>
            <a:ext uri="{FF2B5EF4-FFF2-40B4-BE49-F238E27FC236}">
              <a16:creationId xmlns:a16="http://schemas.microsoft.com/office/drawing/2014/main" id="{88A0B66F-4FD6-4C12-BCD2-622F1B0A2D74}"/>
            </a:ext>
          </a:extLst>
        </xdr:cNvPr>
        <xdr:cNvCxnSpPr/>
      </xdr:nvCxnSpPr>
      <xdr:spPr>
        <a:xfrm flipV="1">
          <a:off x="13512800" y="150473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868F07C4-7BCD-4CBF-A95B-233320D9396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11DB91D4-0166-45C5-A8C5-BABE277B0A5D}"/>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32E54A94-ABB9-4AAC-A67B-ED0AF5949C18}"/>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EA2E8DEE-29C2-41DE-9F81-6F0AA42FBA67}"/>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0F9C9DA-799B-4A0A-86E0-8122E642FD5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BF15F33-9C03-4808-9B04-3B5C696F096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D62F0F2-94C3-44B9-A369-61E9657780E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1797EFF-E834-43D8-85D1-818A8A9FF3D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5D4E066-7A63-47CB-B5DE-4C563800C48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4" name="楕円 273">
          <a:extLst>
            <a:ext uri="{FF2B5EF4-FFF2-40B4-BE49-F238E27FC236}">
              <a16:creationId xmlns:a16="http://schemas.microsoft.com/office/drawing/2014/main" id="{D4DDE2D3-1FAB-4DB1-9BEF-DF33243BAFAA}"/>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5" name="給与水準   （国との比較）該当値テキスト">
          <a:extLst>
            <a:ext uri="{FF2B5EF4-FFF2-40B4-BE49-F238E27FC236}">
              <a16:creationId xmlns:a16="http://schemas.microsoft.com/office/drawing/2014/main" id="{2E497602-3755-4A20-B5E2-BED0096017A3}"/>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892EBD1A-AE5E-4E47-824B-ED1FEEC5E763}"/>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8BCCFF74-3CAC-4C72-BB39-177671FFCD6E}"/>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8" name="楕円 277">
          <a:extLst>
            <a:ext uri="{FF2B5EF4-FFF2-40B4-BE49-F238E27FC236}">
              <a16:creationId xmlns:a16="http://schemas.microsoft.com/office/drawing/2014/main" id="{26669ABD-3ECA-4840-83A8-5F4E70003C07}"/>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FA276A22-768B-48FA-A989-915AEE700B3D}"/>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a:extLst>
            <a:ext uri="{FF2B5EF4-FFF2-40B4-BE49-F238E27FC236}">
              <a16:creationId xmlns:a16="http://schemas.microsoft.com/office/drawing/2014/main" id="{F2E4712D-75AB-4D2F-9120-732183317AB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E0A99CC-323C-4CC5-8FEE-F9CE2570525A}"/>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2" name="楕円 281">
          <a:extLst>
            <a:ext uri="{FF2B5EF4-FFF2-40B4-BE49-F238E27FC236}">
              <a16:creationId xmlns:a16="http://schemas.microsoft.com/office/drawing/2014/main" id="{D0F75CC5-C532-45ED-96C6-C7CF17D14535}"/>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1ABDE09A-962E-45CD-9B30-E7ECD8C34E39}"/>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BDB72D64-CF9B-4F2F-951A-5F057D6BD17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CA93FB91-D8B7-46BE-B865-99C93187438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61C467C-446D-4BFC-B573-D295268BBA3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D4120EF8-CED2-496F-87C9-851A9A73BC9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15CC7C67-117F-4214-828A-20722C16378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2F526240-312B-4717-A57F-5933802BF25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26B7CFC4-E83D-4FA1-90AF-587AECEFE2A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1ADDE6D9-6F26-40AA-8033-1D37BE69202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11F8DB8F-305A-4F42-80F4-0A83316A73F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AFB357AB-B605-472A-B56C-ECD71E9C2B1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7F720D9-1731-46AD-B613-E026BE3D89A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42276882-DA8B-4AC0-9C54-1E816BDA44E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3173B881-358F-475A-912E-59E1BD3F329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人減少となり、類似団体平均を上回っている。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引き続き住民サービスの低下を招かぬよう事務効率化に努め、適正な定員管理に努める。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68521BAB-8552-4C57-AE9B-6A37C2B0BF8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F9FF8D21-061B-4DA1-9E2D-02BF1C2EA33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3596BEF-2D01-4909-94EF-6E5ACB2C75B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6FBD45D3-0C71-49F8-98CA-929BCD5D580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83E9CCB2-9D99-4AA4-B196-58BB1DF4A93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AE9778BB-7CBB-4326-B91F-E92E4992FB5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CC919249-92AC-412A-A745-35BA7BC9D11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3418BA71-3E4F-4E6B-A20D-FAE539D4731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8B9D3451-C676-469F-867E-F2F3B2290BBF}"/>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7001A7E1-4F2D-4621-9779-CA72BD5B22C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C233BD8A-9AD7-4DB6-BF0A-C4FFF59B910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2B361405-A9F8-4C0D-AED9-3FEA87F9F80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DC666287-4949-4E2D-A359-03851C91877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BC4EE7C2-6C99-40FB-B1BB-CA9ACBC1024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885B1AD4-84AD-477E-A246-5D6BCEDE0E83}"/>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C20AC8A3-9EE1-41B5-8F3B-38C6811C89B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B6E9FBC4-F494-452A-B6FA-7A9F445293F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C05DA31-D744-43A6-894F-8B9F8DC4E4A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1294E478-EDA9-4DE7-ADFE-92714BD5DCB2}"/>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DEFD115E-6338-40B2-BAC3-565A21B7D6F4}"/>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36221932-B484-4BBD-AE02-BCADC48B0F92}"/>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CEEF5A24-E33F-4680-B79B-03F81D6FCCDB}"/>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49F9E6E5-1B9B-48FB-A80D-272FE1361741}"/>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24928</xdr:rowOff>
    </xdr:from>
    <xdr:to>
      <xdr:col>81</xdr:col>
      <xdr:colOff>44450</xdr:colOff>
      <xdr:row>61</xdr:row>
      <xdr:rowOff>100765</xdr:rowOff>
    </xdr:to>
    <xdr:cxnSp macro="">
      <xdr:nvCxnSpPr>
        <xdr:cNvPr id="320" name="直線コネクタ 319">
          <a:extLst>
            <a:ext uri="{FF2B5EF4-FFF2-40B4-BE49-F238E27FC236}">
              <a16:creationId xmlns:a16="http://schemas.microsoft.com/office/drawing/2014/main" id="{AE603869-453E-438E-A712-C8116603392C}"/>
            </a:ext>
          </a:extLst>
        </xdr:cNvPr>
        <xdr:cNvCxnSpPr/>
      </xdr:nvCxnSpPr>
      <xdr:spPr>
        <a:xfrm flipV="1">
          <a:off x="16179800" y="10483378"/>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EEBC061F-27A4-4B91-B99D-191822AFB9FF}"/>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B4BAF93C-CF51-456C-AC69-7380B53E95E3}"/>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76636</xdr:rowOff>
    </xdr:from>
    <xdr:to>
      <xdr:col>77</xdr:col>
      <xdr:colOff>44450</xdr:colOff>
      <xdr:row>61</xdr:row>
      <xdr:rowOff>100765</xdr:rowOff>
    </xdr:to>
    <xdr:cxnSp macro="">
      <xdr:nvCxnSpPr>
        <xdr:cNvPr id="323" name="直線コネクタ 322">
          <a:extLst>
            <a:ext uri="{FF2B5EF4-FFF2-40B4-BE49-F238E27FC236}">
              <a16:creationId xmlns:a16="http://schemas.microsoft.com/office/drawing/2014/main" id="{18540659-074F-4883-906A-440C739CE6B6}"/>
            </a:ext>
          </a:extLst>
        </xdr:cNvPr>
        <xdr:cNvCxnSpPr/>
      </xdr:nvCxnSpPr>
      <xdr:spPr>
        <a:xfrm>
          <a:off x="15290800" y="1053508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464EAC2C-2330-459E-9E3E-5690BE2F22B3}"/>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903F00B0-3C81-4F7B-B241-47BDF4C5C3FF}"/>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76636</xdr:rowOff>
    </xdr:from>
    <xdr:to>
      <xdr:col>72</xdr:col>
      <xdr:colOff>203200</xdr:colOff>
      <xdr:row>61</xdr:row>
      <xdr:rowOff>78015</xdr:rowOff>
    </xdr:to>
    <xdr:cxnSp macro="">
      <xdr:nvCxnSpPr>
        <xdr:cNvPr id="326" name="直線コネクタ 325">
          <a:extLst>
            <a:ext uri="{FF2B5EF4-FFF2-40B4-BE49-F238E27FC236}">
              <a16:creationId xmlns:a16="http://schemas.microsoft.com/office/drawing/2014/main" id="{C6880313-C6AA-48E8-98BF-8069DA4B9276}"/>
            </a:ext>
          </a:extLst>
        </xdr:cNvPr>
        <xdr:cNvCxnSpPr/>
      </xdr:nvCxnSpPr>
      <xdr:spPr>
        <a:xfrm flipV="1">
          <a:off x="14401800" y="10535086"/>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713213FD-7C17-4EAB-878C-7D29614FA366}"/>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FE3BD608-5E61-4759-8732-E4D5CE3EBBE1}"/>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38027</xdr:rowOff>
    </xdr:from>
    <xdr:to>
      <xdr:col>68</xdr:col>
      <xdr:colOff>152400</xdr:colOff>
      <xdr:row>61</xdr:row>
      <xdr:rowOff>78015</xdr:rowOff>
    </xdr:to>
    <xdr:cxnSp macro="">
      <xdr:nvCxnSpPr>
        <xdr:cNvPr id="329" name="直線コネクタ 328">
          <a:extLst>
            <a:ext uri="{FF2B5EF4-FFF2-40B4-BE49-F238E27FC236}">
              <a16:creationId xmlns:a16="http://schemas.microsoft.com/office/drawing/2014/main" id="{890CD431-E86A-4208-8A72-6FE450DCF69B}"/>
            </a:ext>
          </a:extLst>
        </xdr:cNvPr>
        <xdr:cNvCxnSpPr/>
      </xdr:nvCxnSpPr>
      <xdr:spPr>
        <a:xfrm>
          <a:off x="13512800" y="10496477"/>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6C12C59C-F0A4-46CC-946C-17CC81B42234}"/>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F5C717E3-9B0D-4446-9EEC-3936227718F2}"/>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48B971A4-1B2A-47EC-9B24-798B6EA3A4FB}"/>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EC8E765F-27ED-4D2D-97B3-E57A03A14948}"/>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F3B77BF-AE26-4745-8C05-2999EAFA04D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A2E8C35-AE19-42BD-A3AF-02694EBB278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06D97FB-2001-4897-BD5E-7CCDB0599DC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09F83AC-AFA0-4AEE-8C74-D06372D47EB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4B91D45-4735-40B6-A40E-91AE4139CEE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145578</xdr:rowOff>
    </xdr:from>
    <xdr:to>
      <xdr:col>81</xdr:col>
      <xdr:colOff>95250</xdr:colOff>
      <xdr:row>61</xdr:row>
      <xdr:rowOff>75728</xdr:rowOff>
    </xdr:to>
    <xdr:sp macro="" textlink="">
      <xdr:nvSpPr>
        <xdr:cNvPr id="339" name="楕円 338">
          <a:extLst>
            <a:ext uri="{FF2B5EF4-FFF2-40B4-BE49-F238E27FC236}">
              <a16:creationId xmlns:a16="http://schemas.microsoft.com/office/drawing/2014/main" id="{8B7C5D2C-3940-434E-B220-B3D90761AFCA}"/>
            </a:ext>
          </a:extLst>
        </xdr:cNvPr>
        <xdr:cNvSpPr/>
      </xdr:nvSpPr>
      <xdr:spPr>
        <a:xfrm>
          <a:off x="16967200" y="104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162105</xdr:rowOff>
    </xdr:from>
    <xdr:ext cx="762000" cy="259045"/>
    <xdr:sp macro="" textlink="">
      <xdr:nvSpPr>
        <xdr:cNvPr id="340" name="定員管理の状況該当値テキスト">
          <a:extLst>
            <a:ext uri="{FF2B5EF4-FFF2-40B4-BE49-F238E27FC236}">
              <a16:creationId xmlns:a16="http://schemas.microsoft.com/office/drawing/2014/main" id="{345C8288-B73F-4733-9DE0-B977ABD0626C}"/>
            </a:ext>
          </a:extLst>
        </xdr:cNvPr>
        <xdr:cNvSpPr txBox="1"/>
      </xdr:nvSpPr>
      <xdr:spPr>
        <a:xfrm>
          <a:off x="17106900" y="102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49965</xdr:rowOff>
    </xdr:from>
    <xdr:to>
      <xdr:col>77</xdr:col>
      <xdr:colOff>95250</xdr:colOff>
      <xdr:row>61</xdr:row>
      <xdr:rowOff>151565</xdr:rowOff>
    </xdr:to>
    <xdr:sp macro="" textlink="">
      <xdr:nvSpPr>
        <xdr:cNvPr id="341" name="楕円 340">
          <a:extLst>
            <a:ext uri="{FF2B5EF4-FFF2-40B4-BE49-F238E27FC236}">
              <a16:creationId xmlns:a16="http://schemas.microsoft.com/office/drawing/2014/main" id="{11458C1B-3D12-4E8D-8F1E-72ADA78188A2}"/>
            </a:ext>
          </a:extLst>
        </xdr:cNvPr>
        <xdr:cNvSpPr/>
      </xdr:nvSpPr>
      <xdr:spPr>
        <a:xfrm>
          <a:off x="16129000" y="105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136342</xdr:rowOff>
    </xdr:from>
    <xdr:ext cx="736600" cy="259045"/>
    <xdr:sp macro="" textlink="">
      <xdr:nvSpPr>
        <xdr:cNvPr id="342" name="テキスト ボックス 341">
          <a:extLst>
            <a:ext uri="{FF2B5EF4-FFF2-40B4-BE49-F238E27FC236}">
              <a16:creationId xmlns:a16="http://schemas.microsoft.com/office/drawing/2014/main" id="{0066241E-E6EE-4A84-8AE9-A6E88774935E}"/>
            </a:ext>
          </a:extLst>
        </xdr:cNvPr>
        <xdr:cNvSpPr txBox="1"/>
      </xdr:nvSpPr>
      <xdr:spPr>
        <a:xfrm>
          <a:off x="15798800" y="1059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25836</xdr:rowOff>
    </xdr:from>
    <xdr:to>
      <xdr:col>73</xdr:col>
      <xdr:colOff>44450</xdr:colOff>
      <xdr:row>61</xdr:row>
      <xdr:rowOff>127436</xdr:rowOff>
    </xdr:to>
    <xdr:sp macro="" textlink="">
      <xdr:nvSpPr>
        <xdr:cNvPr id="343" name="楕円 342">
          <a:extLst>
            <a:ext uri="{FF2B5EF4-FFF2-40B4-BE49-F238E27FC236}">
              <a16:creationId xmlns:a16="http://schemas.microsoft.com/office/drawing/2014/main" id="{4728A832-0AD9-4FF9-AA6A-B5CEE6F8BC60}"/>
            </a:ext>
          </a:extLst>
        </xdr:cNvPr>
        <xdr:cNvSpPr/>
      </xdr:nvSpPr>
      <xdr:spPr>
        <a:xfrm>
          <a:off x="15240000" y="1048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112213</xdr:rowOff>
    </xdr:from>
    <xdr:ext cx="762000" cy="259045"/>
    <xdr:sp macro="" textlink="">
      <xdr:nvSpPr>
        <xdr:cNvPr id="344" name="テキスト ボックス 343">
          <a:extLst>
            <a:ext uri="{FF2B5EF4-FFF2-40B4-BE49-F238E27FC236}">
              <a16:creationId xmlns:a16="http://schemas.microsoft.com/office/drawing/2014/main" id="{ED30B07E-4306-468E-8212-E4B933CEC05A}"/>
            </a:ext>
          </a:extLst>
        </xdr:cNvPr>
        <xdr:cNvSpPr txBox="1"/>
      </xdr:nvSpPr>
      <xdr:spPr>
        <a:xfrm>
          <a:off x="14909800" y="1057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45" name="楕円 344">
          <a:extLst>
            <a:ext uri="{FF2B5EF4-FFF2-40B4-BE49-F238E27FC236}">
              <a16:creationId xmlns:a16="http://schemas.microsoft.com/office/drawing/2014/main" id="{294958BA-EAF5-44EA-B9E2-1D1CBE6A65F2}"/>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46" name="テキスト ボックス 345">
          <a:extLst>
            <a:ext uri="{FF2B5EF4-FFF2-40B4-BE49-F238E27FC236}">
              <a16:creationId xmlns:a16="http://schemas.microsoft.com/office/drawing/2014/main" id="{08F5597B-DF30-4702-900F-5E4C07AD332E}"/>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158677</xdr:rowOff>
    </xdr:from>
    <xdr:to>
      <xdr:col>64</xdr:col>
      <xdr:colOff>152400</xdr:colOff>
      <xdr:row>61</xdr:row>
      <xdr:rowOff>88827</xdr:rowOff>
    </xdr:to>
    <xdr:sp macro="" textlink="">
      <xdr:nvSpPr>
        <xdr:cNvPr id="347" name="楕円 346">
          <a:extLst>
            <a:ext uri="{FF2B5EF4-FFF2-40B4-BE49-F238E27FC236}">
              <a16:creationId xmlns:a16="http://schemas.microsoft.com/office/drawing/2014/main" id="{CD568C9F-72CA-423C-9193-E163AC9F806A}"/>
            </a:ext>
          </a:extLst>
        </xdr:cNvPr>
        <xdr:cNvSpPr/>
      </xdr:nvSpPr>
      <xdr:spPr>
        <a:xfrm>
          <a:off x="13462000" y="104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73604</xdr:rowOff>
    </xdr:from>
    <xdr:ext cx="762000" cy="259045"/>
    <xdr:sp macro="" textlink="">
      <xdr:nvSpPr>
        <xdr:cNvPr id="348" name="テキスト ボックス 347">
          <a:extLst>
            <a:ext uri="{FF2B5EF4-FFF2-40B4-BE49-F238E27FC236}">
              <a16:creationId xmlns:a16="http://schemas.microsoft.com/office/drawing/2014/main" id="{384965B4-790F-487D-96A0-A0E92D838243}"/>
            </a:ext>
          </a:extLst>
        </xdr:cNvPr>
        <xdr:cNvSpPr txBox="1"/>
      </xdr:nvSpPr>
      <xdr:spPr>
        <a:xfrm>
          <a:off x="13131800" y="1053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B778B8A5-04F3-4A2C-9F15-0629EA8D947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E27E456-51D8-452F-A190-0C28158A1F7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FAF81E97-357B-4E9A-B87C-9066569D097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25A8EC57-9D26-4837-9D13-5A7E121D5F3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BF0A601-2F66-48CD-A44F-EEBB6191190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8716EE60-8FDB-457D-B17A-BA4A8D33A93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D55F8F0C-F2EF-41BD-BE3E-258972758E5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29782CB8-F84E-4FE0-9278-6C1BAE4EB75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CE7C517E-994F-4DFB-8C0C-2CFB9330E09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C72CB984-616D-4B63-A348-A6CE265D37E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1BF8D4F5-5671-4375-8CD0-B84BBFC6525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EE20513-0D1E-4FA7-979D-CC256F30AEB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D02515F-DD15-48B0-AF76-EF20BA62562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実質公債費比率は単年度では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1.09849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今後も過疎対策事業債等の借入に係る償還が始まるなど増加の要因はあるものの、公債費の動向を見据え、急激な上昇が起こらぬよう、健全な財政運営に努める。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7CD9425E-2ACF-413B-9155-0A7C3D00B29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4F18ECC8-76F7-4ABB-BC21-F01724CDDB2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837355ED-6A17-4056-9CA0-3221CEA2945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DD8993B4-38DB-4AD3-9894-46DA96F17E89}"/>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E818407D-BAFA-4C8C-8DC1-084CF8BD7B6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16342B4-7526-4AFD-B001-0FEAFD513619}"/>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E59E4A35-56AB-4A9F-B9DC-F9AB383A48C4}"/>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E1DCAC4C-A464-46E3-A207-A2031ABC3D26}"/>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4FB8F30-F2A5-4017-AE18-60FC83644118}"/>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200C9797-0EE4-4549-8DFB-CD72355EA92C}"/>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96E8883C-8024-4F45-82C3-11418CC9FAD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0AF1B97-964F-4FA2-B8D3-0E8DD8E9CB4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257C2322-B3BB-4450-B25F-547C71E5E7C4}"/>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4752E512-03FB-4FFE-84E5-0BCE474C61FE}"/>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A6241BD0-56FB-46BD-A3F7-32CC1A008AA8}"/>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9F9F8FC7-3CCC-43C2-9D5F-B18264B7DD09}"/>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FDEEE850-67FA-4B23-8165-AD33280DACFC}"/>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155702</xdr:rowOff>
    </xdr:from>
    <xdr:to>
      <xdr:col>81</xdr:col>
      <xdr:colOff>44450</xdr:colOff>
      <xdr:row>43</xdr:row>
      <xdr:rowOff>18034</xdr:rowOff>
    </xdr:to>
    <xdr:cxnSp macro="">
      <xdr:nvCxnSpPr>
        <xdr:cNvPr id="379" name="直線コネクタ 378">
          <a:extLst>
            <a:ext uri="{FF2B5EF4-FFF2-40B4-BE49-F238E27FC236}">
              <a16:creationId xmlns:a16="http://schemas.microsoft.com/office/drawing/2014/main" id="{2093389C-189D-411C-B108-D31EC39C3496}"/>
            </a:ext>
          </a:extLst>
        </xdr:cNvPr>
        <xdr:cNvCxnSpPr/>
      </xdr:nvCxnSpPr>
      <xdr:spPr>
        <a:xfrm>
          <a:off x="16179800" y="735660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6CC79409-68D5-42BE-8853-37DE95128BDB}"/>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72B98ADA-FEAC-462C-8BB6-D70C94EFF6CA}"/>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155702</xdr:rowOff>
    </xdr:to>
    <xdr:cxnSp macro="">
      <xdr:nvCxnSpPr>
        <xdr:cNvPr id="382" name="直線コネクタ 381">
          <a:extLst>
            <a:ext uri="{FF2B5EF4-FFF2-40B4-BE49-F238E27FC236}">
              <a16:creationId xmlns:a16="http://schemas.microsoft.com/office/drawing/2014/main" id="{ADDA47A3-1C88-4438-A1B6-115933A84AE2}"/>
            </a:ext>
          </a:extLst>
        </xdr:cNvPr>
        <xdr:cNvCxnSpPr/>
      </xdr:nvCxnSpPr>
      <xdr:spPr>
        <a:xfrm>
          <a:off x="15290800" y="72986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E43921C-81BA-43C2-BB40-F40EC4A067C2}"/>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2A0FFB7-BD4A-442B-9EF4-C188B0A65888}"/>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97790</xdr:rowOff>
    </xdr:to>
    <xdr:cxnSp macro="">
      <xdr:nvCxnSpPr>
        <xdr:cNvPr id="385" name="直線コネクタ 384">
          <a:extLst>
            <a:ext uri="{FF2B5EF4-FFF2-40B4-BE49-F238E27FC236}">
              <a16:creationId xmlns:a16="http://schemas.microsoft.com/office/drawing/2014/main" id="{41F18204-47C3-4DE7-A443-723AD6C3FE05}"/>
            </a:ext>
          </a:extLst>
        </xdr:cNvPr>
        <xdr:cNvCxnSpPr/>
      </xdr:nvCxnSpPr>
      <xdr:spPr>
        <a:xfrm>
          <a:off x="14401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8D2E1D56-60E0-4D0C-BBE1-75C646A2865F}"/>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D74B04D9-836C-4217-AEEE-28A28ED69E87}"/>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64CD4FCC-4A67-4BB8-A78D-17581D32E307}"/>
            </a:ext>
          </a:extLst>
        </xdr:cNvPr>
        <xdr:cNvCxnSpPr/>
      </xdr:nvCxnSpPr>
      <xdr:spPr>
        <a:xfrm>
          <a:off x="13512800" y="71683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974D7394-F0C1-4E15-9947-71613DC7093F}"/>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B0141D7-C5AF-4257-A642-DE0A6B96B0A6}"/>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F5E060D4-91C2-4708-A4E6-28107D3476A1}"/>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30A84553-44CF-427C-A22A-BAFC50857F04}"/>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1C1ACAF-9043-4275-B5A6-CBC4D648B02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ECC33B4-11D8-4DE7-9A0E-D4BFA338C60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010B6CD-A9A7-4FA7-A075-0666189216E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D9CDDEA-394D-40CA-8065-BDE37409C84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1CF33AE-05DD-4F52-9F67-A87D9CE540A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8" name="楕円 397">
          <a:extLst>
            <a:ext uri="{FF2B5EF4-FFF2-40B4-BE49-F238E27FC236}">
              <a16:creationId xmlns:a16="http://schemas.microsoft.com/office/drawing/2014/main" id="{81F4D4D0-ADEB-40AE-BD71-C83235C36EA6}"/>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34561</xdr:rowOff>
    </xdr:from>
    <xdr:ext cx="762000" cy="259045"/>
    <xdr:sp macro="" textlink="">
      <xdr:nvSpPr>
        <xdr:cNvPr id="399" name="公債費負担の状況該当値テキスト">
          <a:extLst>
            <a:ext uri="{FF2B5EF4-FFF2-40B4-BE49-F238E27FC236}">
              <a16:creationId xmlns:a16="http://schemas.microsoft.com/office/drawing/2014/main" id="{5230B9CD-1B5F-4E7F-80EF-B9E8AC82D045}"/>
            </a:ext>
          </a:extLst>
        </xdr:cNvPr>
        <xdr:cNvSpPr txBox="1"/>
      </xdr:nvSpPr>
      <xdr:spPr>
        <a:xfrm>
          <a:off x="17106900" y="723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400" name="楕円 399">
          <a:extLst>
            <a:ext uri="{FF2B5EF4-FFF2-40B4-BE49-F238E27FC236}">
              <a16:creationId xmlns:a16="http://schemas.microsoft.com/office/drawing/2014/main" id="{9AA429CE-0178-42C2-A00A-978C0D42CDD4}"/>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401" name="テキスト ボックス 400">
          <a:extLst>
            <a:ext uri="{FF2B5EF4-FFF2-40B4-BE49-F238E27FC236}">
              <a16:creationId xmlns:a16="http://schemas.microsoft.com/office/drawing/2014/main" id="{CED5EDD4-9846-4730-9D9C-7F2AA32E30DB}"/>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2" name="楕円 401">
          <a:extLst>
            <a:ext uri="{FF2B5EF4-FFF2-40B4-BE49-F238E27FC236}">
              <a16:creationId xmlns:a16="http://schemas.microsoft.com/office/drawing/2014/main" id="{6038A7AA-4DDE-4523-A8BD-3B7362BEE589}"/>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3" name="テキスト ボックス 402">
          <a:extLst>
            <a:ext uri="{FF2B5EF4-FFF2-40B4-BE49-F238E27FC236}">
              <a16:creationId xmlns:a16="http://schemas.microsoft.com/office/drawing/2014/main" id="{5A5DFE3E-CC85-4509-A47D-FC4EF9CA5FAD}"/>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DF57EF0C-9113-488A-9F37-F5F7CF6638B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B6488A5C-E8D7-4BBF-8155-581DF7428758}"/>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6" name="楕円 405">
          <a:extLst>
            <a:ext uri="{FF2B5EF4-FFF2-40B4-BE49-F238E27FC236}">
              <a16:creationId xmlns:a16="http://schemas.microsoft.com/office/drawing/2014/main" id="{55BE81BE-AB72-46F9-BE7A-D861F1719EAD}"/>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7" name="テキスト ボックス 406">
          <a:extLst>
            <a:ext uri="{FF2B5EF4-FFF2-40B4-BE49-F238E27FC236}">
              <a16:creationId xmlns:a16="http://schemas.microsoft.com/office/drawing/2014/main" id="{96A1DF2F-5709-4803-8407-55CE26DE4202}"/>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A7ED70EA-B55A-4990-BCC5-453550DDA19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8DABE895-3F2D-4EA8-8F33-D80A9007AB1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1D12D4EF-95E5-4126-93E8-56EA478260C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1C72C000-A9D3-46F0-A1DD-5473B491A9F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C068758E-C480-464A-82A9-B0508AFA913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1EB6D1C2-C403-4292-932E-670CA8D04C3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E2265E4C-17B1-412E-9C29-7AB873B9DA9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8274681D-EBD1-40C0-B1A6-A3C9640B74A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E23789F2-8328-4B43-9C54-EA52D37EAD0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DD825945-EA25-4063-B259-C4DA0064427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33C66613-5B0F-4CFD-A6BD-355A4AA8723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213EA30-0D42-498B-A6A4-B5EBAC2A460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F080B0B6-109D-4792-B6FA-97E452FFE8E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将来負担比率について、地方債現在高や公営企業債等繰入見込額などが減少したことにより将来負担額が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％減少し、充当可能基金が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％増加したことにより将来負担比率の分子が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％減少した。また、標準財政規模が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％減少したことにより分母が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％減少したため、将来負担比率は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今後平田村保健生涯学習施設の建築工事に伴う地方債の残高が増加する見込みだが、事業等の適正化を図り、財政の健全化に努める。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C0A59D8E-6B37-4EEC-B83E-8C95212D087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57AB0F67-7464-4942-BB03-1018146D68F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489CD549-5638-4CBB-9056-191EF2C97CA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3DE323F4-98E1-41CE-876D-EDD64ACF539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4DB2D03B-6C60-4A4A-8DAC-0713FEF911A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23BA4123-75F9-4B83-8409-CAED0A378B7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27CDC367-26C1-4636-B6AA-E77980B694F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81D9BA77-1E97-48CF-8E28-63E6B2A80E59}"/>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4A313AFA-8449-4E78-9D58-D2839440C04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F9C89AE4-7AF1-4A3B-9542-24705038782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F1FDBB6C-06F7-42C8-84E2-52D605BDEA6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93452137-6619-44BA-B7CD-63364FF4760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AF01225A-3B61-497D-AE64-FCE6F89B5B6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625918CC-50B0-48B0-8787-89E0F6297B4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CF758FC-F9DD-4FEF-8A57-19506104FAC1}"/>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7261A218-CD10-49F0-BB91-6600C6B96FB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6F5758F3-72B3-4D77-91A4-E79A03DC0ED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633048E3-444A-43B5-970C-1B3761C25A4C}"/>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91BC7628-7C61-474D-B8E5-D7F749FEC967}"/>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C31777DB-D6A3-4361-B0E2-18B3E0007782}"/>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36FFE3A9-39C8-41F2-9047-0EAD6DFEA48D}"/>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A27DC70D-CBD6-4DE4-B780-92366A12B29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50316</xdr:rowOff>
    </xdr:to>
    <xdr:cxnSp macro="">
      <xdr:nvCxnSpPr>
        <xdr:cNvPr id="443" name="直線コネクタ 442">
          <a:extLst>
            <a:ext uri="{FF2B5EF4-FFF2-40B4-BE49-F238E27FC236}">
              <a16:creationId xmlns:a16="http://schemas.microsoft.com/office/drawing/2014/main" id="{A20F0602-F19C-441A-AFB3-584625B486D3}"/>
            </a:ext>
          </a:extLst>
        </xdr:cNvPr>
        <xdr:cNvCxnSpPr/>
      </xdr:nvCxnSpPr>
      <xdr:spPr>
        <a:xfrm flipV="1">
          <a:off x="16179800" y="2740660"/>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F9490A66-60CF-4AD2-A8B9-DF72D55CC144}"/>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DBD48E17-3726-4980-9D4E-EC014EBC0665}"/>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50316</xdr:rowOff>
    </xdr:from>
    <xdr:to>
      <xdr:col>77</xdr:col>
      <xdr:colOff>44450</xdr:colOff>
      <xdr:row>18</xdr:row>
      <xdr:rowOff>119924</xdr:rowOff>
    </xdr:to>
    <xdr:cxnSp macro="">
      <xdr:nvCxnSpPr>
        <xdr:cNvPr id="446" name="直線コネクタ 445">
          <a:extLst>
            <a:ext uri="{FF2B5EF4-FFF2-40B4-BE49-F238E27FC236}">
              <a16:creationId xmlns:a16="http://schemas.microsoft.com/office/drawing/2014/main" id="{DDD950C9-CF2F-4DA1-897F-02EA3282B56E}"/>
            </a:ext>
          </a:extLst>
        </xdr:cNvPr>
        <xdr:cNvCxnSpPr/>
      </xdr:nvCxnSpPr>
      <xdr:spPr>
        <a:xfrm flipV="1">
          <a:off x="15290800" y="2793516"/>
          <a:ext cx="889000" cy="4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362F5BDF-DC1A-41FC-9FFA-51D4560E6666}"/>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72A54267-074A-47F2-8D59-B8558C324657}"/>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119924</xdr:rowOff>
    </xdr:from>
    <xdr:to>
      <xdr:col>72</xdr:col>
      <xdr:colOff>203200</xdr:colOff>
      <xdr:row>20</xdr:row>
      <xdr:rowOff>25219</xdr:rowOff>
    </xdr:to>
    <xdr:cxnSp macro="">
      <xdr:nvCxnSpPr>
        <xdr:cNvPr id="449" name="直線コネクタ 448">
          <a:extLst>
            <a:ext uri="{FF2B5EF4-FFF2-40B4-BE49-F238E27FC236}">
              <a16:creationId xmlns:a16="http://schemas.microsoft.com/office/drawing/2014/main" id="{7BD1C016-095E-4D6D-A94C-FECA1AD37703}"/>
            </a:ext>
          </a:extLst>
        </xdr:cNvPr>
        <xdr:cNvCxnSpPr/>
      </xdr:nvCxnSpPr>
      <xdr:spPr>
        <a:xfrm flipV="1">
          <a:off x="14401800" y="320602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6E653A9-5BCA-40DE-9BB4-4FA42D2FAC45}"/>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462321A5-2348-4327-AEE0-D1C7FCA149B2}"/>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159899</xdr:rowOff>
    </xdr:from>
    <xdr:to>
      <xdr:col>68</xdr:col>
      <xdr:colOff>152400</xdr:colOff>
      <xdr:row>20</xdr:row>
      <xdr:rowOff>25219</xdr:rowOff>
    </xdr:to>
    <xdr:cxnSp macro="">
      <xdr:nvCxnSpPr>
        <xdr:cNvPr id="452" name="直線コネクタ 451">
          <a:extLst>
            <a:ext uri="{FF2B5EF4-FFF2-40B4-BE49-F238E27FC236}">
              <a16:creationId xmlns:a16="http://schemas.microsoft.com/office/drawing/2014/main" id="{734B893B-8619-47A0-8CBD-03F7E7879AFA}"/>
            </a:ext>
          </a:extLst>
        </xdr:cNvPr>
        <xdr:cNvCxnSpPr/>
      </xdr:nvCxnSpPr>
      <xdr:spPr>
        <a:xfrm>
          <a:off x="13512800" y="3417449"/>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3B7729EA-4E78-493C-A158-9C0E33FBEFBE}"/>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2781E6C4-AAF1-4306-B905-3801ECDA3042}"/>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D502E156-4919-4E4C-A632-AA1636AC6E78}"/>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AA13D36C-5CF6-47E8-88BD-2F81280C71E6}"/>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9E307FB-4EB8-446C-84D1-1435AE25D94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1642EAD-CA4E-4B07-B2F4-48440AFDEBB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137EDF40-A5B2-4146-82CA-4B478B7C93D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C8D5A4E-F430-42F6-8DBA-033652D5527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D5BAF4A9-6E0F-4824-96D8-29CACDD4C47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118110</xdr:rowOff>
    </xdr:from>
    <xdr:to>
      <xdr:col>81</xdr:col>
      <xdr:colOff>95250</xdr:colOff>
      <xdr:row>16</xdr:row>
      <xdr:rowOff>48260</xdr:rowOff>
    </xdr:to>
    <xdr:sp macro="" textlink="">
      <xdr:nvSpPr>
        <xdr:cNvPr id="462" name="楕円 461">
          <a:extLst>
            <a:ext uri="{FF2B5EF4-FFF2-40B4-BE49-F238E27FC236}">
              <a16:creationId xmlns:a16="http://schemas.microsoft.com/office/drawing/2014/main" id="{722D56EF-C89D-4331-A6B3-135F5D7F7490}"/>
            </a:ext>
          </a:extLst>
        </xdr:cNvPr>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90187</xdr:rowOff>
    </xdr:from>
    <xdr:ext cx="762000" cy="259045"/>
    <xdr:sp macro="" textlink="">
      <xdr:nvSpPr>
        <xdr:cNvPr id="463" name="将来負担の状況該当値テキスト">
          <a:extLst>
            <a:ext uri="{FF2B5EF4-FFF2-40B4-BE49-F238E27FC236}">
              <a16:creationId xmlns:a16="http://schemas.microsoft.com/office/drawing/2014/main" id="{6E1F74E3-BB8E-4D38-84C8-F6E605296A3A}"/>
            </a:ext>
          </a:extLst>
        </xdr:cNvPr>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170966</xdr:rowOff>
    </xdr:from>
    <xdr:to>
      <xdr:col>77</xdr:col>
      <xdr:colOff>95250</xdr:colOff>
      <xdr:row>16</xdr:row>
      <xdr:rowOff>101116</xdr:rowOff>
    </xdr:to>
    <xdr:sp macro="" textlink="">
      <xdr:nvSpPr>
        <xdr:cNvPr id="464" name="楕円 463">
          <a:extLst>
            <a:ext uri="{FF2B5EF4-FFF2-40B4-BE49-F238E27FC236}">
              <a16:creationId xmlns:a16="http://schemas.microsoft.com/office/drawing/2014/main" id="{B8D88AFE-1C5A-4165-93ED-F49756C62988}"/>
            </a:ext>
          </a:extLst>
        </xdr:cNvPr>
        <xdr:cNvSpPr/>
      </xdr:nvSpPr>
      <xdr:spPr>
        <a:xfrm>
          <a:off x="16129000" y="27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85893</xdr:rowOff>
    </xdr:from>
    <xdr:ext cx="736600" cy="259045"/>
    <xdr:sp macro="" textlink="">
      <xdr:nvSpPr>
        <xdr:cNvPr id="465" name="テキスト ボックス 464">
          <a:extLst>
            <a:ext uri="{FF2B5EF4-FFF2-40B4-BE49-F238E27FC236}">
              <a16:creationId xmlns:a16="http://schemas.microsoft.com/office/drawing/2014/main" id="{A701AB19-5147-40B9-883F-56FE6AFCC49C}"/>
            </a:ext>
          </a:extLst>
        </xdr:cNvPr>
        <xdr:cNvSpPr txBox="1"/>
      </xdr:nvSpPr>
      <xdr:spPr>
        <a:xfrm>
          <a:off x="15798800" y="282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69124</xdr:rowOff>
    </xdr:from>
    <xdr:to>
      <xdr:col>73</xdr:col>
      <xdr:colOff>44450</xdr:colOff>
      <xdr:row>18</xdr:row>
      <xdr:rowOff>170724</xdr:rowOff>
    </xdr:to>
    <xdr:sp macro="" textlink="">
      <xdr:nvSpPr>
        <xdr:cNvPr id="466" name="楕円 465">
          <a:extLst>
            <a:ext uri="{FF2B5EF4-FFF2-40B4-BE49-F238E27FC236}">
              <a16:creationId xmlns:a16="http://schemas.microsoft.com/office/drawing/2014/main" id="{9BF0E871-DD0D-4792-A2DE-09DBEB7F6D70}"/>
            </a:ext>
          </a:extLst>
        </xdr:cNvPr>
        <xdr:cNvSpPr/>
      </xdr:nvSpPr>
      <xdr:spPr>
        <a:xfrm>
          <a:off x="15240000" y="31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155501</xdr:rowOff>
    </xdr:from>
    <xdr:ext cx="762000" cy="259045"/>
    <xdr:sp macro="" textlink="">
      <xdr:nvSpPr>
        <xdr:cNvPr id="467" name="テキスト ボックス 466">
          <a:extLst>
            <a:ext uri="{FF2B5EF4-FFF2-40B4-BE49-F238E27FC236}">
              <a16:creationId xmlns:a16="http://schemas.microsoft.com/office/drawing/2014/main" id="{C064B1F3-749E-4514-893E-4FAEB209CBAE}"/>
            </a:ext>
          </a:extLst>
        </xdr:cNvPr>
        <xdr:cNvSpPr txBox="1"/>
      </xdr:nvSpPr>
      <xdr:spPr>
        <a:xfrm>
          <a:off x="14909800" y="324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145869</xdr:rowOff>
    </xdr:from>
    <xdr:to>
      <xdr:col>68</xdr:col>
      <xdr:colOff>203200</xdr:colOff>
      <xdr:row>20</xdr:row>
      <xdr:rowOff>76019</xdr:rowOff>
    </xdr:to>
    <xdr:sp macro="" textlink="">
      <xdr:nvSpPr>
        <xdr:cNvPr id="468" name="楕円 467">
          <a:extLst>
            <a:ext uri="{FF2B5EF4-FFF2-40B4-BE49-F238E27FC236}">
              <a16:creationId xmlns:a16="http://schemas.microsoft.com/office/drawing/2014/main" id="{0D1A6BC4-7946-43F6-ADE9-D1DAB14859B9}"/>
            </a:ext>
          </a:extLst>
        </xdr:cNvPr>
        <xdr:cNvSpPr/>
      </xdr:nvSpPr>
      <xdr:spPr>
        <a:xfrm>
          <a:off x="14351000" y="34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60796</xdr:rowOff>
    </xdr:from>
    <xdr:ext cx="762000" cy="259045"/>
    <xdr:sp macro="" textlink="">
      <xdr:nvSpPr>
        <xdr:cNvPr id="469" name="テキスト ボックス 468">
          <a:extLst>
            <a:ext uri="{FF2B5EF4-FFF2-40B4-BE49-F238E27FC236}">
              <a16:creationId xmlns:a16="http://schemas.microsoft.com/office/drawing/2014/main" id="{0440E9D1-B5BB-4D1B-B701-79923DFAE05D}"/>
            </a:ext>
          </a:extLst>
        </xdr:cNvPr>
        <xdr:cNvSpPr txBox="1"/>
      </xdr:nvSpPr>
      <xdr:spPr>
        <a:xfrm>
          <a:off x="14020800" y="348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109099</xdr:rowOff>
    </xdr:from>
    <xdr:to>
      <xdr:col>64</xdr:col>
      <xdr:colOff>152400</xdr:colOff>
      <xdr:row>20</xdr:row>
      <xdr:rowOff>39249</xdr:rowOff>
    </xdr:to>
    <xdr:sp macro="" textlink="">
      <xdr:nvSpPr>
        <xdr:cNvPr id="470" name="楕円 469">
          <a:extLst>
            <a:ext uri="{FF2B5EF4-FFF2-40B4-BE49-F238E27FC236}">
              <a16:creationId xmlns:a16="http://schemas.microsoft.com/office/drawing/2014/main" id="{B5D521DE-4945-4064-A0B7-157263D9AA82}"/>
            </a:ext>
          </a:extLst>
        </xdr:cNvPr>
        <xdr:cNvSpPr/>
      </xdr:nvSpPr>
      <xdr:spPr>
        <a:xfrm>
          <a:off x="13462000" y="33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24026</xdr:rowOff>
    </xdr:from>
    <xdr:ext cx="762000" cy="259045"/>
    <xdr:sp macro="" textlink="">
      <xdr:nvSpPr>
        <xdr:cNvPr id="471" name="テキスト ボックス 470">
          <a:extLst>
            <a:ext uri="{FF2B5EF4-FFF2-40B4-BE49-F238E27FC236}">
              <a16:creationId xmlns:a16="http://schemas.microsoft.com/office/drawing/2014/main" id="{9C9C8315-8C2F-410F-85E9-0A04A90AF666}"/>
            </a:ext>
          </a:extLst>
        </xdr:cNvPr>
        <xdr:cNvSpPr txBox="1"/>
      </xdr:nvSpPr>
      <xdr:spPr>
        <a:xfrm>
          <a:off x="13131800" y="34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人件費比率は前年度と比較し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今後も職員の定員適正化計画に基づき、退職時の補充制限や昇給延伸等、あらゆる人件費の削減に努める。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126255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物件費比率は昨年度と比較すると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ポイント上回っているため、引き続き歳出の抑制及び削減に努める。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18</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787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91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今後も扶助費の増加が見込まれることから、財政圧迫が懸念されるため、単独事業の見直し等を図り抑制に努める。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その他比率は昨年度と比較し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今後も、経費削減を図るとともに、公営企業会計においても独立採算を原則とした料金改定、適正化を図り普通会計の負担を軽減していくよう努める。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8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今後も歳出の抑制及び削減に努める。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528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48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平田村保健生涯学習施設建設等の大規模事業の償還が今後始まることから、さらに地方財政措置の多い起債を活用するなど将来の財政負担の軽減を図っていく。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54611</xdr:rowOff>
    </xdr:from>
    <xdr:to>
      <xdr:col>24</xdr:col>
      <xdr:colOff>25400</xdr:colOff>
      <xdr:row>78</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277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89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78</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600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77</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305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公債費以外の比率は、昨年度と比較し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コロナ対策関係の歳出は落ち着いたが、引き続き、物件費等の歳出の抑制及び削減に努める。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140716</xdr:rowOff>
    </xdr:from>
    <xdr:to>
      <xdr:col>82</xdr:col>
      <xdr:colOff>107950</xdr:colOff>
      <xdr:row>76</xdr:row>
      <xdr:rowOff>56135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99466"/>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140716</xdr:rowOff>
    </xdr:from>
    <xdr:to>
      <xdr:col>78</xdr:col>
      <xdr:colOff>69850</xdr:colOff>
      <xdr:row>76</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99466"/>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65761"/>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17272</xdr:rowOff>
    </xdr:from>
    <xdr:to>
      <xdr:col>69</xdr:col>
      <xdr:colOff>92075</xdr:colOff>
      <xdr:row>77</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189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5335</xdr:rowOff>
    </xdr:from>
    <xdr:to>
      <xdr:col>82</xdr:col>
      <xdr:colOff>158750</xdr:colOff>
      <xdr:row>76</xdr:row>
      <xdr:rowOff>106935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21861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8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89916</xdr:rowOff>
    </xdr:from>
    <xdr:to>
      <xdr:col>78</xdr:col>
      <xdr:colOff>120650</xdr:colOff>
      <xdr:row>76</xdr:row>
      <xdr:rowOff>20067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30243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1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137922</xdr:rowOff>
    </xdr:from>
    <xdr:to>
      <xdr:col>69</xdr:col>
      <xdr:colOff>142875</xdr:colOff>
      <xdr:row>77</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78249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48785</xdr:rowOff>
    </xdr:from>
    <xdr:to>
      <xdr:col>29</xdr:col>
      <xdr:colOff>127000</xdr:colOff>
      <xdr:row>17</xdr:row>
      <xdr:rowOff>81548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11060"/>
          <a:ext cx="647700" cy="3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48785</xdr:rowOff>
    </xdr:from>
    <xdr:to>
      <xdr:col>26</xdr:col>
      <xdr:colOff>50800</xdr:colOff>
      <xdr:row>17</xdr:row>
      <xdr:rowOff>87912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1060"/>
          <a:ext cx="698500" cy="3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87912</xdr:rowOff>
    </xdr:from>
    <xdr:to>
      <xdr:col>22</xdr:col>
      <xdr:colOff>114300</xdr:colOff>
      <xdr:row>18</xdr:row>
      <xdr:rowOff>11789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50187"/>
          <a:ext cx="698500" cy="9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11789</xdr:rowOff>
    </xdr:from>
    <xdr:to>
      <xdr:col>18</xdr:col>
      <xdr:colOff>177800</xdr:colOff>
      <xdr:row>18</xdr:row>
      <xdr:rowOff>73099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5514"/>
          <a:ext cx="698500" cy="6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30748</xdr:rowOff>
    </xdr:from>
    <xdr:to>
      <xdr:col>29</xdr:col>
      <xdr:colOff>177800</xdr:colOff>
      <xdr:row>17</xdr:row>
      <xdr:rowOff>132348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169435</xdr:rowOff>
    </xdr:from>
    <xdr:to>
      <xdr:col>26</xdr:col>
      <xdr:colOff>101600</xdr:colOff>
      <xdr:row>17</xdr:row>
      <xdr:rowOff>99585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0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109762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37112</xdr:rowOff>
    </xdr:from>
    <xdr:to>
      <xdr:col>22</xdr:col>
      <xdr:colOff>165100</xdr:colOff>
      <xdr:row>17</xdr:row>
      <xdr:rowOff>138712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148889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132439</xdr:rowOff>
    </xdr:from>
    <xdr:to>
      <xdr:col>19</xdr:col>
      <xdr:colOff>38100</xdr:colOff>
      <xdr:row>18</xdr:row>
      <xdr:rowOff>62589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47366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22299</xdr:rowOff>
    </xdr:from>
    <xdr:to>
      <xdr:col>15</xdr:col>
      <xdr:colOff>101600</xdr:colOff>
      <xdr:row>18</xdr:row>
      <xdr:rowOff>123899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108676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316095</xdr:rowOff>
    </xdr:from>
    <xdr:to>
      <xdr:col>29</xdr:col>
      <xdr:colOff>127000</xdr:colOff>
      <xdr:row>35</xdr:row>
      <xdr:rowOff>18796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83545"/>
          <a:ext cx="647700" cy="4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18796</xdr:rowOff>
    </xdr:from>
    <xdr:to>
      <xdr:col>26</xdr:col>
      <xdr:colOff>50800</xdr:colOff>
      <xdr:row>35</xdr:row>
      <xdr:rowOff>104946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29146"/>
          <a:ext cx="698500" cy="8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104946</xdr:rowOff>
    </xdr:from>
    <xdr:to>
      <xdr:col>22</xdr:col>
      <xdr:colOff>114300</xdr:colOff>
      <xdr:row>35</xdr:row>
      <xdr:rowOff>175028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5296"/>
          <a:ext cx="698500" cy="7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175028</xdr:rowOff>
    </xdr:from>
    <xdr:to>
      <xdr:col>18</xdr:col>
      <xdr:colOff>177800</xdr:colOff>
      <xdr:row>35</xdr:row>
      <xdr:rowOff>287673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5378"/>
          <a:ext cx="698500" cy="112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265295</xdr:rowOff>
    </xdr:from>
    <xdr:to>
      <xdr:col>29</xdr:col>
      <xdr:colOff>177800</xdr:colOff>
      <xdr:row>35</xdr:row>
      <xdr:rowOff>23995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110373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310896</xdr:rowOff>
    </xdr:from>
    <xdr:to>
      <xdr:col>26</xdr:col>
      <xdr:colOff>101600</xdr:colOff>
      <xdr:row>35</xdr:row>
      <xdr:rowOff>69596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78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79773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4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54146</xdr:rowOff>
    </xdr:from>
    <xdr:to>
      <xdr:col>22</xdr:col>
      <xdr:colOff>165100</xdr:colOff>
      <xdr:row>35</xdr:row>
      <xdr:rowOff>155746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165923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124228</xdr:rowOff>
    </xdr:from>
    <xdr:to>
      <xdr:col>19</xdr:col>
      <xdr:colOff>38100</xdr:colOff>
      <xdr:row>35</xdr:row>
      <xdr:rowOff>225828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236005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236873</xdr:rowOff>
    </xdr:from>
    <xdr:to>
      <xdr:col>15</xdr:col>
      <xdr:colOff>101600</xdr:colOff>
      <xdr:row>35</xdr:row>
      <xdr:rowOff>338473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151770</xdr:rowOff>
    </xdr:from>
    <xdr:to>
      <xdr:col>24</xdr:col>
      <xdr:colOff>63500</xdr:colOff>
      <xdr:row>37</xdr:row>
      <xdr:rowOff>39884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23970"/>
          <a:ext cx="838200" cy="5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151770</xdr:rowOff>
    </xdr:from>
    <xdr:to>
      <xdr:col>19</xdr:col>
      <xdr:colOff>177800</xdr:colOff>
      <xdr:row>37</xdr:row>
      <xdr:rowOff>4451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397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4451</xdr:rowOff>
    </xdr:from>
    <xdr:to>
      <xdr:col>15</xdr:col>
      <xdr:colOff>50800</xdr:colOff>
      <xdr:row>38</xdr:row>
      <xdr:rowOff>56380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8101"/>
          <a:ext cx="889000" cy="22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56380</xdr:rowOff>
    </xdr:from>
    <xdr:to>
      <xdr:col>10</xdr:col>
      <xdr:colOff>114300</xdr:colOff>
      <xdr:row>38</xdr:row>
      <xdr:rowOff>89152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1480"/>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160534</xdr:rowOff>
    </xdr:from>
    <xdr:to>
      <xdr:col>24</xdr:col>
      <xdr:colOff>114300</xdr:colOff>
      <xdr:row>37</xdr:row>
      <xdr:rowOff>90684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138961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1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100970</xdr:rowOff>
    </xdr:from>
    <xdr:to>
      <xdr:col>20</xdr:col>
      <xdr:colOff>38100</xdr:colOff>
      <xdr:row>37</xdr:row>
      <xdr:rowOff>31120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47647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4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125101</xdr:rowOff>
    </xdr:from>
    <xdr:to>
      <xdr:col>15</xdr:col>
      <xdr:colOff>101600</xdr:colOff>
      <xdr:row>37</xdr:row>
      <xdr:rowOff>55251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5580</xdr:rowOff>
    </xdr:from>
    <xdr:to>
      <xdr:col>10</xdr:col>
      <xdr:colOff>165100</xdr:colOff>
      <xdr:row>38</xdr:row>
      <xdr:rowOff>107180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98307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38352</xdr:rowOff>
    </xdr:from>
    <xdr:to>
      <xdr:col>6</xdr:col>
      <xdr:colOff>38100</xdr:colOff>
      <xdr:row>38</xdr:row>
      <xdr:rowOff>139952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131079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4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147704</xdr:rowOff>
    </xdr:from>
    <xdr:to>
      <xdr:col>24</xdr:col>
      <xdr:colOff>63500</xdr:colOff>
      <xdr:row>58</xdr:row>
      <xdr:rowOff>150124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91804"/>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147704</xdr:rowOff>
    </xdr:from>
    <xdr:to>
      <xdr:col>19</xdr:col>
      <xdr:colOff>177800</xdr:colOff>
      <xdr:row>59</xdr:row>
      <xdr:rowOff>867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91804"/>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158569</xdr:rowOff>
    </xdr:from>
    <xdr:to>
      <xdr:col>15</xdr:col>
      <xdr:colOff>50800</xdr:colOff>
      <xdr:row>59</xdr:row>
      <xdr:rowOff>867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102669"/>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158569</xdr:rowOff>
    </xdr:from>
    <xdr:to>
      <xdr:col>10</xdr:col>
      <xdr:colOff>114300</xdr:colOff>
      <xdr:row>58</xdr:row>
      <xdr:rowOff>162271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02669"/>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99324</xdr:rowOff>
    </xdr:from>
    <xdr:to>
      <xdr:col>24</xdr:col>
      <xdr:colOff>114300</xdr:colOff>
      <xdr:row>59</xdr:row>
      <xdr:rowOff>29474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96904</xdr:rowOff>
    </xdr:from>
    <xdr:to>
      <xdr:col>20</xdr:col>
      <xdr:colOff>38100</xdr:colOff>
      <xdr:row>59</xdr:row>
      <xdr:rowOff>27054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18181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121517</xdr:rowOff>
    </xdr:from>
    <xdr:to>
      <xdr:col>15</xdr:col>
      <xdr:colOff>101600</xdr:colOff>
      <xdr:row>59</xdr:row>
      <xdr:rowOff>51667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6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42794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107769</xdr:rowOff>
    </xdr:from>
    <xdr:to>
      <xdr:col>10</xdr:col>
      <xdr:colOff>165100</xdr:colOff>
      <xdr:row>59</xdr:row>
      <xdr:rowOff>37919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29046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4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111471</xdr:rowOff>
    </xdr:from>
    <xdr:to>
      <xdr:col>6</xdr:col>
      <xdr:colOff>38100</xdr:colOff>
      <xdr:row>59</xdr:row>
      <xdr:rowOff>41621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32748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153530</xdr:rowOff>
    </xdr:from>
    <xdr:to>
      <xdr:col>24</xdr:col>
      <xdr:colOff>63500</xdr:colOff>
      <xdr:row>78</xdr:row>
      <xdr:rowOff>161368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6630"/>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147913</xdr:rowOff>
    </xdr:from>
    <xdr:to>
      <xdr:col>19</xdr:col>
      <xdr:colOff>177800</xdr:colOff>
      <xdr:row>78</xdr:row>
      <xdr:rowOff>161368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101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147913</xdr:rowOff>
    </xdr:from>
    <xdr:to>
      <xdr:col>15</xdr:col>
      <xdr:colOff>50800</xdr:colOff>
      <xdr:row>78</xdr:row>
      <xdr:rowOff>149236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1013"/>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93049</xdr:rowOff>
    </xdr:from>
    <xdr:to>
      <xdr:col>10</xdr:col>
      <xdr:colOff>114300</xdr:colOff>
      <xdr:row>78</xdr:row>
      <xdr:rowOff>149236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66149"/>
          <a:ext cx="889000" cy="5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102730</xdr:rowOff>
    </xdr:from>
    <xdr:to>
      <xdr:col>24</xdr:col>
      <xdr:colOff>114300</xdr:colOff>
      <xdr:row>79</xdr:row>
      <xdr:rowOff>32880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17657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110568</xdr:rowOff>
    </xdr:from>
    <xdr:to>
      <xdr:col>20</xdr:col>
      <xdr:colOff>38100</xdr:colOff>
      <xdr:row>79</xdr:row>
      <xdr:rowOff>40718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31845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97113</xdr:rowOff>
    </xdr:from>
    <xdr:to>
      <xdr:col>15</xdr:col>
      <xdr:colOff>101600</xdr:colOff>
      <xdr:row>79</xdr:row>
      <xdr:rowOff>27263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18390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98436</xdr:rowOff>
    </xdr:from>
    <xdr:to>
      <xdr:col>10</xdr:col>
      <xdr:colOff>165100</xdr:colOff>
      <xdr:row>79</xdr:row>
      <xdr:rowOff>28586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19713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42249</xdr:rowOff>
    </xdr:from>
    <xdr:to>
      <xdr:col>6</xdr:col>
      <xdr:colOff>38100</xdr:colOff>
      <xdr:row>78</xdr:row>
      <xdr:rowOff>143849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134976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50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20662</xdr:rowOff>
    </xdr:from>
    <xdr:to>
      <xdr:col>24</xdr:col>
      <xdr:colOff>63500</xdr:colOff>
      <xdr:row>97</xdr:row>
      <xdr:rowOff>48261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79862"/>
          <a:ext cx="838200" cy="19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20662</xdr:rowOff>
    </xdr:from>
    <xdr:to>
      <xdr:col>19</xdr:col>
      <xdr:colOff>177800</xdr:colOff>
      <xdr:row>97</xdr:row>
      <xdr:rowOff>106541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9862"/>
          <a:ext cx="889000" cy="25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70332</xdr:rowOff>
    </xdr:from>
    <xdr:to>
      <xdr:col>15</xdr:col>
      <xdr:colOff>50800</xdr:colOff>
      <xdr:row>97</xdr:row>
      <xdr:rowOff>106541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00982"/>
          <a:ext cx="889000" cy="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55296</xdr:rowOff>
    </xdr:from>
    <xdr:to>
      <xdr:col>10</xdr:col>
      <xdr:colOff>114300</xdr:colOff>
      <xdr:row>97</xdr:row>
      <xdr:rowOff>70332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85946"/>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168911</xdr:rowOff>
    </xdr:from>
    <xdr:to>
      <xdr:col>24</xdr:col>
      <xdr:colOff>114300</xdr:colOff>
      <xdr:row>97</xdr:row>
      <xdr:rowOff>99061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147338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141312</xdr:rowOff>
    </xdr:from>
    <xdr:to>
      <xdr:col>20</xdr:col>
      <xdr:colOff>38100</xdr:colOff>
      <xdr:row>96</xdr:row>
      <xdr:rowOff>71462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62589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55741</xdr:rowOff>
    </xdr:from>
    <xdr:to>
      <xdr:col>15</xdr:col>
      <xdr:colOff>101600</xdr:colOff>
      <xdr:row>97</xdr:row>
      <xdr:rowOff>157341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148468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19532</xdr:rowOff>
    </xdr:from>
    <xdr:to>
      <xdr:col>10</xdr:col>
      <xdr:colOff>165100</xdr:colOff>
      <xdr:row>97</xdr:row>
      <xdr:rowOff>121132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112259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4496</xdr:rowOff>
    </xdr:from>
    <xdr:to>
      <xdr:col>6</xdr:col>
      <xdr:colOff>38100</xdr:colOff>
      <xdr:row>97</xdr:row>
      <xdr:rowOff>106096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97223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121316</xdr:rowOff>
    </xdr:from>
    <xdr:to>
      <xdr:col>55</xdr:col>
      <xdr:colOff>0</xdr:colOff>
      <xdr:row>36</xdr:row>
      <xdr:rowOff>39985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22066"/>
          <a:ext cx="8382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46628</xdr:rowOff>
    </xdr:from>
    <xdr:to>
      <xdr:col>50</xdr:col>
      <xdr:colOff>114300</xdr:colOff>
      <xdr:row>36</xdr:row>
      <xdr:rowOff>39985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33028"/>
          <a:ext cx="889000" cy="67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46628</xdr:rowOff>
    </xdr:from>
    <xdr:to>
      <xdr:col>45</xdr:col>
      <xdr:colOff>177800</xdr:colOff>
      <xdr:row>36</xdr:row>
      <xdr:rowOff>58876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33028"/>
          <a:ext cx="889000" cy="69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58876</xdr:rowOff>
    </xdr:from>
    <xdr:to>
      <xdr:col>41</xdr:col>
      <xdr:colOff>50800</xdr:colOff>
      <xdr:row>36</xdr:row>
      <xdr:rowOff>162642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31076"/>
          <a:ext cx="889000" cy="10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70516</xdr:rowOff>
    </xdr:from>
    <xdr:to>
      <xdr:col>55</xdr:col>
      <xdr:colOff>50800</xdr:colOff>
      <xdr:row>36</xdr:row>
      <xdr:rowOff>666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48943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160635</xdr:rowOff>
    </xdr:from>
    <xdr:to>
      <xdr:col>50</xdr:col>
      <xdr:colOff>165100</xdr:colOff>
      <xdr:row>36</xdr:row>
      <xdr:rowOff>90785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81912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167278</xdr:rowOff>
    </xdr:from>
    <xdr:to>
      <xdr:col>46</xdr:col>
      <xdr:colOff>38100</xdr:colOff>
      <xdr:row>32</xdr:row>
      <xdr:rowOff>97428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8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113955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5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8076</xdr:rowOff>
    </xdr:from>
    <xdr:to>
      <xdr:col>41</xdr:col>
      <xdr:colOff>101600</xdr:colOff>
      <xdr:row>36</xdr:row>
      <xdr:rowOff>109676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100803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111842</xdr:rowOff>
    </xdr:from>
    <xdr:to>
      <xdr:col>36</xdr:col>
      <xdr:colOff>165100</xdr:colOff>
      <xdr:row>37</xdr:row>
      <xdr:rowOff>41992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33119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122582</xdr:rowOff>
    </xdr:from>
    <xdr:to>
      <xdr:col>55</xdr:col>
      <xdr:colOff>0</xdr:colOff>
      <xdr:row>58</xdr:row>
      <xdr:rowOff>10420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95232"/>
          <a:ext cx="838200" cy="5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10420</xdr:rowOff>
    </xdr:from>
    <xdr:to>
      <xdr:col>50</xdr:col>
      <xdr:colOff>114300</xdr:colOff>
      <xdr:row>58</xdr:row>
      <xdr:rowOff>22858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54520"/>
          <a:ext cx="889000" cy="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22858</xdr:rowOff>
    </xdr:from>
    <xdr:to>
      <xdr:col>45</xdr:col>
      <xdr:colOff>177800</xdr:colOff>
      <xdr:row>58</xdr:row>
      <xdr:rowOff>23290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6695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23290</xdr:rowOff>
    </xdr:from>
    <xdr:to>
      <xdr:col>41</xdr:col>
      <xdr:colOff>50800</xdr:colOff>
      <xdr:row>58</xdr:row>
      <xdr:rowOff>81631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67390"/>
          <a:ext cx="889000" cy="5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71782</xdr:rowOff>
    </xdr:from>
    <xdr:to>
      <xdr:col>55</xdr:col>
      <xdr:colOff>50800</xdr:colOff>
      <xdr:row>58</xdr:row>
      <xdr:rowOff>1932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94659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9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131070</xdr:rowOff>
    </xdr:from>
    <xdr:to>
      <xdr:col>50</xdr:col>
      <xdr:colOff>165100</xdr:colOff>
      <xdr:row>58</xdr:row>
      <xdr:rowOff>61220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77747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143508</xdr:rowOff>
    </xdr:from>
    <xdr:to>
      <xdr:col>46</xdr:col>
      <xdr:colOff>38100</xdr:colOff>
      <xdr:row>58</xdr:row>
      <xdr:rowOff>73658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90185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143940</xdr:rowOff>
    </xdr:from>
    <xdr:to>
      <xdr:col>41</xdr:col>
      <xdr:colOff>101600</xdr:colOff>
      <xdr:row>58</xdr:row>
      <xdr:rowOff>74090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90617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9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30831</xdr:rowOff>
    </xdr:from>
    <xdr:to>
      <xdr:col>36</xdr:col>
      <xdr:colOff>165100</xdr:colOff>
      <xdr:row>58</xdr:row>
      <xdr:rowOff>132431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148958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105507</xdr:rowOff>
    </xdr:from>
    <xdr:to>
      <xdr:col>55</xdr:col>
      <xdr:colOff>0</xdr:colOff>
      <xdr:row>77</xdr:row>
      <xdr:rowOff>101743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35707"/>
          <a:ext cx="838200" cy="16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36730</xdr:rowOff>
    </xdr:from>
    <xdr:to>
      <xdr:col>50</xdr:col>
      <xdr:colOff>114300</xdr:colOff>
      <xdr:row>77</xdr:row>
      <xdr:rowOff>101743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66930"/>
          <a:ext cx="889000" cy="2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167960</xdr:rowOff>
    </xdr:from>
    <xdr:to>
      <xdr:col>45</xdr:col>
      <xdr:colOff>177800</xdr:colOff>
      <xdr:row>76</xdr:row>
      <xdr:rowOff>36730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26710"/>
          <a:ext cx="889000" cy="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167960</xdr:rowOff>
    </xdr:from>
    <xdr:to>
      <xdr:col>41</xdr:col>
      <xdr:colOff>50800</xdr:colOff>
      <xdr:row>77</xdr:row>
      <xdr:rowOff>41841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26710"/>
          <a:ext cx="889000" cy="21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54707</xdr:rowOff>
    </xdr:from>
    <xdr:to>
      <xdr:col>55</xdr:col>
      <xdr:colOff>50800</xdr:colOff>
      <xdr:row>76</xdr:row>
      <xdr:rowOff>156307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77583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50943</xdr:rowOff>
    </xdr:from>
    <xdr:to>
      <xdr:col>50</xdr:col>
      <xdr:colOff>165100</xdr:colOff>
      <xdr:row>77</xdr:row>
      <xdr:rowOff>152543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169070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157380</xdr:rowOff>
    </xdr:from>
    <xdr:to>
      <xdr:col>46</xdr:col>
      <xdr:colOff>38100</xdr:colOff>
      <xdr:row>76</xdr:row>
      <xdr:rowOff>87530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104057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117160</xdr:rowOff>
    </xdr:from>
    <xdr:to>
      <xdr:col>41</xdr:col>
      <xdr:colOff>101600</xdr:colOff>
      <xdr:row>76</xdr:row>
      <xdr:rowOff>47309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75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63837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5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162491</xdr:rowOff>
    </xdr:from>
    <xdr:to>
      <xdr:col>36</xdr:col>
      <xdr:colOff>165100</xdr:colOff>
      <xdr:row>77</xdr:row>
      <xdr:rowOff>92641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109168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144016</xdr:rowOff>
    </xdr:from>
    <xdr:to>
      <xdr:col>55</xdr:col>
      <xdr:colOff>0</xdr:colOff>
      <xdr:row>96</xdr:row>
      <xdr:rowOff>83350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31766"/>
          <a:ext cx="838200" cy="1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83350</xdr:rowOff>
    </xdr:from>
    <xdr:to>
      <xdr:col>50</xdr:col>
      <xdr:colOff>114300</xdr:colOff>
      <xdr:row>97</xdr:row>
      <xdr:rowOff>88599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2550"/>
          <a:ext cx="889000" cy="1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88599</xdr:rowOff>
    </xdr:from>
    <xdr:to>
      <xdr:col>45</xdr:col>
      <xdr:colOff>177800</xdr:colOff>
      <xdr:row>97</xdr:row>
      <xdr:rowOff>118737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9249"/>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116748</xdr:rowOff>
    </xdr:from>
    <xdr:to>
      <xdr:col>41</xdr:col>
      <xdr:colOff>50800</xdr:colOff>
      <xdr:row>97</xdr:row>
      <xdr:rowOff>118737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4739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93216</xdr:rowOff>
    </xdr:from>
    <xdr:to>
      <xdr:col>55</xdr:col>
      <xdr:colOff>50800</xdr:colOff>
      <xdr:row>96</xdr:row>
      <xdr:rowOff>23366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116093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32550</xdr:rowOff>
    </xdr:from>
    <xdr:to>
      <xdr:col>50</xdr:col>
      <xdr:colOff>165100</xdr:colOff>
      <xdr:row>96</xdr:row>
      <xdr:rowOff>134150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150677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37799</xdr:rowOff>
    </xdr:from>
    <xdr:to>
      <xdr:col>46</xdr:col>
      <xdr:colOff>38100</xdr:colOff>
      <xdr:row>97</xdr:row>
      <xdr:rowOff>139399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130526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67937</xdr:rowOff>
    </xdr:from>
    <xdr:to>
      <xdr:col>41</xdr:col>
      <xdr:colOff>101600</xdr:colOff>
      <xdr:row>97</xdr:row>
      <xdr:rowOff>169537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160664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65948</xdr:rowOff>
    </xdr:from>
    <xdr:to>
      <xdr:col>36</xdr:col>
      <xdr:colOff>165100</xdr:colOff>
      <xdr:row>97</xdr:row>
      <xdr:rowOff>167548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158675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136984</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52084"/>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111308</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283508"/>
          <a:ext cx="889000" cy="3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111308</xdr:rowOff>
    </xdr:from>
    <xdr:to>
      <xdr:col>76</xdr:col>
      <xdr:colOff>114300</xdr:colOff>
      <xdr:row>37</xdr:row>
      <xdr:rowOff>73315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283508"/>
          <a:ext cx="8890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73315</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16965"/>
          <a:ext cx="889000" cy="2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86184</xdr:rowOff>
    </xdr:from>
    <xdr:to>
      <xdr:col>85</xdr:col>
      <xdr:colOff>177800</xdr:colOff>
      <xdr:row>39</xdr:row>
      <xdr:rowOff>16334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1111</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60508</xdr:rowOff>
    </xdr:from>
    <xdr:to>
      <xdr:col>76</xdr:col>
      <xdr:colOff>165100</xdr:colOff>
      <xdr:row>36</xdr:row>
      <xdr:rowOff>162108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7185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22515</xdr:rowOff>
    </xdr:from>
    <xdr:to>
      <xdr:col>72</xdr:col>
      <xdr:colOff>38100</xdr:colOff>
      <xdr:row>37</xdr:row>
      <xdr:rowOff>124115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140642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14660</xdr:rowOff>
    </xdr:from>
    <xdr:to>
      <xdr:col>85</xdr:col>
      <xdr:colOff>127000</xdr:colOff>
      <xdr:row>75</xdr:row>
      <xdr:rowOff>20544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73410"/>
          <a:ext cx="8382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20544</xdr:rowOff>
    </xdr:from>
    <xdr:to>
      <xdr:col>81</xdr:col>
      <xdr:colOff>50800</xdr:colOff>
      <xdr:row>75</xdr:row>
      <xdr:rowOff>120484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79294"/>
          <a:ext cx="88900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120484</xdr:rowOff>
    </xdr:from>
    <xdr:to>
      <xdr:col>76</xdr:col>
      <xdr:colOff>114300</xdr:colOff>
      <xdr:row>76</xdr:row>
      <xdr:rowOff>65258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79234"/>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65258</xdr:rowOff>
    </xdr:from>
    <xdr:to>
      <xdr:col>71</xdr:col>
      <xdr:colOff>177800</xdr:colOff>
      <xdr:row>76</xdr:row>
      <xdr:rowOff>153814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5458"/>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135310</xdr:rowOff>
    </xdr:from>
    <xdr:to>
      <xdr:col>85</xdr:col>
      <xdr:colOff>177800</xdr:colOff>
      <xdr:row>75</xdr:row>
      <xdr:rowOff>65460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158187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141194</xdr:rowOff>
    </xdr:from>
    <xdr:to>
      <xdr:col>81</xdr:col>
      <xdr:colOff>101600</xdr:colOff>
      <xdr:row>75</xdr:row>
      <xdr:rowOff>71344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87871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0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69684</xdr:rowOff>
    </xdr:from>
    <xdr:to>
      <xdr:col>76</xdr:col>
      <xdr:colOff>165100</xdr:colOff>
      <xdr:row>75</xdr:row>
      <xdr:rowOff>171284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16361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7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14458</xdr:rowOff>
    </xdr:from>
    <xdr:to>
      <xdr:col>72</xdr:col>
      <xdr:colOff>38100</xdr:colOff>
      <xdr:row>76</xdr:row>
      <xdr:rowOff>116058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132586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103014</xdr:rowOff>
    </xdr:from>
    <xdr:to>
      <xdr:col>67</xdr:col>
      <xdr:colOff>101600</xdr:colOff>
      <xdr:row>77</xdr:row>
      <xdr:rowOff>33164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49691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158721</xdr:rowOff>
    </xdr:from>
    <xdr:to>
      <xdr:col>85</xdr:col>
      <xdr:colOff>127000</xdr:colOff>
      <xdr:row>99</xdr:row>
      <xdr:rowOff>2003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60821"/>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158721</xdr:rowOff>
    </xdr:from>
    <xdr:to>
      <xdr:col>81</xdr:col>
      <xdr:colOff>50800</xdr:colOff>
      <xdr:row>99</xdr:row>
      <xdr:rowOff>59254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60821"/>
          <a:ext cx="889000" cy="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59254</xdr:rowOff>
    </xdr:from>
    <xdr:to>
      <xdr:col>76</xdr:col>
      <xdr:colOff>114300</xdr:colOff>
      <xdr:row>99</xdr:row>
      <xdr:rowOff>70141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2804"/>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58555</xdr:rowOff>
    </xdr:from>
    <xdr:to>
      <xdr:col>71</xdr:col>
      <xdr:colOff>177800</xdr:colOff>
      <xdr:row>99</xdr:row>
      <xdr:rowOff>70141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2105"/>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122653</xdr:rowOff>
    </xdr:from>
    <xdr:to>
      <xdr:col>85</xdr:col>
      <xdr:colOff>177800</xdr:colOff>
      <xdr:row>99</xdr:row>
      <xdr:rowOff>52803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107921</xdr:rowOff>
    </xdr:from>
    <xdr:to>
      <xdr:col>81</xdr:col>
      <xdr:colOff>101600</xdr:colOff>
      <xdr:row>99</xdr:row>
      <xdr:rowOff>38071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29198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8454</xdr:rowOff>
    </xdr:from>
    <xdr:to>
      <xdr:col>76</xdr:col>
      <xdr:colOff>165100</xdr:colOff>
      <xdr:row>99</xdr:row>
      <xdr:rowOff>110054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101181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19341</xdr:rowOff>
    </xdr:from>
    <xdr:to>
      <xdr:col>72</xdr:col>
      <xdr:colOff>38100</xdr:colOff>
      <xdr:row>99</xdr:row>
      <xdr:rowOff>120941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112068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7755</xdr:rowOff>
    </xdr:from>
    <xdr:to>
      <xdr:col>67</xdr:col>
      <xdr:colOff>101600</xdr:colOff>
      <xdr:row>99</xdr:row>
      <xdr:rowOff>109355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100482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78011</xdr:rowOff>
    </xdr:from>
    <xdr:to>
      <xdr:col>116</xdr:col>
      <xdr:colOff>63500</xdr:colOff>
      <xdr:row>39</xdr:row>
      <xdr:rowOff>95319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64561"/>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78011</xdr:rowOff>
    </xdr:from>
    <xdr:to>
      <xdr:col>111</xdr:col>
      <xdr:colOff>177800</xdr:colOff>
      <xdr:row>39</xdr:row>
      <xdr:rowOff>96135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64561"/>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91760</xdr:rowOff>
    </xdr:from>
    <xdr:to>
      <xdr:col>107</xdr:col>
      <xdr:colOff>50800</xdr:colOff>
      <xdr:row>39</xdr:row>
      <xdr:rowOff>96135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78310"/>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72851</xdr:rowOff>
    </xdr:from>
    <xdr:to>
      <xdr:col>102</xdr:col>
      <xdr:colOff>114300</xdr:colOff>
      <xdr:row>39</xdr:row>
      <xdr:rowOff>91760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59401"/>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44519</xdr:rowOff>
    </xdr:from>
    <xdr:to>
      <xdr:col>116</xdr:col>
      <xdr:colOff>114300</xdr:colOff>
      <xdr:row>39</xdr:row>
      <xdr:rowOff>146119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130896</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27211</xdr:rowOff>
    </xdr:from>
    <xdr:to>
      <xdr:col>112</xdr:col>
      <xdr:colOff>38100</xdr:colOff>
      <xdr:row>39</xdr:row>
      <xdr:rowOff>128811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119938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80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45335</xdr:rowOff>
    </xdr:from>
    <xdr:to>
      <xdr:col>107</xdr:col>
      <xdr:colOff>101600</xdr:colOff>
      <xdr:row>39</xdr:row>
      <xdr:rowOff>146935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138062</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77333" y="6824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40960</xdr:rowOff>
    </xdr:from>
    <xdr:to>
      <xdr:col>102</xdr:col>
      <xdr:colOff>165100</xdr:colOff>
      <xdr:row>39</xdr:row>
      <xdr:rowOff>142560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133687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22051</xdr:rowOff>
    </xdr:from>
    <xdr:to>
      <xdr:col>98</xdr:col>
      <xdr:colOff>38100</xdr:colOff>
      <xdr:row>39</xdr:row>
      <xdr:rowOff>123651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114778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80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126030</xdr:rowOff>
    </xdr:from>
    <xdr:to>
      <xdr:col>116</xdr:col>
      <xdr:colOff>63500</xdr:colOff>
      <xdr:row>75</xdr:row>
      <xdr:rowOff>139654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84780"/>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126030</xdr:rowOff>
    </xdr:from>
    <xdr:to>
      <xdr:col>111</xdr:col>
      <xdr:colOff>177800</xdr:colOff>
      <xdr:row>76</xdr:row>
      <xdr:rowOff>89652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84780"/>
          <a:ext cx="889000" cy="13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18648</xdr:rowOff>
    </xdr:from>
    <xdr:to>
      <xdr:col>107</xdr:col>
      <xdr:colOff>50800</xdr:colOff>
      <xdr:row>76</xdr:row>
      <xdr:rowOff>89652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48848"/>
          <a:ext cx="889000" cy="7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161265</xdr:rowOff>
    </xdr:from>
    <xdr:to>
      <xdr:col>102</xdr:col>
      <xdr:colOff>114300</xdr:colOff>
      <xdr:row>76</xdr:row>
      <xdr:rowOff>18648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20015"/>
          <a:ext cx="889000" cy="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88854</xdr:rowOff>
    </xdr:from>
    <xdr:to>
      <xdr:col>116</xdr:col>
      <xdr:colOff>114300</xdr:colOff>
      <xdr:row>76</xdr:row>
      <xdr:rowOff>19003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47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111731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75230</xdr:rowOff>
    </xdr:from>
    <xdr:to>
      <xdr:col>112</xdr:col>
      <xdr:colOff>38100</xdr:colOff>
      <xdr:row>76</xdr:row>
      <xdr:rowOff>5380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21907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38852</xdr:rowOff>
    </xdr:from>
    <xdr:to>
      <xdr:col>107</xdr:col>
      <xdr:colOff>101600</xdr:colOff>
      <xdr:row>76</xdr:row>
      <xdr:rowOff>140452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131579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139298</xdr:rowOff>
    </xdr:from>
    <xdr:to>
      <xdr:col>102</xdr:col>
      <xdr:colOff>165100</xdr:colOff>
      <xdr:row>76</xdr:row>
      <xdr:rowOff>69448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9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60575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110465</xdr:rowOff>
    </xdr:from>
    <xdr:to>
      <xdr:col>98</xdr:col>
      <xdr:colOff>38100</xdr:colOff>
      <xdr:row>76</xdr:row>
      <xdr:rowOff>40615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57142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歳出決算額を住民一人当たりに換算すると約</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千円となり、前年度の約</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千円と比較すると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性質別では、公債費及び普通建設事業費が類似団体平均を大きく上回っているが、維持補修費や扶助費は類似団体平均を下回っている。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5,625
5,519
93.42
5,349,007
5,023,329
287,117
3,103,276
7,126,527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143510</xdr:rowOff>
    </xdr:from>
    <xdr:to>
      <xdr:col>24</xdr:col>
      <xdr:colOff>63500</xdr:colOff>
      <xdr:row>33</xdr:row>
      <xdr:rowOff>3955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9910"/>
          <a:ext cx="8382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3955</xdr:rowOff>
    </xdr:from>
    <xdr:to>
      <xdr:col>19</xdr:col>
      <xdr:colOff>177800</xdr:colOff>
      <xdr:row>33</xdr:row>
      <xdr:rowOff>36504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61805"/>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36504</xdr:rowOff>
    </xdr:from>
    <xdr:to>
      <xdr:col>15</xdr:col>
      <xdr:colOff>50800</xdr:colOff>
      <xdr:row>33</xdr:row>
      <xdr:rowOff>125331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94354"/>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20719</xdr:rowOff>
    </xdr:from>
    <xdr:to>
      <xdr:col>10</xdr:col>
      <xdr:colOff>114300</xdr:colOff>
      <xdr:row>33</xdr:row>
      <xdr:rowOff>125331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78569"/>
          <a:ext cx="889000" cy="10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92710</xdr:rowOff>
    </xdr:from>
    <xdr:to>
      <xdr:col>24</xdr:col>
      <xdr:colOff>114300</xdr:colOff>
      <xdr:row>33</xdr:row>
      <xdr:rowOff>22860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115587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124605</xdr:rowOff>
    </xdr:from>
    <xdr:to>
      <xdr:col>20</xdr:col>
      <xdr:colOff>38100</xdr:colOff>
      <xdr:row>33</xdr:row>
      <xdr:rowOff>54755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71282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38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157154</xdr:rowOff>
    </xdr:from>
    <xdr:to>
      <xdr:col>15</xdr:col>
      <xdr:colOff>101600</xdr:colOff>
      <xdr:row>33</xdr:row>
      <xdr:rowOff>87304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103831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4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74531</xdr:rowOff>
    </xdr:from>
    <xdr:to>
      <xdr:col>10</xdr:col>
      <xdr:colOff>165100</xdr:colOff>
      <xdr:row>34</xdr:row>
      <xdr:rowOff>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21208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141369</xdr:rowOff>
    </xdr:from>
    <xdr:to>
      <xdr:col>6</xdr:col>
      <xdr:colOff>38100</xdr:colOff>
      <xdr:row>33</xdr:row>
      <xdr:rowOff>71519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2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88046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40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99092</xdr:rowOff>
    </xdr:from>
    <xdr:to>
      <xdr:col>24</xdr:col>
      <xdr:colOff>63500</xdr:colOff>
      <xdr:row>58</xdr:row>
      <xdr:rowOff>104350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319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65990</xdr:rowOff>
    </xdr:from>
    <xdr:to>
      <xdr:col>19</xdr:col>
      <xdr:colOff>177800</xdr:colOff>
      <xdr:row>58</xdr:row>
      <xdr:rowOff>99092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0090"/>
          <a:ext cx="8890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65990</xdr:rowOff>
    </xdr:from>
    <xdr:to>
      <xdr:col>15</xdr:col>
      <xdr:colOff>50800</xdr:colOff>
      <xdr:row>58</xdr:row>
      <xdr:rowOff>152233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0090"/>
          <a:ext cx="889000" cy="8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132445</xdr:rowOff>
    </xdr:from>
    <xdr:to>
      <xdr:col>10</xdr:col>
      <xdr:colOff>114300</xdr:colOff>
      <xdr:row>58</xdr:row>
      <xdr:rowOff>152233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6545"/>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53550</xdr:rowOff>
    </xdr:from>
    <xdr:to>
      <xdr:col>24</xdr:col>
      <xdr:colOff>114300</xdr:colOff>
      <xdr:row>58</xdr:row>
      <xdr:rowOff>155150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48292</xdr:rowOff>
    </xdr:from>
    <xdr:to>
      <xdr:col>20</xdr:col>
      <xdr:colOff>38100</xdr:colOff>
      <xdr:row>58</xdr:row>
      <xdr:rowOff>149892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141019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8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15190</xdr:rowOff>
    </xdr:from>
    <xdr:to>
      <xdr:col>15</xdr:col>
      <xdr:colOff>101600</xdr:colOff>
      <xdr:row>58</xdr:row>
      <xdr:rowOff>116790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107917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101433</xdr:rowOff>
    </xdr:from>
    <xdr:to>
      <xdr:col>10</xdr:col>
      <xdr:colOff>165100</xdr:colOff>
      <xdr:row>59</xdr:row>
      <xdr:rowOff>31583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22710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81645</xdr:rowOff>
    </xdr:from>
    <xdr:to>
      <xdr:col>6</xdr:col>
      <xdr:colOff>38100</xdr:colOff>
      <xdr:row>59</xdr:row>
      <xdr:rowOff>11795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29904</xdr:rowOff>
    </xdr:from>
    <xdr:to>
      <xdr:col>24</xdr:col>
      <xdr:colOff>63500</xdr:colOff>
      <xdr:row>76</xdr:row>
      <xdr:rowOff>138009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60104"/>
          <a:ext cx="8382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7683</xdr:rowOff>
    </xdr:from>
    <xdr:to>
      <xdr:col>19</xdr:col>
      <xdr:colOff>177800</xdr:colOff>
      <xdr:row>76</xdr:row>
      <xdr:rowOff>29904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94983"/>
          <a:ext cx="889000" cy="3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95954</xdr:rowOff>
    </xdr:from>
    <xdr:to>
      <xdr:col>15</xdr:col>
      <xdr:colOff>50800</xdr:colOff>
      <xdr:row>74</xdr:row>
      <xdr:rowOff>7683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1804"/>
          <a:ext cx="889000" cy="8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95954</xdr:rowOff>
    </xdr:from>
    <xdr:to>
      <xdr:col>10</xdr:col>
      <xdr:colOff>114300</xdr:colOff>
      <xdr:row>77</xdr:row>
      <xdr:rowOff>99169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11804"/>
          <a:ext cx="889000" cy="6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87209</xdr:rowOff>
    </xdr:from>
    <xdr:to>
      <xdr:col>24</xdr:col>
      <xdr:colOff>114300</xdr:colOff>
      <xdr:row>77</xdr:row>
      <xdr:rowOff>17359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150554</xdr:rowOff>
    </xdr:from>
    <xdr:to>
      <xdr:col>20</xdr:col>
      <xdr:colOff>38100</xdr:colOff>
      <xdr:row>76</xdr:row>
      <xdr:rowOff>80704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71831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128333</xdr:rowOff>
    </xdr:from>
    <xdr:to>
      <xdr:col>15</xdr:col>
      <xdr:colOff>101600</xdr:colOff>
      <xdr:row>74</xdr:row>
      <xdr:rowOff>58483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75010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1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45154</xdr:rowOff>
    </xdr:from>
    <xdr:to>
      <xdr:col>10</xdr:col>
      <xdr:colOff>165100</xdr:colOff>
      <xdr:row>73</xdr:row>
      <xdr:rowOff>146754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163281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48369</xdr:rowOff>
    </xdr:from>
    <xdr:to>
      <xdr:col>6</xdr:col>
      <xdr:colOff>38100</xdr:colOff>
      <xdr:row>77</xdr:row>
      <xdr:rowOff>149969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70746</xdr:rowOff>
    </xdr:from>
    <xdr:to>
      <xdr:col>24</xdr:col>
      <xdr:colOff>63500</xdr:colOff>
      <xdr:row>96</xdr:row>
      <xdr:rowOff>97470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29946"/>
          <a:ext cx="8382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155946</xdr:rowOff>
    </xdr:from>
    <xdr:to>
      <xdr:col>19</xdr:col>
      <xdr:colOff>177800</xdr:colOff>
      <xdr:row>96</xdr:row>
      <xdr:rowOff>70746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72246"/>
          <a:ext cx="889000" cy="25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155946</xdr:rowOff>
    </xdr:from>
    <xdr:to>
      <xdr:col>15</xdr:col>
      <xdr:colOff>50800</xdr:colOff>
      <xdr:row>96</xdr:row>
      <xdr:rowOff>74884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72246"/>
          <a:ext cx="889000" cy="26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74884</xdr:rowOff>
    </xdr:from>
    <xdr:to>
      <xdr:col>10</xdr:col>
      <xdr:colOff>114300</xdr:colOff>
      <xdr:row>97</xdr:row>
      <xdr:rowOff>2251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34084"/>
          <a:ext cx="889000" cy="9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46670</xdr:rowOff>
    </xdr:from>
    <xdr:to>
      <xdr:col>24</xdr:col>
      <xdr:colOff>114300</xdr:colOff>
      <xdr:row>96</xdr:row>
      <xdr:rowOff>148270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25097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19946</xdr:rowOff>
    </xdr:from>
    <xdr:to>
      <xdr:col>20</xdr:col>
      <xdr:colOff>38100</xdr:colOff>
      <xdr:row>96</xdr:row>
      <xdr:rowOff>121546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105146</xdr:rowOff>
    </xdr:from>
    <xdr:to>
      <xdr:col>15</xdr:col>
      <xdr:colOff>101600</xdr:colOff>
      <xdr:row>95</xdr:row>
      <xdr:rowOff>35296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51823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24084</xdr:rowOff>
    </xdr:from>
    <xdr:to>
      <xdr:col>10</xdr:col>
      <xdr:colOff>165100</xdr:colOff>
      <xdr:row>96</xdr:row>
      <xdr:rowOff>125684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116811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122901</xdr:rowOff>
    </xdr:from>
    <xdr:to>
      <xdr:col>6</xdr:col>
      <xdr:colOff>38100</xdr:colOff>
      <xdr:row>97</xdr:row>
      <xdr:rowOff>53051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44178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7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132385</xdr:rowOff>
    </xdr:from>
    <xdr:to>
      <xdr:col>55</xdr:col>
      <xdr:colOff>0</xdr:colOff>
      <xdr:row>38</xdr:row>
      <xdr:rowOff>139243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748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81585</xdr:rowOff>
    </xdr:from>
    <xdr:to>
      <xdr:col>55</xdr:col>
      <xdr:colOff>50800</xdr:colOff>
      <xdr:row>39</xdr:row>
      <xdr:rowOff>11735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167962</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1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105117</xdr:rowOff>
    </xdr:from>
    <xdr:to>
      <xdr:col>55</xdr:col>
      <xdr:colOff>0</xdr:colOff>
      <xdr:row>57</xdr:row>
      <xdr:rowOff>128983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77767"/>
          <a:ext cx="8382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105117</xdr:rowOff>
    </xdr:from>
    <xdr:to>
      <xdr:col>50</xdr:col>
      <xdr:colOff>114300</xdr:colOff>
      <xdr:row>57</xdr:row>
      <xdr:rowOff>147724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77767"/>
          <a:ext cx="889000" cy="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147724</xdr:rowOff>
    </xdr:from>
    <xdr:to>
      <xdr:col>45</xdr:col>
      <xdr:colOff>177800</xdr:colOff>
      <xdr:row>57</xdr:row>
      <xdr:rowOff>161668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20374"/>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150323</xdr:rowOff>
    </xdr:from>
    <xdr:to>
      <xdr:col>41</xdr:col>
      <xdr:colOff>50800</xdr:colOff>
      <xdr:row>57</xdr:row>
      <xdr:rowOff>161668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2973"/>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78183</xdr:rowOff>
    </xdr:from>
    <xdr:to>
      <xdr:col>55</xdr:col>
      <xdr:colOff>50800</xdr:colOff>
      <xdr:row>58</xdr:row>
      <xdr:rowOff>8333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101060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54317</xdr:rowOff>
    </xdr:from>
    <xdr:to>
      <xdr:col>50</xdr:col>
      <xdr:colOff>165100</xdr:colOff>
      <xdr:row>57</xdr:row>
      <xdr:rowOff>155917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0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96924</xdr:rowOff>
    </xdr:from>
    <xdr:to>
      <xdr:col>46</xdr:col>
      <xdr:colOff>38100</xdr:colOff>
      <xdr:row>58</xdr:row>
      <xdr:rowOff>27074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43601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110868</xdr:rowOff>
    </xdr:from>
    <xdr:to>
      <xdr:col>41</xdr:col>
      <xdr:colOff>101600</xdr:colOff>
      <xdr:row>58</xdr:row>
      <xdr:rowOff>41018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57545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5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99523</xdr:rowOff>
    </xdr:from>
    <xdr:to>
      <xdr:col>36</xdr:col>
      <xdr:colOff>165100</xdr:colOff>
      <xdr:row>58</xdr:row>
      <xdr:rowOff>29673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46200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87863</xdr:rowOff>
    </xdr:from>
    <xdr:to>
      <xdr:col>55</xdr:col>
      <xdr:colOff>0</xdr:colOff>
      <xdr:row>77</xdr:row>
      <xdr:rowOff>45701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18063"/>
          <a:ext cx="8382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45701</xdr:rowOff>
    </xdr:from>
    <xdr:to>
      <xdr:col>50</xdr:col>
      <xdr:colOff>114300</xdr:colOff>
      <xdr:row>77</xdr:row>
      <xdr:rowOff>169363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47351"/>
          <a:ext cx="889000" cy="1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169363</xdr:rowOff>
    </xdr:from>
    <xdr:to>
      <xdr:col>45</xdr:col>
      <xdr:colOff>177800</xdr:colOff>
      <xdr:row>78</xdr:row>
      <xdr:rowOff>46323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71013"/>
          <a:ext cx="889000" cy="4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46323</xdr:rowOff>
    </xdr:from>
    <xdr:to>
      <xdr:col>41</xdr:col>
      <xdr:colOff>50800</xdr:colOff>
      <xdr:row>78</xdr:row>
      <xdr:rowOff>94362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19423"/>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37063</xdr:rowOff>
    </xdr:from>
    <xdr:to>
      <xdr:col>55</xdr:col>
      <xdr:colOff>50800</xdr:colOff>
      <xdr:row>76</xdr:row>
      <xdr:rowOff>138663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59939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166351</xdr:rowOff>
    </xdr:from>
    <xdr:to>
      <xdr:col>50</xdr:col>
      <xdr:colOff>165100</xdr:colOff>
      <xdr:row>77</xdr:row>
      <xdr:rowOff>96501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113028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118563</xdr:rowOff>
    </xdr:from>
    <xdr:to>
      <xdr:col>46</xdr:col>
      <xdr:colOff>38100</xdr:colOff>
      <xdr:row>78</xdr:row>
      <xdr:rowOff>48713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39840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166973</xdr:rowOff>
    </xdr:from>
    <xdr:to>
      <xdr:col>41</xdr:col>
      <xdr:colOff>101600</xdr:colOff>
      <xdr:row>78</xdr:row>
      <xdr:rowOff>97123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113650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43562</xdr:rowOff>
    </xdr:from>
    <xdr:to>
      <xdr:col>36</xdr:col>
      <xdr:colOff>165100</xdr:colOff>
      <xdr:row>78</xdr:row>
      <xdr:rowOff>145162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136289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0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3020</xdr:rowOff>
    </xdr:from>
    <xdr:to>
      <xdr:col>55</xdr:col>
      <xdr:colOff>0</xdr:colOff>
      <xdr:row>98</xdr:row>
      <xdr:rowOff>61748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05120"/>
          <a:ext cx="8382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3020</xdr:rowOff>
    </xdr:from>
    <xdr:to>
      <xdr:col>50</xdr:col>
      <xdr:colOff>114300</xdr:colOff>
      <xdr:row>98</xdr:row>
      <xdr:rowOff>51963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05120"/>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27431</xdr:rowOff>
    </xdr:from>
    <xdr:to>
      <xdr:col>45</xdr:col>
      <xdr:colOff>177800</xdr:colOff>
      <xdr:row>98</xdr:row>
      <xdr:rowOff>51963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29531"/>
          <a:ext cx="889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169044</xdr:rowOff>
    </xdr:from>
    <xdr:to>
      <xdr:col>41</xdr:col>
      <xdr:colOff>50800</xdr:colOff>
      <xdr:row>98</xdr:row>
      <xdr:rowOff>27431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9694"/>
          <a:ext cx="889000" cy="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10948</xdr:rowOff>
    </xdr:from>
    <xdr:to>
      <xdr:col>55</xdr:col>
      <xdr:colOff>50800</xdr:colOff>
      <xdr:row>98</xdr:row>
      <xdr:rowOff>112548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97325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123670</xdr:rowOff>
    </xdr:from>
    <xdr:to>
      <xdr:col>50</xdr:col>
      <xdr:colOff>165100</xdr:colOff>
      <xdr:row>98</xdr:row>
      <xdr:rowOff>53820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44947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1163</xdr:rowOff>
    </xdr:from>
    <xdr:to>
      <xdr:col>46</xdr:col>
      <xdr:colOff>38100</xdr:colOff>
      <xdr:row>98</xdr:row>
      <xdr:rowOff>102763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9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148081</xdr:rowOff>
    </xdr:from>
    <xdr:to>
      <xdr:col>41</xdr:col>
      <xdr:colOff>101600</xdr:colOff>
      <xdr:row>98</xdr:row>
      <xdr:rowOff>78231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69358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7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118244</xdr:rowOff>
    </xdr:from>
    <xdr:to>
      <xdr:col>36</xdr:col>
      <xdr:colOff>165100</xdr:colOff>
      <xdr:row>98</xdr:row>
      <xdr:rowOff>48394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39521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83510</xdr:rowOff>
    </xdr:from>
    <xdr:to>
      <xdr:col>85</xdr:col>
      <xdr:colOff>127000</xdr:colOff>
      <xdr:row>37</xdr:row>
      <xdr:rowOff>10404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55710"/>
          <a:ext cx="8382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10404</xdr:rowOff>
    </xdr:from>
    <xdr:to>
      <xdr:col>81</xdr:col>
      <xdr:colOff>50800</xdr:colOff>
      <xdr:row>37</xdr:row>
      <xdr:rowOff>31801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4054"/>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31801</xdr:rowOff>
    </xdr:from>
    <xdr:to>
      <xdr:col>76</xdr:col>
      <xdr:colOff>114300</xdr:colOff>
      <xdr:row>37</xdr:row>
      <xdr:rowOff>69794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75451"/>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69794</xdr:rowOff>
    </xdr:from>
    <xdr:to>
      <xdr:col>71</xdr:col>
      <xdr:colOff>177800</xdr:colOff>
      <xdr:row>37</xdr:row>
      <xdr:rowOff>132865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3444"/>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32710</xdr:rowOff>
    </xdr:from>
    <xdr:to>
      <xdr:col>85</xdr:col>
      <xdr:colOff>177800</xdr:colOff>
      <xdr:row>36</xdr:row>
      <xdr:rowOff>134310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55587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5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131054</xdr:rowOff>
    </xdr:from>
    <xdr:to>
      <xdr:col>81</xdr:col>
      <xdr:colOff>101600</xdr:colOff>
      <xdr:row>37</xdr:row>
      <xdr:rowOff>61204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77731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7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152451</xdr:rowOff>
    </xdr:from>
    <xdr:to>
      <xdr:col>76</xdr:col>
      <xdr:colOff>165100</xdr:colOff>
      <xdr:row>37</xdr:row>
      <xdr:rowOff>82601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73728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18994</xdr:rowOff>
    </xdr:from>
    <xdr:to>
      <xdr:col>72</xdr:col>
      <xdr:colOff>38100</xdr:colOff>
      <xdr:row>37</xdr:row>
      <xdr:rowOff>120594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111721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82065</xdr:rowOff>
    </xdr:from>
    <xdr:to>
      <xdr:col>67</xdr:col>
      <xdr:colOff>101600</xdr:colOff>
      <xdr:row>38</xdr:row>
      <xdr:rowOff>12215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64008</xdr:rowOff>
    </xdr:from>
    <xdr:to>
      <xdr:col>85</xdr:col>
      <xdr:colOff>127000</xdr:colOff>
      <xdr:row>57</xdr:row>
      <xdr:rowOff>8083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65208"/>
          <a:ext cx="838200" cy="1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8083</xdr:rowOff>
    </xdr:from>
    <xdr:to>
      <xdr:col>81</xdr:col>
      <xdr:colOff>50800</xdr:colOff>
      <xdr:row>57</xdr:row>
      <xdr:rowOff>133066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80733"/>
          <a:ext cx="889000" cy="1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133066</xdr:rowOff>
    </xdr:from>
    <xdr:to>
      <xdr:col>76</xdr:col>
      <xdr:colOff>114300</xdr:colOff>
      <xdr:row>58</xdr:row>
      <xdr:rowOff>3720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5716"/>
          <a:ext cx="889000" cy="4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121448</xdr:rowOff>
    </xdr:from>
    <xdr:to>
      <xdr:col>71</xdr:col>
      <xdr:colOff>177800</xdr:colOff>
      <xdr:row>58</xdr:row>
      <xdr:rowOff>3720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94098"/>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xdr:rowOff>
    </xdr:from>
    <xdr:to>
      <xdr:col>85</xdr:col>
      <xdr:colOff>177800</xdr:colOff>
      <xdr:row>56</xdr:row>
      <xdr:rowOff>114808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36085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128733</xdr:rowOff>
    </xdr:from>
    <xdr:to>
      <xdr:col>81</xdr:col>
      <xdr:colOff>101600</xdr:colOff>
      <xdr:row>57</xdr:row>
      <xdr:rowOff>58883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75410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0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82266</xdr:rowOff>
    </xdr:from>
    <xdr:to>
      <xdr:col>76</xdr:col>
      <xdr:colOff>165100</xdr:colOff>
      <xdr:row>58</xdr:row>
      <xdr:rowOff>12416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4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124370</xdr:rowOff>
    </xdr:from>
    <xdr:to>
      <xdr:col>72</xdr:col>
      <xdr:colOff>38100</xdr:colOff>
      <xdr:row>58</xdr:row>
      <xdr:rowOff>54520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45647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70648</xdr:rowOff>
    </xdr:from>
    <xdr:to>
      <xdr:col>67</xdr:col>
      <xdr:colOff>101600</xdr:colOff>
      <xdr:row>58</xdr:row>
      <xdr:rowOff>798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17325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136984</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10084"/>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111308</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41508"/>
          <a:ext cx="889000" cy="3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111308</xdr:rowOff>
    </xdr:from>
    <xdr:to>
      <xdr:col>76</xdr:col>
      <xdr:colOff>114300</xdr:colOff>
      <xdr:row>77</xdr:row>
      <xdr:rowOff>73315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41508"/>
          <a:ext cx="8890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73315</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74965"/>
          <a:ext cx="889000" cy="2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86184</xdr:rowOff>
    </xdr:from>
    <xdr:to>
      <xdr:col>85</xdr:col>
      <xdr:colOff>177800</xdr:colOff>
      <xdr:row>79</xdr:row>
      <xdr:rowOff>16334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4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60508</xdr:rowOff>
    </xdr:from>
    <xdr:to>
      <xdr:col>76</xdr:col>
      <xdr:colOff>165100</xdr:colOff>
      <xdr:row>76</xdr:row>
      <xdr:rowOff>162108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7185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22515</xdr:rowOff>
    </xdr:from>
    <xdr:to>
      <xdr:col>72</xdr:col>
      <xdr:colOff>38100</xdr:colOff>
      <xdr:row>77</xdr:row>
      <xdr:rowOff>124115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140642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14661</xdr:rowOff>
    </xdr:from>
    <xdr:to>
      <xdr:col>85</xdr:col>
      <xdr:colOff>127000</xdr:colOff>
      <xdr:row>95</xdr:row>
      <xdr:rowOff>20544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02411"/>
          <a:ext cx="8382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20544</xdr:rowOff>
    </xdr:from>
    <xdr:to>
      <xdr:col>81</xdr:col>
      <xdr:colOff>50800</xdr:colOff>
      <xdr:row>95</xdr:row>
      <xdr:rowOff>120484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08294"/>
          <a:ext cx="88900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120484</xdr:rowOff>
    </xdr:from>
    <xdr:to>
      <xdr:col>76</xdr:col>
      <xdr:colOff>114300</xdr:colOff>
      <xdr:row>96</xdr:row>
      <xdr:rowOff>65258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08234"/>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65258</xdr:rowOff>
    </xdr:from>
    <xdr:to>
      <xdr:col>71</xdr:col>
      <xdr:colOff>177800</xdr:colOff>
      <xdr:row>96</xdr:row>
      <xdr:rowOff>153814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24458"/>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135311</xdr:rowOff>
    </xdr:from>
    <xdr:to>
      <xdr:col>85</xdr:col>
      <xdr:colOff>177800</xdr:colOff>
      <xdr:row>95</xdr:row>
      <xdr:rowOff>65461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158188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0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141194</xdr:rowOff>
    </xdr:from>
    <xdr:to>
      <xdr:col>81</xdr:col>
      <xdr:colOff>101600</xdr:colOff>
      <xdr:row>95</xdr:row>
      <xdr:rowOff>71344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87871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3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69684</xdr:rowOff>
    </xdr:from>
    <xdr:to>
      <xdr:col>76</xdr:col>
      <xdr:colOff>165100</xdr:colOff>
      <xdr:row>95</xdr:row>
      <xdr:rowOff>171284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16361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1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14458</xdr:rowOff>
    </xdr:from>
    <xdr:to>
      <xdr:col>72</xdr:col>
      <xdr:colOff>38100</xdr:colOff>
      <xdr:row>96</xdr:row>
      <xdr:rowOff>116058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132585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103014</xdr:rowOff>
    </xdr:from>
    <xdr:to>
      <xdr:col>67</xdr:col>
      <xdr:colOff>101600</xdr:colOff>
      <xdr:row>97</xdr:row>
      <xdr:rowOff>33164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49691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3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議会費及び公債費はほぼ横ばいで、類似団体平均を大きく上回っている。教育費は平田村保健生涯学習施設建設工事により、昨年度から大幅に増加し、類似団体平均を大きく上回っている。商工費はおだいら交流館建築工事やジュピアランドひらたの施設整備などにより昨年度から大幅に増加し、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総務費は昨年度より減少し、類似団体平均も下回っている。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その他は例年通りに推移している。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年度の標準財政規模に対する財政調整基金残高について、昨年度と比較して</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ポイント増加した。実質収支額は昨年度と比較して</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ポイント減少した。実質単年度収支は昨年度と比較して</a:t>
          </a:r>
          <a:r>
            <a:rPr kumimoji="1" lang="en-US" altLang="ja-JP" sz="1400">
              <a:latin typeface="ＭＳ ゴシック" pitchFamily="49" charset="-128"/>
              <a:ea typeface="ＭＳ ゴシック" pitchFamily="49" charset="-128"/>
            </a:rPr>
            <a:t>7.15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今後は施設新設等に伴い借入した地方債の元利償還など多額の財政需要が見込まれるため、引き続き事務事業の効率的執行等により財政健全化に努める。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連結実質赤字比率については、すべての会計で赤字ではなく黒字決算となっている。今後も各会計において、経費の削減や効率化を図り、健全な運営に努めていく。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5349007</v>
      </c>
      <c r="BO4" s="462"/>
      <c r="BP4" s="462"/>
      <c r="BQ4" s="462"/>
      <c r="BR4" s="462"/>
      <c r="BS4" s="462"/>
      <c r="BT4" s="462"/>
      <c r="BU4" s="463"/>
      <c r="BV4" s="461">
        <v>5463244</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9.3000000000000007</v>
      </c>
      <c r="CU4" s="602"/>
      <c r="CV4" s="602"/>
      <c r="CW4" s="602"/>
      <c r="CX4" s="602"/>
      <c r="CY4" s="602"/>
      <c r="CZ4" s="602"/>
      <c r="DA4" s="603"/>
      <c r="DB4" s="601">
        <v>11.6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5023329</v>
      </c>
      <c r="BO5" s="433"/>
      <c r="BP5" s="433"/>
      <c r="BQ5" s="433"/>
      <c r="BR5" s="433"/>
      <c r="BS5" s="433"/>
      <c r="BT5" s="433"/>
      <c r="BU5" s="434"/>
      <c r="BV5" s="432">
        <v>5010022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86.7</v>
      </c>
      <c r="CU5" s="430"/>
      <c r="CV5" s="430"/>
      <c r="CW5" s="430"/>
      <c r="CX5" s="430"/>
      <c r="CY5" s="430"/>
      <c r="CZ5" s="430"/>
      <c r="DA5" s="431"/>
      <c r="DB5" s="429">
        <v>82.2</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325678</v>
      </c>
      <c r="BO6" s="433"/>
      <c r="BP6" s="433"/>
      <c r="BQ6" s="433"/>
      <c r="BR6" s="433"/>
      <c r="BS6" s="433"/>
      <c r="BT6" s="433"/>
      <c r="BU6" s="434"/>
      <c r="BV6" s="432">
        <v>453222</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87.6</v>
      </c>
      <c r="CU6" s="576"/>
      <c r="CV6" s="576"/>
      <c r="CW6" s="576"/>
      <c r="CX6" s="576"/>
      <c r="CY6" s="576"/>
      <c r="CZ6" s="576"/>
      <c r="DA6" s="577"/>
      <c r="DB6" s="575">
        <v>84.3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104</v>
      </c>
      <c r="AV7" s="491"/>
      <c r="AW7" s="491"/>
      <c r="AX7" s="491"/>
      <c r="AY7" s="446" t="s">
        <v>108</v>
      </c>
      <c r="AZ7" s="447"/>
      <c r="BA7" s="447"/>
      <c r="BB7" s="447"/>
      <c r="BC7" s="447"/>
      <c r="BD7" s="447"/>
      <c r="BE7" s="447"/>
      <c r="BF7" s="447"/>
      <c r="BG7" s="447"/>
      <c r="BH7" s="447"/>
      <c r="BI7" s="447"/>
      <c r="BJ7" s="447"/>
      <c r="BK7" s="447"/>
      <c r="BL7" s="447"/>
      <c r="BM7" s="448"/>
      <c r="BN7" s="432">
        <v>38561</v>
      </c>
      <c r="BO7" s="433"/>
      <c r="BP7" s="433"/>
      <c r="BQ7" s="433"/>
      <c r="BR7" s="433"/>
      <c r="BS7" s="433"/>
      <c r="BT7" s="433"/>
      <c r="BU7" s="434"/>
      <c r="BV7" s="432">
        <v>83763</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3103276</v>
      </c>
      <c r="CU7" s="433"/>
      <c r="CV7" s="433"/>
      <c r="CW7" s="433"/>
      <c r="CX7" s="433"/>
      <c r="CY7" s="433"/>
      <c r="CZ7" s="433"/>
      <c r="DA7" s="434"/>
      <c r="DB7" s="432">
        <v>3192247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287117</v>
      </c>
      <c r="BO8" s="433"/>
      <c r="BP8" s="433"/>
      <c r="BQ8" s="433"/>
      <c r="BR8" s="433"/>
      <c r="BS8" s="433"/>
      <c r="BT8" s="433"/>
      <c r="BU8" s="434"/>
      <c r="BV8" s="432">
        <v>369459</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0.26</v>
      </c>
      <c r="DC8" s="536"/>
      <c r="DD8" s="536"/>
      <c r="DE8" s="536"/>
      <c r="DF8" s="536"/>
      <c r="DG8" s="536"/>
      <c r="DH8" s="536"/>
      <c r="DI8" s="537"/>
    </row>
    <row r="9" spans="1:119" ht="18.75" customHeight="1" thickBot="1" x14ac:dyDescent="0.25">
      <c r="A9" s="175"/>
      <c r="B9" s="564" t="s">
        <v>114</v>
      </c>
      <c r="C9" s="565"/>
      <c r="D9" s="565"/>
      <c r="E9" s="565"/>
      <c r="F9" s="565"/>
      <c r="G9" s="565"/>
      <c r="H9" s="565"/>
      <c r="I9" s="565"/>
      <c r="J9" s="565"/>
      <c r="K9" s="483"/>
      <c r="L9" s="566" t="s">
        <v>115</v>
      </c>
      <c r="M9" s="567"/>
      <c r="N9" s="567"/>
      <c r="O9" s="567"/>
      <c r="P9" s="567"/>
      <c r="Q9" s="568"/>
      <c r="R9" s="569">
        <v>5826</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104</v>
      </c>
      <c r="AV9" s="491"/>
      <c r="AW9" s="491"/>
      <c r="AX9" s="491"/>
      <c r="AY9" s="446" t="s">
        <v>118</v>
      </c>
      <c r="AZ9" s="447"/>
      <c r="BA9" s="447"/>
      <c r="BB9" s="447"/>
      <c r="BC9" s="447"/>
      <c r="BD9" s="447"/>
      <c r="BE9" s="447"/>
      <c r="BF9" s="447"/>
      <c r="BG9" s="447"/>
      <c r="BH9" s="447"/>
      <c r="BI9" s="447"/>
      <c r="BJ9" s="447"/>
      <c r="BK9" s="447"/>
      <c r="BL9" s="447"/>
      <c r="BM9" s="448"/>
      <c r="BN9" s="432">
        <v>-82342</v>
      </c>
      <c r="BO9" s="433"/>
      <c r="BP9" s="433"/>
      <c r="BQ9" s="433"/>
      <c r="BR9" s="433"/>
      <c r="BS9" s="433"/>
      <c r="BT9" s="433"/>
      <c r="BU9" s="434"/>
      <c r="BV9" s="432">
        <v>46972</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19.399999999999999</v>
      </c>
      <c r="CU9" s="430"/>
      <c r="CV9" s="430"/>
      <c r="CW9" s="430"/>
      <c r="CX9" s="430"/>
      <c r="CY9" s="430"/>
      <c r="CZ9" s="430"/>
      <c r="DA9" s="431"/>
      <c r="DB9" s="429">
        <v>18.899999999999999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6505</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220015</v>
      </c>
      <c r="BO10" s="433"/>
      <c r="BP10" s="433"/>
      <c r="BQ10" s="433"/>
      <c r="BR10" s="433"/>
      <c r="BS10" s="433"/>
      <c r="BT10" s="433"/>
      <c r="BU10" s="434"/>
      <c r="BV10" s="432">
        <v>310003</v>
      </c>
      <c r="BW10" s="433"/>
      <c r="BX10" s="433"/>
      <c r="BY10" s="433"/>
      <c r="BZ10" s="433"/>
      <c r="CA10" s="433"/>
      <c r="CB10" s="433"/>
      <c r="CC10" s="434"/>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13021</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5625</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137</v>
      </c>
      <c r="AV12" s="491"/>
      <c r="AW12" s="491"/>
      <c r="AX12" s="491"/>
      <c r="AY12" s="446" t="s">
        <v>138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140</v>
      </c>
      <c r="CU12" s="536"/>
      <c r="CV12" s="536"/>
      <c r="CW12" s="536"/>
      <c r="CX12" s="536"/>
      <c r="CY12" s="536"/>
      <c r="CZ12" s="536"/>
      <c r="DA12" s="537"/>
      <c r="DB12" s="535" t="s">
        <v>131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141</v>
      </c>
      <c r="N13" s="517"/>
      <c r="O13" s="517"/>
      <c r="P13" s="517"/>
      <c r="Q13" s="518"/>
      <c r="R13" s="519">
        <v>5519</v>
      </c>
      <c r="S13" s="520"/>
      <c r="T13" s="520"/>
      <c r="U13" s="520"/>
      <c r="V13" s="521"/>
      <c r="W13" s="522" t="s">
        <v>142</v>
      </c>
      <c r="X13" s="418"/>
      <c r="Y13" s="418"/>
      <c r="Z13" s="418"/>
      <c r="AA13" s="418"/>
      <c r="AB13" s="419"/>
      <c r="AC13" s="385">
        <v>567</v>
      </c>
      <c r="AD13" s="386"/>
      <c r="AE13" s="386"/>
      <c r="AF13" s="386"/>
      <c r="AG13" s="387"/>
      <c r="AH13" s="385">
        <v>548</v>
      </c>
      <c r="AI13" s="386"/>
      <c r="AJ13" s="386"/>
      <c r="AK13" s="386"/>
      <c r="AL13" s="445"/>
      <c r="AM13" s="489" t="s">
        <v>143</v>
      </c>
      <c r="AN13" s="389"/>
      <c r="AO13" s="389"/>
      <c r="AP13" s="389"/>
      <c r="AQ13" s="389"/>
      <c r="AR13" s="389"/>
      <c r="AS13" s="389"/>
      <c r="AT13" s="390"/>
      <c r="AU13" s="490" t="s">
        <v>122</v>
      </c>
      <c r="AV13" s="491"/>
      <c r="AW13" s="491"/>
      <c r="AX13" s="491"/>
      <c r="AY13" s="446" t="s">
        <v>144</v>
      </c>
      <c r="AZ13" s="447"/>
      <c r="BA13" s="447"/>
      <c r="BB13" s="447"/>
      <c r="BC13" s="447"/>
      <c r="BD13" s="447"/>
      <c r="BE13" s="447"/>
      <c r="BF13" s="447"/>
      <c r="BG13" s="447"/>
      <c r="BH13" s="447"/>
      <c r="BI13" s="447"/>
      <c r="BJ13" s="447"/>
      <c r="BK13" s="447"/>
      <c r="BL13" s="447"/>
      <c r="BM13" s="448"/>
      <c r="BN13" s="432">
        <v>137673</v>
      </c>
      <c r="BO13" s="433"/>
      <c r="BP13" s="433"/>
      <c r="BQ13" s="433"/>
      <c r="BR13" s="433"/>
      <c r="BS13" s="433"/>
      <c r="BT13" s="433"/>
      <c r="BU13" s="434"/>
      <c r="BV13" s="432">
        <v>369996</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13.4</v>
      </c>
      <c r="CU13" s="430"/>
      <c r="CV13" s="430"/>
      <c r="CW13" s="430"/>
      <c r="CX13" s="430"/>
      <c r="CY13" s="430"/>
      <c r="CZ13" s="430"/>
      <c r="DA13" s="431"/>
      <c r="DB13" s="429">
        <v>12.7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146</v>
      </c>
      <c r="M14" s="559"/>
      <c r="N14" s="559"/>
      <c r="O14" s="559"/>
      <c r="P14" s="559"/>
      <c r="Q14" s="560"/>
      <c r="R14" s="519">
        <v>5754</v>
      </c>
      <c r="S14" s="520"/>
      <c r="T14" s="520"/>
      <c r="U14" s="520"/>
      <c r="V14" s="521"/>
      <c r="W14" s="523"/>
      <c r="X14" s="421"/>
      <c r="Y14" s="421"/>
      <c r="Z14" s="421"/>
      <c r="AA14" s="421"/>
      <c r="AB14" s="422"/>
      <c r="AC14" s="512">
        <v>17.5</v>
      </c>
      <c r="AD14" s="513"/>
      <c r="AE14" s="513"/>
      <c r="AF14" s="513"/>
      <c r="AG14" s="514"/>
      <c r="AH14" s="512">
        <v>16.2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v>37.200000000000003</v>
      </c>
      <c r="CU14" s="530"/>
      <c r="CV14" s="530"/>
      <c r="CW14" s="530"/>
      <c r="CX14" s="530"/>
      <c r="CY14" s="530"/>
      <c r="CZ14" s="530"/>
      <c r="DA14" s="531"/>
      <c r="DB14" s="529">
        <v>41.8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141</v>
      </c>
      <c r="N15" s="517"/>
      <c r="O15" s="517"/>
      <c r="P15" s="517"/>
      <c r="Q15" s="518"/>
      <c r="R15" s="519">
        <v>5665</v>
      </c>
      <c r="S15" s="520"/>
      <c r="T15" s="520"/>
      <c r="U15" s="520"/>
      <c r="V15" s="521"/>
      <c r="W15" s="522" t="s">
        <v>148</v>
      </c>
      <c r="X15" s="418"/>
      <c r="Y15" s="418"/>
      <c r="Z15" s="418"/>
      <c r="AA15" s="418"/>
      <c r="AB15" s="419"/>
      <c r="AC15" s="385">
        <v>1362</v>
      </c>
      <c r="AD15" s="386"/>
      <c r="AE15" s="386"/>
      <c r="AF15" s="386"/>
      <c r="AG15" s="387"/>
      <c r="AH15" s="385">
        <v>1464</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704811</v>
      </c>
      <c r="BO15" s="462"/>
      <c r="BP15" s="462"/>
      <c r="BQ15" s="462"/>
      <c r="BR15" s="462"/>
      <c r="BS15" s="462"/>
      <c r="BT15" s="462"/>
      <c r="BU15" s="463"/>
      <c r="BV15" s="461">
        <v>674861</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42.1</v>
      </c>
      <c r="AD16" s="513"/>
      <c r="AE16" s="513"/>
      <c r="AF16" s="513"/>
      <c r="AG16" s="514"/>
      <c r="AH16" s="512">
        <v>43.1</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2908990</v>
      </c>
      <c r="BO16" s="433"/>
      <c r="BP16" s="433"/>
      <c r="BQ16" s="433"/>
      <c r="BR16" s="433"/>
      <c r="BS16" s="433"/>
      <c r="BT16" s="433"/>
      <c r="BU16" s="434"/>
      <c r="BV16" s="432">
        <v>2915067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154</v>
      </c>
      <c r="N17" s="526"/>
      <c r="O17" s="526"/>
      <c r="P17" s="526"/>
      <c r="Q17" s="527"/>
      <c r="R17" s="509" t="s">
        <v>155</v>
      </c>
      <c r="S17" s="510"/>
      <c r="T17" s="510"/>
      <c r="U17" s="510"/>
      <c r="V17" s="511"/>
      <c r="W17" s="522" t="s">
        <v>156</v>
      </c>
      <c r="X17" s="418"/>
      <c r="Y17" s="418"/>
      <c r="Z17" s="418"/>
      <c r="AA17" s="418"/>
      <c r="AB17" s="419"/>
      <c r="AC17" s="385">
        <v>1305</v>
      </c>
      <c r="AD17" s="386"/>
      <c r="AE17" s="386"/>
      <c r="AF17" s="386"/>
      <c r="AG17" s="387"/>
      <c r="AH17" s="385">
        <v>1381</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871733</v>
      </c>
      <c r="BO17" s="433"/>
      <c r="BP17" s="433"/>
      <c r="BQ17" s="433"/>
      <c r="BR17" s="433"/>
      <c r="BS17" s="433"/>
      <c r="BT17" s="433"/>
      <c r="BU17" s="434"/>
      <c r="BV17" s="432">
        <v>832053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93.42</v>
      </c>
      <c r="M18" s="485"/>
      <c r="N18" s="485"/>
      <c r="O18" s="485"/>
      <c r="P18" s="485"/>
      <c r="Q18" s="485"/>
      <c r="R18" s="486"/>
      <c r="S18" s="486"/>
      <c r="T18" s="486"/>
      <c r="U18" s="486"/>
      <c r="V18" s="487"/>
      <c r="W18" s="503"/>
      <c r="X18" s="504"/>
      <c r="Y18" s="504"/>
      <c r="Z18" s="504"/>
      <c r="AA18" s="504"/>
      <c r="AB18" s="528"/>
      <c r="AC18" s="402">
        <v>40.4</v>
      </c>
      <c r="AD18" s="403"/>
      <c r="AE18" s="403"/>
      <c r="AF18" s="403"/>
      <c r="AG18" s="488"/>
      <c r="AH18" s="402">
        <v>40.700000000000003</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2718756</v>
      </c>
      <c r="BO18" s="433"/>
      <c r="BP18" s="433"/>
      <c r="BQ18" s="433"/>
      <c r="BR18" s="433"/>
      <c r="BS18" s="433"/>
      <c r="BT18" s="433"/>
      <c r="BU18" s="434"/>
      <c r="BV18" s="432">
        <v>2646455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62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4015600</v>
      </c>
      <c r="BO19" s="433"/>
      <c r="BP19" s="433"/>
      <c r="BQ19" s="433"/>
      <c r="BR19" s="433"/>
      <c r="BS19" s="433"/>
      <c r="BT19" s="433"/>
      <c r="BU19" s="434"/>
      <c r="BV19" s="432">
        <v>4174803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1953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7126527</v>
      </c>
      <c r="BO22" s="462"/>
      <c r="BP22" s="462"/>
      <c r="BQ22" s="462"/>
      <c r="BR22" s="462"/>
      <c r="BS22" s="462"/>
      <c r="BT22" s="462"/>
      <c r="BU22" s="463"/>
      <c r="BV22" s="461">
        <v>7234431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6735882</v>
      </c>
      <c r="BO23" s="433"/>
      <c r="BP23" s="433"/>
      <c r="BQ23" s="433"/>
      <c r="BR23" s="433"/>
      <c r="BS23" s="433"/>
      <c r="BT23" s="433"/>
      <c r="BU23" s="434"/>
      <c r="BV23" s="432">
        <v>6794511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7580</v>
      </c>
      <c r="R24" s="386"/>
      <c r="S24" s="386"/>
      <c r="T24" s="386"/>
      <c r="U24" s="386"/>
      <c r="V24" s="387"/>
      <c r="W24" s="475"/>
      <c r="X24" s="412"/>
      <c r="Y24" s="413"/>
      <c r="Z24" s="388" t="s">
        <v>173</v>
      </c>
      <c r="AA24" s="389"/>
      <c r="AB24" s="389"/>
      <c r="AC24" s="389"/>
      <c r="AD24" s="389"/>
      <c r="AE24" s="389"/>
      <c r="AF24" s="389"/>
      <c r="AG24" s="390"/>
      <c r="AH24" s="385">
        <v>67</v>
      </c>
      <c r="AI24" s="386"/>
      <c r="AJ24" s="386"/>
      <c r="AK24" s="386"/>
      <c r="AL24" s="387"/>
      <c r="AM24" s="385">
        <v>201938</v>
      </c>
      <c r="AN24" s="386"/>
      <c r="AO24" s="386"/>
      <c r="AP24" s="386"/>
      <c r="AQ24" s="386"/>
      <c r="AR24" s="387"/>
      <c r="AS24" s="385">
        <v>3014</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5606511</v>
      </c>
      <c r="BO24" s="433"/>
      <c r="BP24" s="433"/>
      <c r="BQ24" s="433"/>
      <c r="BR24" s="433"/>
      <c r="BS24" s="433"/>
      <c r="BT24" s="433"/>
      <c r="BU24" s="434"/>
      <c r="BV24" s="432">
        <v>5571209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1</v>
      </c>
      <c r="M25" s="386"/>
      <c r="N25" s="386"/>
      <c r="O25" s="386"/>
      <c r="P25" s="387"/>
      <c r="Q25" s="385">
        <v>6070</v>
      </c>
      <c r="R25" s="386"/>
      <c r="S25" s="386"/>
      <c r="T25" s="386"/>
      <c r="U25" s="386"/>
      <c r="V25" s="387"/>
      <c r="W25" s="475"/>
      <c r="X25" s="412"/>
      <c r="Y25" s="413"/>
      <c r="Z25" s="388" t="s">
        <v>176</v>
      </c>
      <c r="AA25" s="389"/>
      <c r="AB25" s="389"/>
      <c r="AC25" s="389"/>
      <c r="AD25" s="389"/>
      <c r="AE25" s="389"/>
      <c r="AF25" s="389"/>
      <c r="AG25" s="390"/>
      <c r="AH25" s="385" t="s">
        <v>131</v>
      </c>
      <c r="AI25" s="386"/>
      <c r="AJ25" s="386"/>
      <c r="AK25" s="386"/>
      <c r="AL25" s="387"/>
      <c r="AM25" s="385" t="s">
        <v>131</v>
      </c>
      <c r="AN25" s="386"/>
      <c r="AO25" s="386"/>
      <c r="AP25" s="386"/>
      <c r="AQ25" s="386"/>
      <c r="AR25" s="387"/>
      <c r="AS25" s="385" t="s">
        <v>131</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189555</v>
      </c>
      <c r="BO25" s="462"/>
      <c r="BP25" s="462"/>
      <c r="BQ25" s="462"/>
      <c r="BR25" s="462"/>
      <c r="BS25" s="462"/>
      <c r="BT25" s="462"/>
      <c r="BU25" s="463"/>
      <c r="BV25" s="461">
        <v>232159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178</v>
      </c>
      <c r="F26" s="389"/>
      <c r="G26" s="389"/>
      <c r="H26" s="389"/>
      <c r="I26" s="389"/>
      <c r="J26" s="389"/>
      <c r="K26" s="390"/>
      <c r="L26" s="385">
        <v>1</v>
      </c>
      <c r="M26" s="386"/>
      <c r="N26" s="386"/>
      <c r="O26" s="386"/>
      <c r="P26" s="387"/>
      <c r="Q26" s="385">
        <v>5680</v>
      </c>
      <c r="R26" s="386"/>
      <c r="S26" s="386"/>
      <c r="T26" s="386"/>
      <c r="U26" s="386"/>
      <c r="V26" s="387"/>
      <c r="W26" s="475"/>
      <c r="X26" s="412"/>
      <c r="Y26" s="413"/>
      <c r="Z26" s="388" t="s">
        <v>179</v>
      </c>
      <c r="AA26" s="443"/>
      <c r="AB26" s="443"/>
      <c r="AC26" s="443"/>
      <c r="AD26" s="443"/>
      <c r="AE26" s="443"/>
      <c r="AF26" s="443"/>
      <c r="AG26" s="444"/>
      <c r="AH26" s="385" t="s">
        <v>131</v>
      </c>
      <c r="AI26" s="386"/>
      <c r="AJ26" s="386"/>
      <c r="AK26" s="386"/>
      <c r="AL26" s="387"/>
      <c r="AM26" s="385" t="s">
        <v>131</v>
      </c>
      <c r="AN26" s="386"/>
      <c r="AO26" s="386"/>
      <c r="AP26" s="386"/>
      <c r="AQ26" s="386"/>
      <c r="AR26" s="387"/>
      <c r="AS26" s="385" t="s">
        <v>131</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t="s">
        <v>131</v>
      </c>
      <c r="BO26" s="433"/>
      <c r="BP26" s="433"/>
      <c r="BQ26" s="433"/>
      <c r="BR26" s="433"/>
      <c r="BS26" s="433"/>
      <c r="BT26" s="433"/>
      <c r="BU26" s="434"/>
      <c r="BV26" s="432" t="s">
        <v>131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3040</v>
      </c>
      <c r="R27" s="386"/>
      <c r="S27" s="386"/>
      <c r="T27" s="386"/>
      <c r="U27" s="386"/>
      <c r="V27" s="387"/>
      <c r="W27" s="475"/>
      <c r="X27" s="412"/>
      <c r="Y27" s="413"/>
      <c r="Z27" s="388" t="s">
        <v>182</v>
      </c>
      <c r="AA27" s="389"/>
      <c r="AB27" s="389"/>
      <c r="AC27" s="389"/>
      <c r="AD27" s="389"/>
      <c r="AE27" s="389"/>
      <c r="AF27" s="389"/>
      <c r="AG27" s="390"/>
      <c r="AH27" s="385">
        <v>6</v>
      </c>
      <c r="AI27" s="386"/>
      <c r="AJ27" s="386"/>
      <c r="AK27" s="386"/>
      <c r="AL27" s="387"/>
      <c r="AM27" s="385">
        <v>17472</v>
      </c>
      <c r="AN27" s="386"/>
      <c r="AO27" s="386"/>
      <c r="AP27" s="386"/>
      <c r="AQ27" s="386"/>
      <c r="AR27" s="387"/>
      <c r="AS27" s="385">
        <v>2912</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t="s">
        <v>131</v>
      </c>
      <c r="BO27" s="467"/>
      <c r="BP27" s="467"/>
      <c r="BQ27" s="467"/>
      <c r="BR27" s="467"/>
      <c r="BS27" s="467"/>
      <c r="BT27" s="467"/>
      <c r="BU27" s="468"/>
      <c r="BV27" s="466" t="s">
        <v>131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184</v>
      </c>
      <c r="F28" s="389"/>
      <c r="G28" s="389"/>
      <c r="H28" s="389"/>
      <c r="I28" s="389"/>
      <c r="J28" s="389"/>
      <c r="K28" s="390"/>
      <c r="L28" s="385">
        <v>1</v>
      </c>
      <c r="M28" s="386"/>
      <c r="N28" s="386"/>
      <c r="O28" s="386"/>
      <c r="P28" s="387"/>
      <c r="Q28" s="385">
        <v>2390</v>
      </c>
      <c r="R28" s="386"/>
      <c r="S28" s="386"/>
      <c r="T28" s="386"/>
      <c r="U28" s="386"/>
      <c r="V28" s="387"/>
      <c r="W28" s="475"/>
      <c r="X28" s="412"/>
      <c r="Y28" s="413"/>
      <c r="Z28" s="388" t="s">
        <v>185</v>
      </c>
      <c r="AA28" s="389"/>
      <c r="AB28" s="389"/>
      <c r="AC28" s="389"/>
      <c r="AD28" s="389"/>
      <c r="AE28" s="389"/>
      <c r="AF28" s="389"/>
      <c r="AG28" s="390"/>
      <c r="AH28" s="385" t="s">
        <v>131</v>
      </c>
      <c r="AI28" s="386"/>
      <c r="AJ28" s="386"/>
      <c r="AK28" s="386"/>
      <c r="AL28" s="387"/>
      <c r="AM28" s="385" t="s">
        <v>131</v>
      </c>
      <c r="AN28" s="386"/>
      <c r="AO28" s="386"/>
      <c r="AP28" s="386"/>
      <c r="AQ28" s="386"/>
      <c r="AR28" s="387"/>
      <c r="AS28" s="385" t="s">
        <v>131</v>
      </c>
      <c r="AT28" s="386"/>
      <c r="AU28" s="386"/>
      <c r="AV28" s="386"/>
      <c r="AW28" s="386"/>
      <c r="AX28" s="445"/>
      <c r="AY28" s="449" t="s">
        <v>186</v>
      </c>
      <c r="AZ28" s="450"/>
      <c r="BA28" s="450"/>
      <c r="BB28" s="451"/>
      <c r="BC28" s="458" t="s">
        <v>50</v>
      </c>
      <c r="BD28" s="459"/>
      <c r="BE28" s="459"/>
      <c r="BF28" s="459"/>
      <c r="BG28" s="459"/>
      <c r="BH28" s="459"/>
      <c r="BI28" s="459"/>
      <c r="BJ28" s="459"/>
      <c r="BK28" s="459"/>
      <c r="BL28" s="459"/>
      <c r="BM28" s="460"/>
      <c r="BN28" s="461">
        <v>1102996</v>
      </c>
      <c r="BO28" s="462"/>
      <c r="BP28" s="462"/>
      <c r="BQ28" s="462"/>
      <c r="BR28" s="462"/>
      <c r="BS28" s="462"/>
      <c r="BT28" s="462"/>
      <c r="BU28" s="463"/>
      <c r="BV28" s="461">
        <v>882981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187</v>
      </c>
      <c r="F29" s="389"/>
      <c r="G29" s="389"/>
      <c r="H29" s="389"/>
      <c r="I29" s="389"/>
      <c r="J29" s="389"/>
      <c r="K29" s="390"/>
      <c r="L29" s="385">
        <v>10</v>
      </c>
      <c r="M29" s="386"/>
      <c r="N29" s="386"/>
      <c r="O29" s="386"/>
      <c r="P29" s="387"/>
      <c r="Q29" s="385">
        <v>2230</v>
      </c>
      <c r="R29" s="386"/>
      <c r="S29" s="386"/>
      <c r="T29" s="386"/>
      <c r="U29" s="386"/>
      <c r="V29" s="387"/>
      <c r="W29" s="476"/>
      <c r="X29" s="477"/>
      <c r="Y29" s="478"/>
      <c r="Z29" s="388" t="s">
        <v>188</v>
      </c>
      <c r="AA29" s="389"/>
      <c r="AB29" s="389"/>
      <c r="AC29" s="389"/>
      <c r="AD29" s="389"/>
      <c r="AE29" s="389"/>
      <c r="AF29" s="389"/>
      <c r="AG29" s="390"/>
      <c r="AH29" s="385">
        <v>73</v>
      </c>
      <c r="AI29" s="386"/>
      <c r="AJ29" s="386"/>
      <c r="AK29" s="386"/>
      <c r="AL29" s="387"/>
      <c r="AM29" s="385">
        <v>219410</v>
      </c>
      <c r="AN29" s="386"/>
      <c r="AO29" s="386"/>
      <c r="AP29" s="386"/>
      <c r="AQ29" s="386"/>
      <c r="AR29" s="387"/>
      <c r="AS29" s="385">
        <v>3006</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529527</v>
      </c>
      <c r="BO29" s="433"/>
      <c r="BP29" s="433"/>
      <c r="BQ29" s="433"/>
      <c r="BR29" s="433"/>
      <c r="BS29" s="433"/>
      <c r="BT29" s="433"/>
      <c r="BU29" s="434"/>
      <c r="BV29" s="432">
        <v>529516</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99.1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364298</v>
      </c>
      <c r="BO30" s="467"/>
      <c r="BP30" s="467"/>
      <c r="BQ30" s="467"/>
      <c r="BR30" s="467"/>
      <c r="BS30" s="467"/>
      <c r="BT30" s="467"/>
      <c r="BU30" s="468"/>
      <c r="BV30" s="466">
        <v>288232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197</v>
      </c>
      <c r="D33" s="384"/>
      <c r="E33" s="383" t="s">
        <v>198</v>
      </c>
      <c r="F33" s="383"/>
      <c r="G33" s="383"/>
      <c r="H33" s="383"/>
      <c r="I33" s="383"/>
      <c r="J33" s="383"/>
      <c r="K33" s="383"/>
      <c r="L33" s="383"/>
      <c r="M33" s="383"/>
      <c r="N33" s="383"/>
      <c r="O33" s="383"/>
      <c r="P33" s="383"/>
      <c r="Q33" s="383"/>
      <c r="R33" s="383"/>
      <c r="S33" s="383"/>
      <c r="T33" s="179"/>
      <c r="U33" s="384" t="s">
        <v>197</v>
      </c>
      <c r="V33" s="384"/>
      <c r="W33" s="383" t="s">
        <v>198</v>
      </c>
      <c r="X33" s="383"/>
      <c r="Y33" s="383"/>
      <c r="Z33" s="383"/>
      <c r="AA33" s="383"/>
      <c r="AB33" s="383"/>
      <c r="AC33" s="383"/>
      <c r="AD33" s="383"/>
      <c r="AE33" s="383"/>
      <c r="AF33" s="383"/>
      <c r="AG33" s="383"/>
      <c r="AH33" s="383"/>
      <c r="AI33" s="383"/>
      <c r="AJ33" s="383"/>
      <c r="AK33" s="383"/>
      <c r="AL33" s="179"/>
      <c r="AM33" s="384" t="s">
        <v>197</v>
      </c>
      <c r="AN33" s="384"/>
      <c r="AO33" s="383" t="s">
        <v>198</v>
      </c>
      <c r="AP33" s="383"/>
      <c r="AQ33" s="383"/>
      <c r="AR33" s="383"/>
      <c r="AS33" s="383"/>
      <c r="AT33" s="383"/>
      <c r="AU33" s="383"/>
      <c r="AV33" s="383"/>
      <c r="AW33" s="383"/>
      <c r="AX33" s="383"/>
      <c r="AY33" s="383"/>
      <c r="AZ33" s="383"/>
      <c r="BA33" s="383"/>
      <c r="BB33" s="383"/>
      <c r="BC33" s="383"/>
      <c r="BD33" s="185"/>
      <c r="BE33" s="383" t="s">
        <v>199</v>
      </c>
      <c r="BF33" s="383"/>
      <c r="BG33" s="383" t="s">
        <v>200</v>
      </c>
      <c r="BH33" s="383"/>
      <c r="BI33" s="383"/>
      <c r="BJ33" s="383"/>
      <c r="BK33" s="383"/>
      <c r="BL33" s="383"/>
      <c r="BM33" s="383"/>
      <c r="BN33" s="383"/>
      <c r="BO33" s="383"/>
      <c r="BP33" s="383"/>
      <c r="BQ33" s="383"/>
      <c r="BR33" s="383"/>
      <c r="BS33" s="383"/>
      <c r="BT33" s="383"/>
      <c r="BU33" s="383"/>
      <c r="BV33" s="185"/>
      <c r="BW33" s="384" t="s">
        <v>199</v>
      </c>
      <c r="BX33" s="384"/>
      <c r="BY33" s="383" t="s">
        <v>201</v>
      </c>
      <c r="BZ33" s="383"/>
      <c r="CA33" s="383"/>
      <c r="CB33" s="383"/>
      <c r="CC33" s="383"/>
      <c r="CD33" s="383"/>
      <c r="CE33" s="383"/>
      <c r="CF33" s="383"/>
      <c r="CG33" s="383"/>
      <c r="CH33" s="383"/>
      <c r="CI33" s="383"/>
      <c r="CJ33" s="383"/>
      <c r="CK33" s="383"/>
      <c r="CL33" s="383"/>
      <c r="CM33" s="383"/>
      <c r="CN33" s="179"/>
      <c r="CO33" s="384" t="s">
        <v>197</v>
      </c>
      <c r="CP33" s="384"/>
      <c r="CQ33" s="383" t="s">
        <v>202</v>
      </c>
      <c r="CR33" s="383"/>
      <c r="CS33" s="383"/>
      <c r="CT33" s="383"/>
      <c r="CU33" s="383"/>
      <c r="CV33" s="383"/>
      <c r="CW33" s="383"/>
      <c r="CX33" s="383"/>
      <c r="CY33" s="383"/>
      <c r="CZ33" s="383"/>
      <c r="DA33" s="383"/>
      <c r="DB33" s="383"/>
      <c r="DC33" s="383"/>
      <c r="DD33" s="383"/>
      <c r="DE33" s="383"/>
      <c r="DF33" s="179"/>
      <c r="DG33" s="382" t="s">
        <v>203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須賀川地方広域消防組合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株式会社道の駅ひらた</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石川地方生活環境施設組合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一般財団法人平田村産業振興公社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公立小野町地方綜合病院企業団</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福島県後期高齢者医療広域連合　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福島県後期高齢者医療広域連合　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福島県市町村総合事務組合　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福島県市町村総合事務組合　消防補償等特別会計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福島県市町村総合事務組合　消防賞じゅつ金特別会計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福島県市町村総合事務組合　非常勤職員公務災害補償特別会計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福島県市町村総合事務組合　自治会館管理特別会計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g5ztRkwFedm0NN+NMOHIGdS9ciBH3fEjbcmaDU7qqgM4NGr/c/kT6wTlq07zwAChj0FFLsoQJWGQ03lKIyNelw==" saltValue="sbVC3rCRwcSF4JZmbdwT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8" sqref="K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162" t="s">
        <v>552</v>
      </c>
      <c r="D34" s="1162"/>
      <c r="E34" s="1163"/>
      <c r="F34" s="32">
        <v>7.33</v>
      </c>
      <c r="G34" s="33">
        <v>8.25</v>
      </c>
      <c r="H34" s="33">
        <v>11.02</v>
      </c>
      <c r="I34" s="33">
        <v>14.19</v>
      </c>
      <c r="J34" s="34">
        <v>9.25</v>
      </c>
      <c r="K34" s="22"/>
      <c r="L34" s="22"/>
      <c r="M34" s="22"/>
      <c r="N34" s="22"/>
      <c r="O34" s="22"/>
      <c r="P34" s="22"/>
    </row>
    <row r="35" spans="1:16" ht="39" customHeight="1" x14ac:dyDescent="0.2">
      <c r="A35" s="22"/>
      <c r="B35" s="35"/>
      <c r="C35" s="1158" t="s">
        <v>553</v>
      </c>
      <c r="D35" s="1158"/>
      <c r="E35" s="1159"/>
      <c r="F35" s="36">
        <v>0.33</v>
      </c>
      <c r="G35" s="37">
        <v>0.76</v>
      </c>
      <c r="H35" s="37">
        <v>0.97</v>
      </c>
      <c r="I35" s="37">
        <v>0.9</v>
      </c>
      <c r="J35" s="38">
        <v>0.84</v>
      </c>
      <c r="K35" s="22"/>
      <c r="L35" s="22"/>
      <c r="M35" s="22"/>
      <c r="N35" s="22"/>
      <c r="O35" s="22"/>
      <c r="P35" s="22"/>
    </row>
    <row r="36" spans="1:16" ht="39" customHeight="1" x14ac:dyDescent="0.2">
      <c r="A36" s="22"/>
      <c r="B36" s="35"/>
      <c r="C36" s="1158" t="s">
        <v>554</v>
      </c>
      <c r="D36" s="1158"/>
      <c r="E36" s="1159"/>
      <c r="F36" s="36">
        <v>3.72</v>
      </c>
      <c r="G36" s="37">
        <v>1.48</v>
      </c>
      <c r="H36" s="37">
        <v>1.1499999999999999</v>
      </c>
      <c r="I36" s="37">
        <v>1.05</v>
      </c>
      <c r="J36" s="38">
        <v>0.57999999999999996</v>
      </c>
      <c r="K36" s="22"/>
      <c r="L36" s="22"/>
      <c r="M36" s="22"/>
      <c r="N36" s="22"/>
      <c r="O36" s="22"/>
      <c r="P36" s="22"/>
    </row>
    <row r="37" spans="1:16" ht="39" customHeight="1" x14ac:dyDescent="0.2">
      <c r="A37" s="22"/>
      <c r="B37" s="35"/>
      <c r="C37" s="1158" t="s">
        <v>555</v>
      </c>
      <c r="D37" s="1158"/>
      <c r="E37" s="1159"/>
      <c r="F37" s="36">
        <v>0.09</v>
      </c>
      <c r="G37" s="37">
        <v>0.11</v>
      </c>
      <c r="H37" s="37">
        <v>7.0000000000000007E-2</v>
      </c>
      <c r="I37" s="37">
        <v>0.04</v>
      </c>
      <c r="J37" s="38">
        <v>0.33</v>
      </c>
      <c r="K37" s="22"/>
      <c r="L37" s="22"/>
      <c r="M37" s="22"/>
      <c r="N37" s="22"/>
      <c r="O37" s="22"/>
      <c r="P37" s="22"/>
    </row>
    <row r="38" spans="1:16" ht="39" customHeight="1" x14ac:dyDescent="0.2">
      <c r="A38" s="22"/>
      <c r="B38" s="35"/>
      <c r="C38" s="1158" t="s">
        <v>556</v>
      </c>
      <c r="D38" s="1158"/>
      <c r="E38" s="1159"/>
      <c r="F38" s="36">
        <v>0.06</v>
      </c>
      <c r="G38" s="37">
        <v>0.05</v>
      </c>
      <c r="H38" s="37">
        <v>0.04</v>
      </c>
      <c r="I38" s="37">
        <v>0.12</v>
      </c>
      <c r="J38" s="38">
        <v>0.27</v>
      </c>
      <c r="K38" s="22"/>
      <c r="L38" s="22"/>
      <c r="M38" s="22"/>
      <c r="N38" s="22"/>
      <c r="O38" s="22"/>
      <c r="P38" s="22"/>
    </row>
    <row r="39" spans="1:16" ht="39" customHeight="1" x14ac:dyDescent="0.2">
      <c r="A39" s="22"/>
      <c r="B39" s="35"/>
      <c r="C39" s="1158" t="s">
        <v>557</v>
      </c>
      <c r="D39" s="1158"/>
      <c r="E39" s="1159"/>
      <c r="F39" s="36">
        <v>0.02</v>
      </c>
      <c r="G39" s="37">
        <v>0.02</v>
      </c>
      <c r="H39" s="37">
        <v>0.02</v>
      </c>
      <c r="I39" s="37">
        <v>0.03</v>
      </c>
      <c r="J39" s="38">
        <v>0.08</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558</v>
      </c>
      <c r="D42" s="1158"/>
      <c r="E42" s="1159"/>
      <c r="F42" s="36" t="s">
        <v>503</v>
      </c>
      <c r="G42" s="37" t="s">
        <v>503</v>
      </c>
      <c r="H42" s="37" t="s">
        <v>503</v>
      </c>
      <c r="I42" s="37" t="s">
        <v>503</v>
      </c>
      <c r="J42" s="38" t="s">
        <v>503</v>
      </c>
      <c r="K42" s="22"/>
      <c r="L42" s="22"/>
      <c r="M42" s="22"/>
      <c r="N42" s="22"/>
      <c r="O42" s="22"/>
      <c r="P42" s="22"/>
    </row>
    <row r="43" spans="1:16" ht="39" customHeight="1" thickBot="1" x14ac:dyDescent="0.25">
      <c r="A43" s="22"/>
      <c r="B43" s="40"/>
      <c r="C43" s="1160" t="s">
        <v>559</v>
      </c>
      <c r="D43" s="1160"/>
      <c r="E43" s="1161"/>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6Ch+PXo8d3sigAgQTVrLvSz82kz3+pHi1ikYosT+vFgwgTyzOgdtw+DokVU6kn++kCVZxwJhLQ6WcI9JnhnpQ==" saltValue="/Tz5+dWMTd9sJShLp7pw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O49" sqref="O4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545</v>
      </c>
      <c r="L44" s="54" t="s">
        <v>546</v>
      </c>
      <c r="M44" s="54" t="s">
        <v>547</v>
      </c>
      <c r="N44" s="54" t="s">
        <v>548</v>
      </c>
      <c r="O44" s="55" t="s">
        <v>549</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442</v>
      </c>
      <c r="L45" s="58">
        <v>551</v>
      </c>
      <c r="M45" s="58">
        <v>689</v>
      </c>
      <c r="N45" s="58">
        <v>784</v>
      </c>
      <c r="O45" s="59">
        <v>787</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503</v>
      </c>
      <c r="L46" s="62" t="s">
        <v>503</v>
      </c>
      <c r="M46" s="62" t="s">
        <v>503</v>
      </c>
      <c r="N46" s="62" t="s">
        <v>503</v>
      </c>
      <c r="O46" s="63" t="s">
        <v>503</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503</v>
      </c>
      <c r="L47" s="62" t="s">
        <v>503</v>
      </c>
      <c r="M47" s="62" t="s">
        <v>503</v>
      </c>
      <c r="N47" s="62" t="s">
        <v>503</v>
      </c>
      <c r="O47" s="63" t="s">
        <v>503</v>
      </c>
      <c r="P47" s="46"/>
      <c r="Q47" s="46"/>
      <c r="R47" s="46"/>
      <c r="S47" s="46"/>
      <c r="T47" s="46"/>
      <c r="U47" s="46"/>
    </row>
    <row r="48" spans="1:21" ht="30.75" customHeight="1" x14ac:dyDescent="0.2">
      <c r="A48" s="46"/>
      <c r="B48" s="1189"/>
      <c r="C48" s="1190"/>
      <c r="D48" s="60"/>
      <c r="E48" s="1166" t="s">
        <v>15</v>
      </c>
      <c r="F48" s="1166"/>
      <c r="G48" s="1166"/>
      <c r="H48" s="1166"/>
      <c r="I48" s="1166"/>
      <c r="J48" s="1167"/>
      <c r="K48" s="61">
        <v>138</v>
      </c>
      <c r="L48" s="62">
        <v>127</v>
      </c>
      <c r="M48" s="62">
        <v>127</v>
      </c>
      <c r="N48" s="62">
        <v>132</v>
      </c>
      <c r="O48" s="63">
        <v>139</v>
      </c>
      <c r="P48" s="46"/>
      <c r="Q48" s="46"/>
      <c r="R48" s="46"/>
      <c r="S48" s="46"/>
      <c r="T48" s="46"/>
      <c r="U48" s="46"/>
    </row>
    <row r="49" spans="1:21" ht="30.75" customHeight="1" x14ac:dyDescent="0.2">
      <c r="A49" s="46"/>
      <c r="B49" s="1189"/>
      <c r="C49" s="1190"/>
      <c r="D49" s="60"/>
      <c r="E49" s="1166" t="s">
        <v>16</v>
      </c>
      <c r="F49" s="1166"/>
      <c r="G49" s="1166"/>
      <c r="H49" s="1166"/>
      <c r="I49" s="1166"/>
      <c r="J49" s="1167"/>
      <c r="K49" s="61">
        <v>5</v>
      </c>
      <c r="L49" s="62">
        <v>2</v>
      </c>
      <c r="M49" s="62">
        <v>2</v>
      </c>
      <c r="N49" s="62">
        <v>6</v>
      </c>
      <c r="O49" s="63">
        <v>12</v>
      </c>
      <c r="P49" s="46"/>
      <c r="Q49" s="46"/>
      <c r="R49" s="46"/>
      <c r="S49" s="46"/>
      <c r="T49" s="46"/>
      <c r="U49" s="46"/>
    </row>
    <row r="50" spans="1:21" ht="30.75" customHeight="1" x14ac:dyDescent="0.2">
      <c r="A50" s="46"/>
      <c r="B50" s="1189"/>
      <c r="C50" s="1190"/>
      <c r="D50" s="60"/>
      <c r="E50" s="1166" t="s">
        <v>17</v>
      </c>
      <c r="F50" s="1166"/>
      <c r="G50" s="1166"/>
      <c r="H50" s="1166"/>
      <c r="I50" s="1166"/>
      <c r="J50" s="1167"/>
      <c r="K50" s="61">
        <v>9</v>
      </c>
      <c r="L50" s="62">
        <v>9</v>
      </c>
      <c r="M50" s="62">
        <v>7</v>
      </c>
      <c r="N50" s="62">
        <v>4</v>
      </c>
      <c r="O50" s="63">
        <v>4</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503</v>
      </c>
      <c r="L51" s="62" t="s">
        <v>503</v>
      </c>
      <c r="M51" s="62" t="s">
        <v>503</v>
      </c>
      <c r="N51" s="62" t="s">
        <v>503</v>
      </c>
      <c r="O51" s="63" t="s">
        <v>503</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376</v>
      </c>
      <c r="L52" s="62">
        <v>412</v>
      </c>
      <c r="M52" s="62">
        <v>516</v>
      </c>
      <c r="N52" s="62">
        <v>579</v>
      </c>
      <c r="O52" s="63">
        <v>579</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218</v>
      </c>
      <c r="L53" s="67">
        <v>277</v>
      </c>
      <c r="M53" s="67">
        <v>309</v>
      </c>
      <c r="N53" s="67">
        <v>347</v>
      </c>
      <c r="O53" s="68">
        <v>363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560</v>
      </c>
      <c r="P56" s="46"/>
      <c r="Q56" s="46"/>
      <c r="R56" s="46"/>
      <c r="S56" s="46"/>
      <c r="T56" s="46"/>
      <c r="U56" s="46"/>
    </row>
    <row r="57" spans="1:21" ht="31.5" customHeight="1" thickBot="1" x14ac:dyDescent="0.25">
      <c r="A57" s="46"/>
      <c r="B57" s="74"/>
      <c r="C57" s="75"/>
      <c r="D57" s="75"/>
      <c r="E57" s="76"/>
      <c r="F57" s="76"/>
      <c r="G57" s="76"/>
      <c r="H57" s="76"/>
      <c r="I57" s="76"/>
      <c r="J57" s="77" t="s">
        <v>2</v>
      </c>
      <c r="K57" s="78" t="s">
        <v>561</v>
      </c>
      <c r="L57" s="79" t="s">
        <v>562</v>
      </c>
      <c r="M57" s="79" t="s">
        <v>563</v>
      </c>
      <c r="N57" s="79" t="s">
        <v>564</v>
      </c>
      <c r="O57" s="80" t="s">
        <v>565</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c6WP3yZebDgDpmAHOtOIhqBKdjnZsz8usbFeWGHKVwOSh2RBRIJUBQ52EKLS/JD5lnZk/DFNpcofw1ikEAWtw==" saltValue="DIbzbNfx3ZXAK82plGKX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M45" sqref="M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545</v>
      </c>
      <c r="J40" s="101" t="s">
        <v>546</v>
      </c>
      <c r="K40" s="101" t="s">
        <v>547</v>
      </c>
      <c r="L40" s="101" t="s">
        <v>548</v>
      </c>
      <c r="M40" s="102" t="s">
        <v>549</v>
      </c>
    </row>
    <row r="41" spans="2:13" ht="27.75" customHeight="1" x14ac:dyDescent="0.2">
      <c r="B41" s="1207" t="s">
        <v>32</v>
      </c>
      <c r="C41" s="1208"/>
      <c r="D41" s="103"/>
      <c r="E41" s="1209" t="s">
        <v>33</v>
      </c>
      <c r="F41" s="1209"/>
      <c r="G41" s="1209"/>
      <c r="H41" s="1210"/>
      <c r="I41" s="342">
        <v>7359</v>
      </c>
      <c r="J41" s="343">
        <v>7589</v>
      </c>
      <c r="K41" s="343">
        <v>7539</v>
      </c>
      <c r="L41" s="343">
        <v>7234</v>
      </c>
      <c r="M41" s="344">
        <v>7127</v>
      </c>
    </row>
    <row r="42" spans="2:13" ht="27.75" customHeight="1" x14ac:dyDescent="0.2">
      <c r="B42" s="1197"/>
      <c r="C42" s="1198"/>
      <c r="D42" s="104"/>
      <c r="E42" s="1201" t="s">
        <v>34</v>
      </c>
      <c r="F42" s="1201"/>
      <c r="G42" s="1201"/>
      <c r="H42" s="1202"/>
      <c r="I42" s="345">
        <v>30</v>
      </c>
      <c r="J42" s="346">
        <v>20</v>
      </c>
      <c r="K42" s="346">
        <v>13</v>
      </c>
      <c r="L42" s="346">
        <v>9</v>
      </c>
      <c r="M42" s="347">
        <v>4</v>
      </c>
    </row>
    <row r="43" spans="2:13" ht="27.75" customHeight="1" x14ac:dyDescent="0.2">
      <c r="B43" s="1197"/>
      <c r="C43" s="1198"/>
      <c r="D43" s="104"/>
      <c r="E43" s="1201" t="s">
        <v>35</v>
      </c>
      <c r="F43" s="1201"/>
      <c r="G43" s="1201"/>
      <c r="H43" s="1202"/>
      <c r="I43" s="345">
        <v>1401</v>
      </c>
      <c r="J43" s="346">
        <v>1296</v>
      </c>
      <c r="K43" s="346">
        <v>1145</v>
      </c>
      <c r="L43" s="346">
        <v>1032</v>
      </c>
      <c r="M43" s="347">
        <v>951</v>
      </c>
    </row>
    <row r="44" spans="2:13" ht="27.75" customHeight="1" x14ac:dyDescent="0.2">
      <c r="B44" s="1197"/>
      <c r="C44" s="1198"/>
      <c r="D44" s="104"/>
      <c r="E44" s="1201" t="s">
        <v>36</v>
      </c>
      <c r="F44" s="1201"/>
      <c r="G44" s="1201"/>
      <c r="H44" s="1202"/>
      <c r="I44" s="345">
        <v>106</v>
      </c>
      <c r="J44" s="346">
        <v>141</v>
      </c>
      <c r="K44" s="346">
        <v>219</v>
      </c>
      <c r="L44" s="346">
        <v>220</v>
      </c>
      <c r="M44" s="347">
        <v>227</v>
      </c>
    </row>
    <row r="45" spans="2:13" ht="27.75" customHeight="1" x14ac:dyDescent="0.2">
      <c r="B45" s="1197"/>
      <c r="C45" s="1198"/>
      <c r="D45" s="104"/>
      <c r="E45" s="1201" t="s">
        <v>37</v>
      </c>
      <c r="F45" s="1201"/>
      <c r="G45" s="1201"/>
      <c r="H45" s="1202"/>
      <c r="I45" s="345">
        <v>492</v>
      </c>
      <c r="J45" s="346">
        <v>478</v>
      </c>
      <c r="K45" s="346">
        <v>449</v>
      </c>
      <c r="L45" s="346">
        <v>438</v>
      </c>
      <c r="M45" s="347">
        <v>414</v>
      </c>
    </row>
    <row r="46" spans="2:13" ht="27.75" customHeight="1" x14ac:dyDescent="0.2">
      <c r="B46" s="1197"/>
      <c r="C46" s="1198"/>
      <c r="D46" s="105"/>
      <c r="E46" s="1201" t="s">
        <v>38</v>
      </c>
      <c r="F46" s="1201"/>
      <c r="G46" s="1201"/>
      <c r="H46" s="1202"/>
      <c r="I46" s="345" t="s">
        <v>503</v>
      </c>
      <c r="J46" s="346" t="s">
        <v>503</v>
      </c>
      <c r="K46" s="346" t="s">
        <v>503</v>
      </c>
      <c r="L46" s="346" t="s">
        <v>503</v>
      </c>
      <c r="M46" s="347" t="s">
        <v>503</v>
      </c>
    </row>
    <row r="47" spans="2:13" ht="27.75" customHeight="1" x14ac:dyDescent="0.2">
      <c r="B47" s="1197"/>
      <c r="C47" s="1198"/>
      <c r="D47" s="106"/>
      <c r="E47" s="1211" t="s">
        <v>39</v>
      </c>
      <c r="F47" s="1212"/>
      <c r="G47" s="1212"/>
      <c r="H47" s="1213"/>
      <c r="I47" s="345" t="s">
        <v>503</v>
      </c>
      <c r="J47" s="346" t="s">
        <v>503</v>
      </c>
      <c r="K47" s="346" t="s">
        <v>503</v>
      </c>
      <c r="L47" s="346" t="s">
        <v>503</v>
      </c>
      <c r="M47" s="347" t="s">
        <v>503</v>
      </c>
    </row>
    <row r="48" spans="2:13" ht="27.75" customHeight="1" x14ac:dyDescent="0.2">
      <c r="B48" s="1197"/>
      <c r="C48" s="1198"/>
      <c r="D48" s="104"/>
      <c r="E48" s="1201" t="s">
        <v>40</v>
      </c>
      <c r="F48" s="1201"/>
      <c r="G48" s="1201"/>
      <c r="H48" s="1202"/>
      <c r="I48" s="345" t="s">
        <v>503</v>
      </c>
      <c r="J48" s="346" t="s">
        <v>503</v>
      </c>
      <c r="K48" s="346" t="s">
        <v>503</v>
      </c>
      <c r="L48" s="346" t="s">
        <v>503</v>
      </c>
      <c r="M48" s="347" t="s">
        <v>503</v>
      </c>
    </row>
    <row r="49" spans="2:13" ht="27.75" customHeight="1" x14ac:dyDescent="0.2">
      <c r="B49" s="1199"/>
      <c r="C49" s="1200"/>
      <c r="D49" s="104"/>
      <c r="E49" s="1201" t="s">
        <v>41</v>
      </c>
      <c r="F49" s="1201"/>
      <c r="G49" s="1201"/>
      <c r="H49" s="1202"/>
      <c r="I49" s="345" t="s">
        <v>503</v>
      </c>
      <c r="J49" s="346" t="s">
        <v>503</v>
      </c>
      <c r="K49" s="346" t="s">
        <v>503</v>
      </c>
      <c r="L49" s="346" t="s">
        <v>503</v>
      </c>
      <c r="M49" s="347" t="s">
        <v>503</v>
      </c>
    </row>
    <row r="50" spans="2:13" ht="27.75" customHeight="1" x14ac:dyDescent="0.2">
      <c r="B50" s="1195" t="s">
        <v>42</v>
      </c>
      <c r="C50" s="1196"/>
      <c r="D50" s="107"/>
      <c r="E50" s="1201" t="s">
        <v>43</v>
      </c>
      <c r="F50" s="1201"/>
      <c r="G50" s="1201"/>
      <c r="H50" s="1202"/>
      <c r="I50" s="345">
        <v>1371</v>
      </c>
      <c r="J50" s="346">
        <v>1297</v>
      </c>
      <c r="K50" s="346">
        <v>1438</v>
      </c>
      <c r="L50" s="346">
        <v>1863</v>
      </c>
      <c r="M50" s="347">
        <v>2163</v>
      </c>
    </row>
    <row r="51" spans="2:13" ht="27.75" customHeight="1" x14ac:dyDescent="0.2">
      <c r="B51" s="1197"/>
      <c r="C51" s="1198"/>
      <c r="D51" s="104"/>
      <c r="E51" s="1201" t="s">
        <v>44</v>
      </c>
      <c r="F51" s="1201"/>
      <c r="G51" s="1201"/>
      <c r="H51" s="1202"/>
      <c r="I51" s="345">
        <v>60</v>
      </c>
      <c r="J51" s="346">
        <v>63</v>
      </c>
      <c r="K51" s="346">
        <v>53</v>
      </c>
      <c r="L51" s="346">
        <v>58</v>
      </c>
      <c r="M51" s="347">
        <v>52</v>
      </c>
    </row>
    <row r="52" spans="2:13" ht="27.75" customHeight="1" x14ac:dyDescent="0.2">
      <c r="B52" s="1199"/>
      <c r="C52" s="1200"/>
      <c r="D52" s="104"/>
      <c r="E52" s="1201" t="s">
        <v>45</v>
      </c>
      <c r="F52" s="1201"/>
      <c r="G52" s="1201"/>
      <c r="H52" s="1202"/>
      <c r="I52" s="345">
        <v>5775</v>
      </c>
      <c r="J52" s="346">
        <v>5902</v>
      </c>
      <c r="K52" s="346">
        <v>5995</v>
      </c>
      <c r="L52" s="346">
        <v>5913</v>
      </c>
      <c r="M52" s="347">
        <v>5564</v>
      </c>
    </row>
    <row r="53" spans="2:13" ht="27.75" customHeight="1" thickBot="1" x14ac:dyDescent="0.25">
      <c r="B53" s="1203" t="s">
        <v>46</v>
      </c>
      <c r="C53" s="1204"/>
      <c r="D53" s="108"/>
      <c r="E53" s="1205" t="s">
        <v>47</v>
      </c>
      <c r="F53" s="1205"/>
      <c r="G53" s="1205"/>
      <c r="H53" s="1206"/>
      <c r="I53" s="348">
        <v>2181</v>
      </c>
      <c r="J53" s="349">
        <v>2263</v>
      </c>
      <c r="K53" s="349">
        <v>1880</v>
      </c>
      <c r="L53" s="349">
        <v>1098</v>
      </c>
      <c r="M53" s="350">
        <v>944</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57luCybNlTg15qdDqRTkzmnYlZBAbgqnD2xbc+Y4K1wV/Wjih3gQ2lUgsqMOShXKT6VvEqFaA9exoCzSJce7/A==" saltValue="/3vPuetaahnKXd5Lf1d2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547</v>
      </c>
      <c r="G54" s="117" t="s">
        <v>548</v>
      </c>
      <c r="H54" s="118" t="s">
        <v>549</v>
      </c>
    </row>
    <row r="55" spans="2:8" ht="52.5" customHeight="1" x14ac:dyDescent="0.2">
      <c r="B55" s="119"/>
      <c r="C55" s="1222" t="s">
        <v>50</v>
      </c>
      <c r="D55" s="1222"/>
      <c r="E55" s="1223"/>
      <c r="F55" s="120">
        <v>573</v>
      </c>
      <c r="G55" s="120">
        <v>883</v>
      </c>
      <c r="H55" s="121">
        <v>1103</v>
      </c>
    </row>
    <row r="56" spans="2:8" ht="52.5" customHeight="1" x14ac:dyDescent="0.2">
      <c r="B56" s="122"/>
      <c r="C56" s="1224" t="s">
        <v>51</v>
      </c>
      <c r="D56" s="1224"/>
      <c r="E56" s="1225"/>
      <c r="F56" s="123">
        <v>479</v>
      </c>
      <c r="G56" s="123">
        <v>530</v>
      </c>
      <c r="H56" s="124">
        <v>530</v>
      </c>
    </row>
    <row r="57" spans="2:8" ht="53.25" customHeight="1" x14ac:dyDescent="0.2">
      <c r="B57" s="122"/>
      <c r="C57" s="1226" t="s">
        <v>52</v>
      </c>
      <c r="D57" s="1226"/>
      <c r="E57" s="1227"/>
      <c r="F57" s="125">
        <v>260</v>
      </c>
      <c r="G57" s="125">
        <v>288</v>
      </c>
      <c r="H57" s="126">
        <v>364</v>
      </c>
    </row>
    <row r="58" spans="2:8" ht="45.75" customHeight="1" x14ac:dyDescent="0.2">
      <c r="B58" s="127"/>
      <c r="C58" s="1214" t="s">
        <v>566</v>
      </c>
      <c r="D58" s="1215"/>
      <c r="E58" s="1216"/>
      <c r="F58" s="128">
        <v>150</v>
      </c>
      <c r="G58" s="128">
        <v>150</v>
      </c>
      <c r="H58" s="129">
        <v>150</v>
      </c>
    </row>
    <row r="59" spans="2:8" ht="45.75" customHeight="1" x14ac:dyDescent="0.2">
      <c r="B59" s="127"/>
      <c r="C59" s="1214" t="s">
        <v>567</v>
      </c>
      <c r="D59" s="1215"/>
      <c r="E59" s="1216"/>
      <c r="F59" s="128">
        <v>0</v>
      </c>
      <c r="G59" s="128">
        <v>0</v>
      </c>
      <c r="H59" s="129">
        <v>100</v>
      </c>
    </row>
    <row r="60" spans="2:8" ht="45.75" customHeight="1" x14ac:dyDescent="0.2">
      <c r="B60" s="127"/>
      <c r="C60" s="1214" t="s">
        <v>568</v>
      </c>
      <c r="D60" s="1215"/>
      <c r="E60" s="1216"/>
      <c r="F60" s="128">
        <v>30</v>
      </c>
      <c r="G60" s="128">
        <v>49</v>
      </c>
      <c r="H60" s="129">
        <v>49</v>
      </c>
    </row>
    <row r="61" spans="2:8" ht="45.75" customHeight="1" x14ac:dyDescent="0.2">
      <c r="B61" s="127"/>
      <c r="C61" s="1214" t="s">
        <v>569</v>
      </c>
      <c r="D61" s="1215"/>
      <c r="E61" s="1216"/>
      <c r="F61" s="128">
        <v>30</v>
      </c>
      <c r="G61" s="128">
        <v>30</v>
      </c>
      <c r="H61" s="129">
        <v>29</v>
      </c>
    </row>
    <row r="62" spans="2:8" ht="45.75" customHeight="1" thickBot="1" x14ac:dyDescent="0.25">
      <c r="B62" s="130"/>
      <c r="C62" s="1217" t="s">
        <v>570</v>
      </c>
      <c r="D62" s="1218"/>
      <c r="E62" s="1219"/>
      <c r="F62" s="131">
        <v>11</v>
      </c>
      <c r="G62" s="131">
        <v>13</v>
      </c>
      <c r="H62" s="132">
        <v>14</v>
      </c>
    </row>
    <row r="63" spans="2:8" ht="52.5" customHeight="1" thickBot="1" x14ac:dyDescent="0.25">
      <c r="B63" s="133"/>
      <c r="C63" s="1220" t="s">
        <v>53</v>
      </c>
      <c r="D63" s="1220"/>
      <c r="E63" s="1221"/>
      <c r="F63" s="134">
        <v>1312</v>
      </c>
      <c r="G63" s="134">
        <v>1701</v>
      </c>
      <c r="H63" s="135">
        <v>1997</v>
      </c>
    </row>
    <row r="64" spans="2:8" ht="13.2" x14ac:dyDescent="0.2"/>
  </sheetData>
  <sheetProtection algorithmName="SHA-512" hashValue="tBXofnWLZM9rETZ+vLppujWNlExHemwm9z7ixVTUDtlJWt1/a1dF2LFvp5bw/2jPsEcRBNXwHe7CsujcKy9PGw==" saltValue="u9lJFq5tGfAd8jGwdMNV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587</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545</v>
      </c>
      <c r="BQ50" s="1233"/>
      <c r="BR50" s="1233"/>
      <c r="BS50" s="1233"/>
      <c r="BT50" s="1233"/>
      <c r="BU50" s="1233"/>
      <c r="BV50" s="1233"/>
      <c r="BW50" s="1233"/>
      <c r="BX50" s="1233" t="s">
        <v>546</v>
      </c>
      <c r="BY50" s="1233"/>
      <c r="BZ50" s="1233"/>
      <c r="CA50" s="1233"/>
      <c r="CB50" s="1233"/>
      <c r="CC50" s="1233"/>
      <c r="CD50" s="1233"/>
      <c r="CE50" s="1233"/>
      <c r="CF50" s="1233" t="s">
        <v>547</v>
      </c>
      <c r="CG50" s="1233"/>
      <c r="CH50" s="1233"/>
      <c r="CI50" s="1233"/>
      <c r="CJ50" s="1233"/>
      <c r="CK50" s="1233"/>
      <c r="CL50" s="1233"/>
      <c r="CM50" s="1233"/>
      <c r="CN50" s="1233" t="s">
        <v>548</v>
      </c>
      <c r="CO50" s="1233"/>
      <c r="CP50" s="1233"/>
      <c r="CQ50" s="1233"/>
      <c r="CR50" s="1233"/>
      <c r="CS50" s="1233"/>
      <c r="CT50" s="1233"/>
      <c r="CU50" s="1233"/>
      <c r="CV50" s="1233" t="s">
        <v>549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588</v>
      </c>
      <c r="AO51" s="1231"/>
      <c r="AP51" s="1231"/>
      <c r="AQ51" s="1231"/>
      <c r="AR51" s="1231"/>
      <c r="AS51" s="1231"/>
      <c r="AT51" s="1231"/>
      <c r="AU51" s="1231"/>
      <c r="AV51" s="1231"/>
      <c r="AW51" s="1231"/>
      <c r="AX51" s="1231"/>
      <c r="AY51" s="1231"/>
      <c r="AZ51" s="1231"/>
      <c r="BA51" s="1231"/>
      <c r="BB51" s="1231" t="s">
        <v>589</v>
      </c>
      <c r="BC51" s="1231"/>
      <c r="BD51" s="1231"/>
      <c r="BE51" s="1231"/>
      <c r="BF51" s="1231"/>
      <c r="BG51" s="1231"/>
      <c r="BH51" s="1231"/>
      <c r="BI51" s="1231"/>
      <c r="BJ51" s="1231"/>
      <c r="BK51" s="1231"/>
      <c r="BL51" s="1231"/>
      <c r="BM51" s="1231"/>
      <c r="BN51" s="1231"/>
      <c r="BO51" s="1231"/>
      <c r="BP51" s="1228">
        <v>96.1</v>
      </c>
      <c r="BQ51" s="1228"/>
      <c r="BR51" s="1228"/>
      <c r="BS51" s="1228"/>
      <c r="BT51" s="1228"/>
      <c r="BU51" s="1228"/>
      <c r="BV51" s="1228"/>
      <c r="BW51" s="1228"/>
      <c r="BX51" s="1228">
        <v>99.3</v>
      </c>
      <c r="BY51" s="1228"/>
      <c r="BZ51" s="1228"/>
      <c r="CA51" s="1228"/>
      <c r="CB51" s="1228"/>
      <c r="CC51" s="1228"/>
      <c r="CD51" s="1228"/>
      <c r="CE51" s="1228"/>
      <c r="CF51" s="1228">
        <v>77.7</v>
      </c>
      <c r="CG51" s="1228"/>
      <c r="CH51" s="1228"/>
      <c r="CI51" s="1228"/>
      <c r="CJ51" s="1228"/>
      <c r="CK51" s="1228"/>
      <c r="CL51" s="1228"/>
      <c r="CM51" s="1228"/>
      <c r="CN51" s="1228">
        <v>41.8</v>
      </c>
      <c r="CO51" s="1228"/>
      <c r="CP51" s="1228"/>
      <c r="CQ51" s="1228"/>
      <c r="CR51" s="1228"/>
      <c r="CS51" s="1228"/>
      <c r="CT51" s="1228"/>
      <c r="CU51" s="1228"/>
      <c r="CV51" s="1228">
        <v>37.200000000000003</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590</v>
      </c>
      <c r="BC53" s="1231"/>
      <c r="BD53" s="1231"/>
      <c r="BE53" s="1231"/>
      <c r="BF53" s="1231"/>
      <c r="BG53" s="1231"/>
      <c r="BH53" s="1231"/>
      <c r="BI53" s="1231"/>
      <c r="BJ53" s="1231"/>
      <c r="BK53" s="1231"/>
      <c r="BL53" s="1231"/>
      <c r="BM53" s="1231"/>
      <c r="BN53" s="1231"/>
      <c r="BO53" s="1231"/>
      <c r="BP53" s="1228">
        <v>59.9</v>
      </c>
      <c r="BQ53" s="1228"/>
      <c r="BR53" s="1228"/>
      <c r="BS53" s="1228"/>
      <c r="BT53" s="1228"/>
      <c r="BU53" s="1228"/>
      <c r="BV53" s="1228"/>
      <c r="BW53" s="1228"/>
      <c r="BX53" s="1228">
        <v>61.3</v>
      </c>
      <c r="BY53" s="1228"/>
      <c r="BZ53" s="1228"/>
      <c r="CA53" s="1228"/>
      <c r="CB53" s="1228"/>
      <c r="CC53" s="1228"/>
      <c r="CD53" s="1228"/>
      <c r="CE53" s="1228"/>
      <c r="CF53" s="1228">
        <v>61.1</v>
      </c>
      <c r="CG53" s="1228"/>
      <c r="CH53" s="1228"/>
      <c r="CI53" s="1228"/>
      <c r="CJ53" s="1228"/>
      <c r="CK53" s="1228"/>
      <c r="CL53" s="1228"/>
      <c r="CM53" s="1228"/>
      <c r="CN53" s="1228">
        <v>61.1</v>
      </c>
      <c r="CO53" s="1228"/>
      <c r="CP53" s="1228"/>
      <c r="CQ53" s="1228"/>
      <c r="CR53" s="1228"/>
      <c r="CS53" s="1228"/>
      <c r="CT53" s="1228"/>
      <c r="CU53" s="1228"/>
      <c r="CV53" s="1228">
        <v>63.6</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591</v>
      </c>
      <c r="AO55" s="1233"/>
      <c r="AP55" s="1233"/>
      <c r="AQ55" s="1233"/>
      <c r="AR55" s="1233"/>
      <c r="AS55" s="1233"/>
      <c r="AT55" s="1233"/>
      <c r="AU55" s="1233"/>
      <c r="AV55" s="1233"/>
      <c r="AW55" s="1233"/>
      <c r="AX55" s="1233"/>
      <c r="AY55" s="1233"/>
      <c r="AZ55" s="1233"/>
      <c r="BA55" s="1233"/>
      <c r="BB55" s="1231" t="s">
        <v>589</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590</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62.8</v>
      </c>
      <c r="BY57" s="1228"/>
      <c r="BZ57" s="1228"/>
      <c r="CA57" s="1228"/>
      <c r="CB57" s="1228"/>
      <c r="CC57" s="1228"/>
      <c r="CD57" s="1228"/>
      <c r="CE57" s="1228"/>
      <c r="CF57" s="1228">
        <v>64</v>
      </c>
      <c r="CG57" s="1228"/>
      <c r="CH57" s="1228"/>
      <c r="CI57" s="1228"/>
      <c r="CJ57" s="1228"/>
      <c r="CK57" s="1228"/>
      <c r="CL57" s="1228"/>
      <c r="CM57" s="1228"/>
      <c r="CN57" s="1228">
        <v>66.2</v>
      </c>
      <c r="CO57" s="1228"/>
      <c r="CP57" s="1228"/>
      <c r="CQ57" s="1228"/>
      <c r="CR57" s="1228"/>
      <c r="CS57" s="1228"/>
      <c r="CT57" s="1228"/>
      <c r="CU57" s="1228"/>
      <c r="CV57" s="1228">
        <v>67.099999999999994</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592</v>
      </c>
    </row>
    <row r="64" spans="1:109" ht="13.2" x14ac:dyDescent="0.2">
      <c r="B64" s="259"/>
      <c r="G64" s="357"/>
      <c r="I64" s="369"/>
      <c r="J64" s="369"/>
      <c r="K64" s="369"/>
      <c r="L64" s="369"/>
      <c r="M64" s="369"/>
      <c r="N64" s="370"/>
      <c r="AM64" s="357"/>
      <c r="AN64" s="357" t="s">
        <v>586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595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587</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545</v>
      </c>
      <c r="BQ72" s="1233"/>
      <c r="BR72" s="1233"/>
      <c r="BS72" s="1233"/>
      <c r="BT72" s="1233"/>
      <c r="BU72" s="1233"/>
      <c r="BV72" s="1233"/>
      <c r="BW72" s="1233"/>
      <c r="BX72" s="1233" t="s">
        <v>546</v>
      </c>
      <c r="BY72" s="1233"/>
      <c r="BZ72" s="1233"/>
      <c r="CA72" s="1233"/>
      <c r="CB72" s="1233"/>
      <c r="CC72" s="1233"/>
      <c r="CD72" s="1233"/>
      <c r="CE72" s="1233"/>
      <c r="CF72" s="1233" t="s">
        <v>547</v>
      </c>
      <c r="CG72" s="1233"/>
      <c r="CH72" s="1233"/>
      <c r="CI72" s="1233"/>
      <c r="CJ72" s="1233"/>
      <c r="CK72" s="1233"/>
      <c r="CL72" s="1233"/>
      <c r="CM72" s="1233"/>
      <c r="CN72" s="1233" t="s">
        <v>548</v>
      </c>
      <c r="CO72" s="1233"/>
      <c r="CP72" s="1233"/>
      <c r="CQ72" s="1233"/>
      <c r="CR72" s="1233"/>
      <c r="CS72" s="1233"/>
      <c r="CT72" s="1233"/>
      <c r="CU72" s="1233"/>
      <c r="CV72" s="1233" t="s">
        <v>549</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588</v>
      </c>
      <c r="AO73" s="1231"/>
      <c r="AP73" s="1231"/>
      <c r="AQ73" s="1231"/>
      <c r="AR73" s="1231"/>
      <c r="AS73" s="1231"/>
      <c r="AT73" s="1231"/>
      <c r="AU73" s="1231"/>
      <c r="AV73" s="1231"/>
      <c r="AW73" s="1231"/>
      <c r="AX73" s="1231"/>
      <c r="AY73" s="1231"/>
      <c r="AZ73" s="1231"/>
      <c r="BA73" s="1231"/>
      <c r="BB73" s="1231" t="s">
        <v>589</v>
      </c>
      <c r="BC73" s="1231"/>
      <c r="BD73" s="1231"/>
      <c r="BE73" s="1231"/>
      <c r="BF73" s="1231"/>
      <c r="BG73" s="1231"/>
      <c r="BH73" s="1231"/>
      <c r="BI73" s="1231"/>
      <c r="BJ73" s="1231"/>
      <c r="BK73" s="1231"/>
      <c r="BL73" s="1231"/>
      <c r="BM73" s="1231"/>
      <c r="BN73" s="1231"/>
      <c r="BO73" s="1231"/>
      <c r="BP73" s="1228">
        <v>96.1</v>
      </c>
      <c r="BQ73" s="1228"/>
      <c r="BR73" s="1228"/>
      <c r="BS73" s="1228"/>
      <c r="BT73" s="1228"/>
      <c r="BU73" s="1228"/>
      <c r="BV73" s="1228"/>
      <c r="BW73" s="1228"/>
      <c r="BX73" s="1228">
        <v>99.3</v>
      </c>
      <c r="BY73" s="1228"/>
      <c r="BZ73" s="1228"/>
      <c r="CA73" s="1228"/>
      <c r="CB73" s="1228"/>
      <c r="CC73" s="1228"/>
      <c r="CD73" s="1228"/>
      <c r="CE73" s="1228"/>
      <c r="CF73" s="1228">
        <v>77.7</v>
      </c>
      <c r="CG73" s="1228"/>
      <c r="CH73" s="1228"/>
      <c r="CI73" s="1228"/>
      <c r="CJ73" s="1228"/>
      <c r="CK73" s="1228"/>
      <c r="CL73" s="1228"/>
      <c r="CM73" s="1228"/>
      <c r="CN73" s="1228">
        <v>41.8</v>
      </c>
      <c r="CO73" s="1228"/>
      <c r="CP73" s="1228"/>
      <c r="CQ73" s="1228"/>
      <c r="CR73" s="1228"/>
      <c r="CS73" s="1228"/>
      <c r="CT73" s="1228"/>
      <c r="CU73" s="1228"/>
      <c r="CV73" s="1228">
        <v>37.200000000000003</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593</v>
      </c>
      <c r="BC75" s="1231"/>
      <c r="BD75" s="1231"/>
      <c r="BE75" s="1231"/>
      <c r="BF75" s="1231"/>
      <c r="BG75" s="1231"/>
      <c r="BH75" s="1231"/>
      <c r="BI75" s="1231"/>
      <c r="BJ75" s="1231"/>
      <c r="BK75" s="1231"/>
      <c r="BL75" s="1231"/>
      <c r="BM75" s="1231"/>
      <c r="BN75" s="1231"/>
      <c r="BO75" s="1231"/>
      <c r="BP75" s="1228">
        <v>8.8000000000000007</v>
      </c>
      <c r="BQ75" s="1228"/>
      <c r="BR75" s="1228"/>
      <c r="BS75" s="1228"/>
      <c r="BT75" s="1228"/>
      <c r="BU75" s="1228"/>
      <c r="BV75" s="1228"/>
      <c r="BW75" s="1228"/>
      <c r="BX75" s="1228">
        <v>10</v>
      </c>
      <c r="BY75" s="1228"/>
      <c r="BZ75" s="1228"/>
      <c r="CA75" s="1228"/>
      <c r="CB75" s="1228"/>
      <c r="CC75" s="1228"/>
      <c r="CD75" s="1228"/>
      <c r="CE75" s="1228"/>
      <c r="CF75" s="1228">
        <v>11.5</v>
      </c>
      <c r="CG75" s="1228"/>
      <c r="CH75" s="1228"/>
      <c r="CI75" s="1228"/>
      <c r="CJ75" s="1228"/>
      <c r="CK75" s="1228"/>
      <c r="CL75" s="1228"/>
      <c r="CM75" s="1228"/>
      <c r="CN75" s="1228">
        <v>12.7</v>
      </c>
      <c r="CO75" s="1228"/>
      <c r="CP75" s="1228"/>
      <c r="CQ75" s="1228"/>
      <c r="CR75" s="1228"/>
      <c r="CS75" s="1228"/>
      <c r="CT75" s="1228"/>
      <c r="CU75" s="1228"/>
      <c r="CV75" s="1228">
        <v>13.4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591</v>
      </c>
      <c r="AO77" s="1233"/>
      <c r="AP77" s="1233"/>
      <c r="AQ77" s="1233"/>
      <c r="AR77" s="1233"/>
      <c r="AS77" s="1233"/>
      <c r="AT77" s="1233"/>
      <c r="AU77" s="1233"/>
      <c r="AV77" s="1233"/>
      <c r="AW77" s="1233"/>
      <c r="AX77" s="1233"/>
      <c r="AY77" s="1233"/>
      <c r="AZ77" s="1233"/>
      <c r="BA77" s="1233"/>
      <c r="BB77" s="1231" t="s">
        <v>589</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593</v>
      </c>
      <c r="BC79" s="1231"/>
      <c r="BD79" s="1231"/>
      <c r="BE79" s="1231"/>
      <c r="BF79" s="1231"/>
      <c r="BG79" s="1231"/>
      <c r="BH79" s="1231"/>
      <c r="BI79" s="1231"/>
      <c r="BJ79" s="1231"/>
      <c r="BK79" s="1231"/>
      <c r="BL79" s="1231"/>
      <c r="BM79" s="1231"/>
      <c r="BN79" s="1231"/>
      <c r="BO79" s="1231"/>
      <c r="BP79" s="1228">
        <v>7.2</v>
      </c>
      <c r="BQ79" s="1228"/>
      <c r="BR79" s="1228"/>
      <c r="BS79" s="1228"/>
      <c r="BT79" s="1228"/>
      <c r="BU79" s="1228"/>
      <c r="BV79" s="1228"/>
      <c r="BW79" s="1228"/>
      <c r="BX79" s="1228">
        <v>7.7</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Va+3YcacMaRzeIs6/KzQ1vG7GQ4WgMbrQyS6DemcRc/oG/ra3rzHsJngL6UdfGsGe5kjTzkmU1wiHTS3L3hxw==" saltValue="KSkOl2M+Mt3e4fAlXXIr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492</v>
      </c>
    </row>
  </sheetData>
  <sheetProtection algorithmName="SHA-512" hashValue="pootKNDLwKdkOG0YlAUpRBU4vqCl2FVrxiFT6aqswRFX5v2iYpWSYNoOCQx6TI4CwlWna5Cu7zhgxrwxJJvmlA==" saltValue="vOkNzYqnhLsnYZ+FXlfD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 zoomScale="55" zoomScaleNormal="5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492</v>
      </c>
    </row>
  </sheetData>
  <sheetProtection algorithmName="SHA-512" hashValue="qvQc9d30p60yG0cxVsrqCjhABba57TBdjYijVgBK72mOR/6Y9mJ+YsIoVnoeMIQP8Hbl/AgJsXGAuFtRkIokRg==" saltValue="Fau7CDSN9ztEbUPkgWZQ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542</v>
      </c>
      <c r="G2" s="149"/>
      <c r="H2" s="150"/>
    </row>
    <row r="3" spans="1:8" x14ac:dyDescent="0.2">
      <c r="A3" s="146" t="s">
        <v>535</v>
      </c>
      <c r="B3" s="151"/>
      <c r="C3" s="152"/>
      <c r="D3" s="153">
        <v>115563</v>
      </c>
      <c r="E3" s="154"/>
      <c r="F3" s="155">
        <v>114790</v>
      </c>
      <c r="G3" s="156"/>
      <c r="H3" s="157"/>
    </row>
    <row r="4" spans="1:8" x14ac:dyDescent="0.2">
      <c r="A4" s="158"/>
      <c r="B4" s="159"/>
      <c r="C4" s="160"/>
      <c r="D4" s="161">
        <v>80782</v>
      </c>
      <c r="E4" s="162"/>
      <c r="F4" s="163">
        <v>55601</v>
      </c>
      <c r="G4" s="164"/>
      <c r="H4" s="165"/>
    </row>
    <row r="5" spans="1:8" x14ac:dyDescent="0.2">
      <c r="A5" s="146" t="s">
        <v>537</v>
      </c>
      <c r="B5" s="151"/>
      <c r="C5" s="152"/>
      <c r="D5" s="153">
        <v>151292</v>
      </c>
      <c r="E5" s="154"/>
      <c r="F5" s="155">
        <v>126262</v>
      </c>
      <c r="G5" s="156"/>
      <c r="H5" s="157"/>
    </row>
    <row r="6" spans="1:8" x14ac:dyDescent="0.2">
      <c r="A6" s="158"/>
      <c r="B6" s="159"/>
      <c r="C6" s="160"/>
      <c r="D6" s="161">
        <v>91003</v>
      </c>
      <c r="E6" s="162"/>
      <c r="F6" s="163">
        <v>56769</v>
      </c>
      <c r="G6" s="164"/>
      <c r="H6" s="165"/>
    </row>
    <row r="7" spans="1:8" x14ac:dyDescent="0.2">
      <c r="A7" s="146" t="s">
        <v>538</v>
      </c>
      <c r="B7" s="151"/>
      <c r="C7" s="152"/>
      <c r="D7" s="153">
        <v>151557</v>
      </c>
      <c r="E7" s="154"/>
      <c r="F7" s="155">
        <v>126525</v>
      </c>
      <c r="G7" s="156"/>
      <c r="H7" s="157"/>
    </row>
    <row r="8" spans="1:8" x14ac:dyDescent="0.2">
      <c r="A8" s="158"/>
      <c r="B8" s="159"/>
      <c r="C8" s="160"/>
      <c r="D8" s="161">
        <v>97451</v>
      </c>
      <c r="E8" s="162"/>
      <c r="F8" s="163">
        <v>67052</v>
      </c>
      <c r="G8" s="164"/>
      <c r="H8" s="165"/>
    </row>
    <row r="9" spans="1:8" x14ac:dyDescent="0.2">
      <c r="A9" s="146" t="s">
        <v>539</v>
      </c>
      <c r="B9" s="151"/>
      <c r="C9" s="152"/>
      <c r="D9" s="153">
        <v>159174</v>
      </c>
      <c r="E9" s="154"/>
      <c r="F9" s="155">
        <v>122054</v>
      </c>
      <c r="G9" s="156"/>
      <c r="H9" s="157"/>
    </row>
    <row r="10" spans="1:8" x14ac:dyDescent="0.2">
      <c r="A10" s="158"/>
      <c r="B10" s="159"/>
      <c r="C10" s="160"/>
      <c r="D10" s="161">
        <v>110420</v>
      </c>
      <c r="E10" s="162"/>
      <c r="F10" s="163">
        <v>68298</v>
      </c>
      <c r="G10" s="164"/>
      <c r="H10" s="165"/>
    </row>
    <row r="11" spans="1:8" x14ac:dyDescent="0.2">
      <c r="A11" s="146" t="s">
        <v>540</v>
      </c>
      <c r="B11" s="151"/>
      <c r="C11" s="152"/>
      <c r="D11" s="153">
        <v>195483</v>
      </c>
      <c r="E11" s="154"/>
      <c r="F11" s="155">
        <v>111644</v>
      </c>
      <c r="G11" s="156"/>
      <c r="H11" s="157"/>
    </row>
    <row r="12" spans="1:8" x14ac:dyDescent="0.2">
      <c r="A12" s="158"/>
      <c r="B12" s="159"/>
      <c r="C12" s="166"/>
      <c r="D12" s="161">
        <v>152785</v>
      </c>
      <c r="E12" s="162"/>
      <c r="F12" s="163">
        <v>66606</v>
      </c>
      <c r="G12" s="164"/>
      <c r="H12" s="165"/>
    </row>
    <row r="13" spans="1:8" x14ac:dyDescent="0.2">
      <c r="A13" s="146"/>
      <c r="B13" s="151"/>
      <c r="C13" s="152"/>
      <c r="D13" s="153">
        <v>154614</v>
      </c>
      <c r="E13" s="154"/>
      <c r="F13" s="155">
        <v>120255</v>
      </c>
      <c r="G13" s="167"/>
      <c r="H13" s="157"/>
    </row>
    <row r="14" spans="1:8" x14ac:dyDescent="0.2">
      <c r="A14" s="158"/>
      <c r="B14" s="159"/>
      <c r="C14" s="160"/>
      <c r="D14" s="161">
        <v>106488</v>
      </c>
      <c r="E14" s="162"/>
      <c r="F14" s="163">
        <v>62865</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7.33</v>
      </c>
      <c r="C19" s="168">
        <f>ROUND(VALUE(SUBSTITUTE(実質収支比率等に係る経年分析!G$48,"▲","-")),2)</f>
        <v>8.25</v>
      </c>
      <c r="D19" s="168">
        <f>ROUND(VALUE(SUBSTITUTE(実質収支比率等に係る経年分析!H$48,"▲","-")),2)</f>
        <v>11.03</v>
      </c>
      <c r="E19" s="168">
        <f>ROUND(VALUE(SUBSTITUTE(実質収支比率等に係る経年分析!I$48,"▲","-")),2)</f>
        <v>11.57</v>
      </c>
      <c r="F19" s="168">
        <f>ROUND(VALUE(SUBSTITUTE(実質収支比率等に係る経年分析!J$48,"▲","-")),2)</f>
        <v>9.25</v>
      </c>
    </row>
    <row r="20" spans="1:11" x14ac:dyDescent="0.2">
      <c r="A20" s="168" t="s">
        <v>57</v>
      </c>
      <c r="B20" s="168">
        <f>ROUND(VALUE(SUBSTITUTE(実質収支比率等に係る経年分析!F$47,"▲","-")),2)</f>
        <v>19.82</v>
      </c>
      <c r="C20" s="168">
        <f>ROUND(VALUE(SUBSTITUTE(実質収支比率等に係る経年分析!G$47,"▲","-")),2)</f>
        <v>16.559999999999999</v>
      </c>
      <c r="D20" s="168">
        <f>ROUND(VALUE(SUBSTITUTE(実質収支比率等に係る経年分析!H$47,"▲","-")),2)</f>
        <v>19.600000000000001</v>
      </c>
      <c r="E20" s="168">
        <f>ROUND(VALUE(SUBSTITUTE(実質収支比率等に係る経年分析!I$47,"▲","-")),2)</f>
        <v>27.66</v>
      </c>
      <c r="F20" s="168">
        <f>ROUND(VALUE(SUBSTITUTE(実質収支比率等に係る経年分析!J$47,"▲","-")),2)</f>
        <v>35.54</v>
      </c>
    </row>
    <row r="21" spans="1:11" x14ac:dyDescent="0.2">
      <c r="A21" s="168" t="s">
        <v>58</v>
      </c>
      <c r="B21" s="168">
        <f>IF(ISNUMBER(VALUE(SUBSTITUTE(実質収支比率等に係る経年分析!F$49,"▲","-"))),ROUND(VALUE(SUBSTITUTE(実質収支比率等に係る経年分析!F$49,"▲","-")),2),NA())</f>
        <v>-1.68</v>
      </c>
      <c r="C21" s="168">
        <f>IF(ISNUMBER(VALUE(SUBSTITUTE(実質収支比率等に係る経年分析!G$49,"▲","-"))),ROUND(VALUE(SUBSTITUTE(実質収支比率等に係る経年分析!G$49,"▲","-")),2),NA())</f>
        <v>-1.97</v>
      </c>
      <c r="D21" s="168">
        <f>IF(ISNUMBER(VALUE(SUBSTITUTE(実質収支比率等に係る経年分析!H$49,"▲","-"))),ROUND(VALUE(SUBSTITUTE(実質収支比率等に係る経年分析!H$49,"▲","-")),2),NA())</f>
        <v>7.93</v>
      </c>
      <c r="E21" s="168">
        <f>IF(ISNUMBER(VALUE(SUBSTITUTE(実質収支比率等に係る経年分析!I$49,"▲","-"))),ROUND(VALUE(SUBSTITUTE(実質収支比率等に係る経年分析!I$49,"▲","-")),2),NA())</f>
        <v>11.59</v>
      </c>
      <c r="F21" s="168">
        <f>IF(ISNUMBER(VALUE(SUBSTITUTE(実質収支比率等に係る経年分析!J$49,"▲","-"))),ROUND(VALUE(SUBSTITUTE(実質収支比率等に係る経年分析!J$49,"▲","-")),2),NA())</f>
        <v>4.4400000000000004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0.27</v>
      </c>
    </row>
    <row r="33" spans="1:16" x14ac:dyDescent="0.2">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0.33</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1.1499999999999999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0.57999999999999996</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14.19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9.25</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376</v>
      </c>
      <c r="E42" s="170"/>
      <c r="F42" s="170"/>
      <c r="G42" s="170">
        <f>'実質公債費比率（分子）の構造'!L$52</f>
        <v>412</v>
      </c>
      <c r="H42" s="170"/>
      <c r="I42" s="170"/>
      <c r="J42" s="170">
        <f>'実質公債費比率（分子）の構造'!M$52</f>
        <v>516</v>
      </c>
      <c r="K42" s="170"/>
      <c r="L42" s="170"/>
      <c r="M42" s="170">
        <f>'実質公債費比率（分子）の構造'!N$52</f>
        <v>579</v>
      </c>
      <c r="N42" s="170"/>
      <c r="O42" s="170"/>
      <c r="P42" s="170">
        <f>'実質公債費比率（分子）の構造'!O$52</f>
        <v>579</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9</v>
      </c>
      <c r="C44" s="170"/>
      <c r="D44" s="170"/>
      <c r="E44" s="170">
        <f>'実質公債費比率（分子）の構造'!L$50</f>
        <v>9</v>
      </c>
      <c r="F44" s="170"/>
      <c r="G44" s="170"/>
      <c r="H44" s="170">
        <f>'実質公債費比率（分子）の構造'!M$50</f>
        <v>7</v>
      </c>
      <c r="I44" s="170"/>
      <c r="J44" s="170"/>
      <c r="K44" s="170">
        <f>'実質公債費比率（分子）の構造'!N$50</f>
        <v>4</v>
      </c>
      <c r="L44" s="170"/>
      <c r="M44" s="170"/>
      <c r="N44" s="170">
        <f>'実質公債費比率（分子）の構造'!O$50</f>
        <v>4</v>
      </c>
      <c r="O44" s="170"/>
      <c r="P44" s="170"/>
    </row>
    <row r="45" spans="1:16" x14ac:dyDescent="0.2">
      <c r="A45" s="170" t="s">
        <v>68</v>
      </c>
      <c r="B45" s="170">
        <f>'実質公債費比率（分子）の構造'!K$49</f>
        <v>5</v>
      </c>
      <c r="C45" s="170"/>
      <c r="D45" s="170"/>
      <c r="E45" s="170">
        <f>'実質公債費比率（分子）の構造'!L$49</f>
        <v>2</v>
      </c>
      <c r="F45" s="170"/>
      <c r="G45" s="170"/>
      <c r="H45" s="170">
        <f>'実質公債費比率（分子）の構造'!M$49</f>
        <v>2</v>
      </c>
      <c r="I45" s="170"/>
      <c r="J45" s="170"/>
      <c r="K45" s="170">
        <f>'実質公債費比率（分子）の構造'!N$49</f>
        <v>6</v>
      </c>
      <c r="L45" s="170"/>
      <c r="M45" s="170"/>
      <c r="N45" s="170">
        <f>'実質公債費比率（分子）の構造'!O$49</f>
        <v>12</v>
      </c>
      <c r="O45" s="170"/>
      <c r="P45" s="170"/>
    </row>
    <row r="46" spans="1:16" x14ac:dyDescent="0.2">
      <c r="A46" s="170" t="s">
        <v>69</v>
      </c>
      <c r="B46" s="170">
        <f>'実質公債費比率（分子）の構造'!K$48</f>
        <v>138</v>
      </c>
      <c r="C46" s="170"/>
      <c r="D46" s="170"/>
      <c r="E46" s="170">
        <f>'実質公債費比率（分子）の構造'!L$48</f>
        <v>127</v>
      </c>
      <c r="F46" s="170"/>
      <c r="G46" s="170"/>
      <c r="H46" s="170">
        <f>'実質公債費比率（分子）の構造'!M$48</f>
        <v>127</v>
      </c>
      <c r="I46" s="170"/>
      <c r="J46" s="170"/>
      <c r="K46" s="170">
        <f>'実質公債費比率（分子）の構造'!N$48</f>
        <v>132</v>
      </c>
      <c r="L46" s="170"/>
      <c r="M46" s="170"/>
      <c r="N46" s="170">
        <f>'実質公債費比率（分子）の構造'!O$48</f>
        <v>139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442</v>
      </c>
      <c r="C49" s="170"/>
      <c r="D49" s="170"/>
      <c r="E49" s="170">
        <f>'実質公債費比率（分子）の構造'!L$45</f>
        <v>551</v>
      </c>
      <c r="F49" s="170"/>
      <c r="G49" s="170"/>
      <c r="H49" s="170">
        <f>'実質公債費比率（分子）の構造'!M$45</f>
        <v>689</v>
      </c>
      <c r="I49" s="170"/>
      <c r="J49" s="170"/>
      <c r="K49" s="170">
        <f>'実質公債費比率（分子）の構造'!N$45</f>
        <v>784</v>
      </c>
      <c r="L49" s="170"/>
      <c r="M49" s="170"/>
      <c r="N49" s="170">
        <f>'実質公債費比率（分子）の構造'!O$45</f>
        <v>787</v>
      </c>
      <c r="O49" s="170"/>
      <c r="P49" s="170"/>
    </row>
    <row r="50" spans="1:16" x14ac:dyDescent="0.2">
      <c r="A50" s="170" t="s">
        <v>73</v>
      </c>
      <c r="B50" s="170" t="e">
        <f>NA()</f>
        <v>#N/A</v>
      </c>
      <c r="C50" s="170">
        <f>IF(ISNUMBER('実質公債費比率（分子）の構造'!K$53),'実質公債費比率（分子）の構造'!K$53,NA())</f>
        <v>218</v>
      </c>
      <c r="D50" s="170" t="e">
        <f>NA()</f>
        <v>#N/A</v>
      </c>
      <c r="E50" s="170" t="e">
        <f>NA()</f>
        <v>#N/A</v>
      </c>
      <c r="F50" s="170">
        <f>IF(ISNUMBER('実質公債費比率（分子）の構造'!L$53),'実質公債費比率（分子）の構造'!L$53,NA())</f>
        <v>277</v>
      </c>
      <c r="G50" s="170" t="e">
        <f>NA()</f>
        <v>#N/A</v>
      </c>
      <c r="H50" s="170" t="e">
        <f>NA()</f>
        <v>#N/A</v>
      </c>
      <c r="I50" s="170">
        <f>IF(ISNUMBER('実質公債費比率（分子）の構造'!M$53),'実質公債費比率（分子）の構造'!M$53,NA())</f>
        <v>309</v>
      </c>
      <c r="J50" s="170" t="e">
        <f>NA()</f>
        <v>#N/A</v>
      </c>
      <c r="K50" s="170" t="e">
        <f>NA()</f>
        <v>#N/A</v>
      </c>
      <c r="L50" s="170">
        <f>IF(ISNUMBER('実質公債費比率（分子）の構造'!N$53),'実質公債費比率（分子）の構造'!N$53,NA())</f>
        <v>347</v>
      </c>
      <c r="M50" s="170" t="e">
        <f>NA()</f>
        <v>#N/A</v>
      </c>
      <c r="N50" s="170" t="e">
        <f>NA()</f>
        <v>#N/A</v>
      </c>
      <c r="O50" s="170">
        <f>IF(ISNUMBER('実質公債費比率（分子）の構造'!O$53),'実質公債費比率（分子）の構造'!O$53,NA())</f>
        <v>363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5775</v>
      </c>
      <c r="E56" s="169"/>
      <c r="F56" s="169"/>
      <c r="G56" s="169">
        <f>'将来負担比率（分子）の構造'!J$52</f>
        <v>5902</v>
      </c>
      <c r="H56" s="169"/>
      <c r="I56" s="169"/>
      <c r="J56" s="169">
        <f>'将来負担比率（分子）の構造'!K$52</f>
        <v>5995</v>
      </c>
      <c r="K56" s="169"/>
      <c r="L56" s="169"/>
      <c r="M56" s="169">
        <f>'将来負担比率（分子）の構造'!L$52</f>
        <v>5913</v>
      </c>
      <c r="N56" s="169"/>
      <c r="O56" s="169"/>
      <c r="P56" s="169">
        <f>'将来負担比率（分子）の構造'!M$52</f>
        <v>5564</v>
      </c>
    </row>
    <row r="57" spans="1:16" x14ac:dyDescent="0.2">
      <c r="A57" s="169" t="s">
        <v>44</v>
      </c>
      <c r="B57" s="169"/>
      <c r="C57" s="169"/>
      <c r="D57" s="169">
        <f>'将来負担比率（分子）の構造'!I$51</f>
        <v>60</v>
      </c>
      <c r="E57" s="169"/>
      <c r="F57" s="169"/>
      <c r="G57" s="169">
        <f>'将来負担比率（分子）の構造'!J$51</f>
        <v>63</v>
      </c>
      <c r="H57" s="169"/>
      <c r="I57" s="169"/>
      <c r="J57" s="169">
        <f>'将来負担比率（分子）の構造'!K$51</f>
        <v>53</v>
      </c>
      <c r="K57" s="169"/>
      <c r="L57" s="169"/>
      <c r="M57" s="169">
        <f>'将来負担比率（分子）の構造'!L$51</f>
        <v>58</v>
      </c>
      <c r="N57" s="169"/>
      <c r="O57" s="169"/>
      <c r="P57" s="169">
        <f>'将来負担比率（分子）の構造'!M$51</f>
        <v>52</v>
      </c>
    </row>
    <row r="58" spans="1:16" x14ac:dyDescent="0.2">
      <c r="A58" s="169" t="s">
        <v>43</v>
      </c>
      <c r="B58" s="169"/>
      <c r="C58" s="169"/>
      <c r="D58" s="169">
        <f>'将来負担比率（分子）の構造'!I$50</f>
        <v>1371</v>
      </c>
      <c r="E58" s="169"/>
      <c r="F58" s="169"/>
      <c r="G58" s="169">
        <f>'将来負担比率（分子）の構造'!J$50</f>
        <v>1297</v>
      </c>
      <c r="H58" s="169"/>
      <c r="I58" s="169"/>
      <c r="J58" s="169">
        <f>'将来負担比率（分子）の構造'!K$50</f>
        <v>1438</v>
      </c>
      <c r="K58" s="169"/>
      <c r="L58" s="169"/>
      <c r="M58" s="169">
        <f>'将来負担比率（分子）の構造'!L$50</f>
        <v>1863</v>
      </c>
      <c r="N58" s="169"/>
      <c r="O58" s="169"/>
      <c r="P58" s="169">
        <f>'将来負担比率（分子）の構造'!M$50</f>
        <v>2163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492</v>
      </c>
      <c r="C62" s="169"/>
      <c r="D62" s="169"/>
      <c r="E62" s="169">
        <f>'将来負担比率（分子）の構造'!J$45</f>
        <v>478</v>
      </c>
      <c r="F62" s="169"/>
      <c r="G62" s="169"/>
      <c r="H62" s="169">
        <f>'将来負担比率（分子）の構造'!K$45</f>
        <v>449</v>
      </c>
      <c r="I62" s="169"/>
      <c r="J62" s="169"/>
      <c r="K62" s="169">
        <f>'将来負担比率（分子）の構造'!L$45</f>
        <v>438</v>
      </c>
      <c r="L62" s="169"/>
      <c r="M62" s="169"/>
      <c r="N62" s="169">
        <f>'将来負担比率（分子）の構造'!M$45</f>
        <v>414</v>
      </c>
      <c r="O62" s="169"/>
      <c r="P62" s="169"/>
    </row>
    <row r="63" spans="1:16" x14ac:dyDescent="0.2">
      <c r="A63" s="169" t="s">
        <v>36</v>
      </c>
      <c r="B63" s="169">
        <f>'将来負担比率（分子）の構造'!I$44</f>
        <v>106</v>
      </c>
      <c r="C63" s="169"/>
      <c r="D63" s="169"/>
      <c r="E63" s="169">
        <f>'将来負担比率（分子）の構造'!J$44</f>
        <v>141</v>
      </c>
      <c r="F63" s="169"/>
      <c r="G63" s="169"/>
      <c r="H63" s="169">
        <f>'将来負担比率（分子）の構造'!K$44</f>
        <v>219</v>
      </c>
      <c r="I63" s="169"/>
      <c r="J63" s="169"/>
      <c r="K63" s="169">
        <f>'将来負担比率（分子）の構造'!L$44</f>
        <v>220</v>
      </c>
      <c r="L63" s="169"/>
      <c r="M63" s="169"/>
      <c r="N63" s="169">
        <f>'将来負担比率（分子）の構造'!M$44</f>
        <v>227</v>
      </c>
      <c r="O63" s="169"/>
      <c r="P63" s="169"/>
    </row>
    <row r="64" spans="1:16" x14ac:dyDescent="0.2">
      <c r="A64" s="169" t="s">
        <v>35</v>
      </c>
      <c r="B64" s="169">
        <f>'将来負担比率（分子）の構造'!I$43</f>
        <v>1401</v>
      </c>
      <c r="C64" s="169"/>
      <c r="D64" s="169"/>
      <c r="E64" s="169">
        <f>'将来負担比率（分子）の構造'!J$43</f>
        <v>1296</v>
      </c>
      <c r="F64" s="169"/>
      <c r="G64" s="169"/>
      <c r="H64" s="169">
        <f>'将来負担比率（分子）の構造'!K$43</f>
        <v>1145</v>
      </c>
      <c r="I64" s="169"/>
      <c r="J64" s="169"/>
      <c r="K64" s="169">
        <f>'将来負担比率（分子）の構造'!L$43</f>
        <v>1032</v>
      </c>
      <c r="L64" s="169"/>
      <c r="M64" s="169"/>
      <c r="N64" s="169">
        <f>'将来負担比率（分子）の構造'!M$43</f>
        <v>951</v>
      </c>
      <c r="O64" s="169"/>
      <c r="P64" s="169"/>
    </row>
    <row r="65" spans="1:16" x14ac:dyDescent="0.2">
      <c r="A65" s="169" t="s">
        <v>34</v>
      </c>
      <c r="B65" s="169">
        <f>'将来負担比率（分子）の構造'!I$42</f>
        <v>30</v>
      </c>
      <c r="C65" s="169"/>
      <c r="D65" s="169"/>
      <c r="E65" s="169">
        <f>'将来負担比率（分子）の構造'!J$42</f>
        <v>20</v>
      </c>
      <c r="F65" s="169"/>
      <c r="G65" s="169"/>
      <c r="H65" s="169">
        <f>'将来負担比率（分子）の構造'!K$42</f>
        <v>13</v>
      </c>
      <c r="I65" s="169"/>
      <c r="J65" s="169"/>
      <c r="K65" s="169">
        <f>'将来負担比率（分子）の構造'!L$42</f>
        <v>9</v>
      </c>
      <c r="L65" s="169"/>
      <c r="M65" s="169"/>
      <c r="N65" s="169">
        <f>'将来負担比率（分子）の構造'!M$42</f>
        <v>4</v>
      </c>
      <c r="O65" s="169"/>
      <c r="P65" s="169"/>
    </row>
    <row r="66" spans="1:16" x14ac:dyDescent="0.2">
      <c r="A66" s="169" t="s">
        <v>33</v>
      </c>
      <c r="B66" s="169">
        <f>'将来負担比率（分子）の構造'!I$41</f>
        <v>7359</v>
      </c>
      <c r="C66" s="169"/>
      <c r="D66" s="169"/>
      <c r="E66" s="169">
        <f>'将来負担比率（分子）の構造'!J$41</f>
        <v>7589</v>
      </c>
      <c r="F66" s="169"/>
      <c r="G66" s="169"/>
      <c r="H66" s="169">
        <f>'将来負担比率（分子）の構造'!K$41</f>
        <v>7539</v>
      </c>
      <c r="I66" s="169"/>
      <c r="J66" s="169"/>
      <c r="K66" s="169">
        <f>'将来負担比率（分子）の構造'!L$41</f>
        <v>7234</v>
      </c>
      <c r="L66" s="169"/>
      <c r="M66" s="169"/>
      <c r="N66" s="169">
        <f>'将来負担比率（分子）の構造'!M$41</f>
        <v>7127</v>
      </c>
      <c r="O66" s="169"/>
      <c r="P66" s="169"/>
    </row>
    <row r="67" spans="1:16" x14ac:dyDescent="0.2">
      <c r="A67" s="169" t="s">
        <v>77</v>
      </c>
      <c r="B67" s="169" t="e">
        <f>NA()</f>
        <v>#N/A</v>
      </c>
      <c r="C67" s="169">
        <f>IF(ISNUMBER('将来負担比率（分子）の構造'!I$53), IF('将来負担比率（分子）の構造'!I$53 &lt; 0, 0, '将来負担比率（分子）の構造'!I$53), NA())</f>
        <v>2181</v>
      </c>
      <c r="D67" s="169" t="e">
        <f>NA()</f>
        <v>#N/A</v>
      </c>
      <c r="E67" s="169" t="e">
        <f>NA()</f>
        <v>#N/A</v>
      </c>
      <c r="F67" s="169">
        <f>IF(ISNUMBER('将来負担比率（分子）の構造'!J$53), IF('将来負担比率（分子）の構造'!J$53 &lt; 0, 0, '将来負担比率（分子）の構造'!J$53), NA())</f>
        <v>2263</v>
      </c>
      <c r="G67" s="169" t="e">
        <f>NA()</f>
        <v>#N/A</v>
      </c>
      <c r="H67" s="169" t="e">
        <f>NA()</f>
        <v>#N/A</v>
      </c>
      <c r="I67" s="169">
        <f>IF(ISNUMBER('将来負担比率（分子）の構造'!K$53), IF('将来負担比率（分子）の構造'!K$53 &lt; 0, 0, '将来負担比率（分子）の構造'!K$53), NA())</f>
        <v>1880</v>
      </c>
      <c r="J67" s="169" t="e">
        <f>NA()</f>
        <v>#N/A</v>
      </c>
      <c r="K67" s="169" t="e">
        <f>NA()</f>
        <v>#N/A</v>
      </c>
      <c r="L67" s="169">
        <f>IF(ISNUMBER('将来負担比率（分子）の構造'!L$53), IF('将来負担比率（分子）の構造'!L$53 &lt; 0, 0, '将来負担比率（分子）の構造'!L$53), NA())</f>
        <v>1098</v>
      </c>
      <c r="M67" s="169" t="e">
        <f>NA()</f>
        <v>#N/A</v>
      </c>
      <c r="N67" s="169" t="e">
        <f>NA()</f>
        <v>#N/A</v>
      </c>
      <c r="O67" s="169">
        <f>IF(ISNUMBER('将来負担比率（分子）の構造'!M$53), IF('将来負担比率（分子）の構造'!M$53 &lt; 0, 0, '将来負担比率（分子）の構造'!M$53), NA())</f>
        <v>944</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573</v>
      </c>
      <c r="C72" s="173">
        <f>基金残高に係る経年分析!G55</f>
        <v>883</v>
      </c>
      <c r="D72" s="173">
        <f>基金残高に係る経年分析!H55</f>
        <v>1103</v>
      </c>
    </row>
    <row r="73" spans="1:16" x14ac:dyDescent="0.2">
      <c r="A73" s="172" t="s">
        <v>80</v>
      </c>
      <c r="B73" s="173">
        <f>基金残高に係る経年分析!F56</f>
        <v>479</v>
      </c>
      <c r="C73" s="173">
        <f>基金残高に係る経年分析!G56</f>
        <v>530</v>
      </c>
      <c r="D73" s="173">
        <f>基金残高に係る経年分析!H56</f>
        <v>530</v>
      </c>
    </row>
    <row r="74" spans="1:16" x14ac:dyDescent="0.2">
      <c r="A74" s="172" t="s">
        <v>81</v>
      </c>
      <c r="B74" s="173">
        <f>基金残高に係る経年分析!F57</f>
        <v>260</v>
      </c>
      <c r="C74" s="173">
        <f>基金残高に係る経年分析!G57</f>
        <v>288</v>
      </c>
      <c r="D74" s="173">
        <f>基金残高に係る経年分析!H57</f>
        <v>364</v>
      </c>
    </row>
  </sheetData>
  <sheetProtection algorithmName="SHA-512" hashValue="CQNdkN+dEvrm2R3H5rsIEzBAh7fyFfCrfhDdS9fPjcyEq8Yo6vbHzq8HWVSFiLJP8E1HefNIEd92AOWGS/7dsA==" saltValue="Ftvn3SKRqouNiY5tsFVrg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226</v>
      </c>
      <c r="C5" s="693"/>
      <c r="D5" s="693"/>
      <c r="E5" s="693"/>
      <c r="F5" s="693"/>
      <c r="G5" s="693"/>
      <c r="H5" s="693"/>
      <c r="I5" s="693"/>
      <c r="J5" s="693"/>
      <c r="K5" s="693"/>
      <c r="L5" s="693"/>
      <c r="M5" s="693"/>
      <c r="N5" s="693"/>
      <c r="O5" s="693"/>
      <c r="P5" s="693"/>
      <c r="Q5" s="694"/>
      <c r="R5" s="689">
        <v>642372</v>
      </c>
      <c r="S5" s="690"/>
      <c r="T5" s="690"/>
      <c r="U5" s="690"/>
      <c r="V5" s="690"/>
      <c r="W5" s="690"/>
      <c r="X5" s="690"/>
      <c r="Y5" s="715"/>
      <c r="Z5" s="728">
        <v>12</v>
      </c>
      <c r="AA5" s="728"/>
      <c r="AB5" s="728"/>
      <c r="AC5" s="728"/>
      <c r="AD5" s="729">
        <v>642372</v>
      </c>
      <c r="AE5" s="729"/>
      <c r="AF5" s="729"/>
      <c r="AG5" s="729"/>
      <c r="AH5" s="729"/>
      <c r="AI5" s="729"/>
      <c r="AJ5" s="729"/>
      <c r="AK5" s="729"/>
      <c r="AL5" s="716">
        <v>20.7</v>
      </c>
      <c r="AM5" s="698"/>
      <c r="AN5" s="698"/>
      <c r="AO5" s="717"/>
      <c r="AP5" s="692" t="s">
        <v>227</v>
      </c>
      <c r="AQ5" s="693"/>
      <c r="AR5" s="693"/>
      <c r="AS5" s="693"/>
      <c r="AT5" s="693"/>
      <c r="AU5" s="693"/>
      <c r="AV5" s="693"/>
      <c r="AW5" s="693"/>
      <c r="AX5" s="693"/>
      <c r="AY5" s="693"/>
      <c r="AZ5" s="693"/>
      <c r="BA5" s="693"/>
      <c r="BB5" s="693"/>
      <c r="BC5" s="693"/>
      <c r="BD5" s="693"/>
      <c r="BE5" s="693"/>
      <c r="BF5" s="694"/>
      <c r="BG5" s="634">
        <v>642372</v>
      </c>
      <c r="BH5" s="635"/>
      <c r="BI5" s="635"/>
      <c r="BJ5" s="635"/>
      <c r="BK5" s="635"/>
      <c r="BL5" s="635"/>
      <c r="BM5" s="635"/>
      <c r="BN5" s="636"/>
      <c r="BO5" s="672">
        <v>100</v>
      </c>
      <c r="BP5" s="672"/>
      <c r="BQ5" s="672"/>
      <c r="BR5" s="672"/>
      <c r="BS5" s="673" t="s">
        <v>228</v>
      </c>
      <c r="BT5" s="673"/>
      <c r="BU5" s="673"/>
      <c r="BV5" s="673"/>
      <c r="BW5" s="673"/>
      <c r="BX5" s="673"/>
      <c r="BY5" s="673"/>
      <c r="BZ5" s="673"/>
      <c r="CA5" s="673"/>
      <c r="CB5" s="711"/>
      <c r="CD5" s="686" t="s">
        <v>222</v>
      </c>
      <c r="CE5" s="687"/>
      <c r="CF5" s="687"/>
      <c r="CG5" s="687"/>
      <c r="CH5" s="687"/>
      <c r="CI5" s="687"/>
      <c r="CJ5" s="687"/>
      <c r="CK5" s="687"/>
      <c r="CL5" s="687"/>
      <c r="CM5" s="687"/>
      <c r="CN5" s="687"/>
      <c r="CO5" s="687"/>
      <c r="CP5" s="687"/>
      <c r="CQ5" s="688"/>
      <c r="CR5" s="686" t="s">
        <v>229</v>
      </c>
      <c r="CS5" s="687"/>
      <c r="CT5" s="687"/>
      <c r="CU5" s="687"/>
      <c r="CV5" s="687"/>
      <c r="CW5" s="687"/>
      <c r="CX5" s="687"/>
      <c r="CY5" s="688"/>
      <c r="CZ5" s="686" t="s">
        <v>220</v>
      </c>
      <c r="DA5" s="687"/>
      <c r="DB5" s="687"/>
      <c r="DC5" s="688"/>
      <c r="DD5" s="686" t="s">
        <v>230</v>
      </c>
      <c r="DE5" s="687"/>
      <c r="DF5" s="687"/>
      <c r="DG5" s="687"/>
      <c r="DH5" s="687"/>
      <c r="DI5" s="687"/>
      <c r="DJ5" s="687"/>
      <c r="DK5" s="687"/>
      <c r="DL5" s="687"/>
      <c r="DM5" s="687"/>
      <c r="DN5" s="687"/>
      <c r="DO5" s="687"/>
      <c r="DP5" s="688"/>
      <c r="DQ5" s="686" t="s">
        <v>231</v>
      </c>
      <c r="DR5" s="687"/>
      <c r="DS5" s="687"/>
      <c r="DT5" s="687"/>
      <c r="DU5" s="687"/>
      <c r="DV5" s="687"/>
      <c r="DW5" s="687"/>
      <c r="DX5" s="687"/>
      <c r="DY5" s="687"/>
      <c r="DZ5" s="687"/>
      <c r="EA5" s="687"/>
      <c r="EB5" s="687"/>
      <c r="EC5" s="688"/>
    </row>
    <row r="6" spans="2:143" ht="11.25" customHeight="1" x14ac:dyDescent="0.2">
      <c r="B6" s="631" t="s">
        <v>232</v>
      </c>
      <c r="C6" s="632"/>
      <c r="D6" s="632"/>
      <c r="E6" s="632"/>
      <c r="F6" s="632"/>
      <c r="G6" s="632"/>
      <c r="H6" s="632"/>
      <c r="I6" s="632"/>
      <c r="J6" s="632"/>
      <c r="K6" s="632"/>
      <c r="L6" s="632"/>
      <c r="M6" s="632"/>
      <c r="N6" s="632"/>
      <c r="O6" s="632"/>
      <c r="P6" s="632"/>
      <c r="Q6" s="633"/>
      <c r="R6" s="634">
        <v>74099</v>
      </c>
      <c r="S6" s="635"/>
      <c r="T6" s="635"/>
      <c r="U6" s="635"/>
      <c r="V6" s="635"/>
      <c r="W6" s="635"/>
      <c r="X6" s="635"/>
      <c r="Y6" s="636"/>
      <c r="Z6" s="672">
        <v>1.4</v>
      </c>
      <c r="AA6" s="672"/>
      <c r="AB6" s="672"/>
      <c r="AC6" s="672"/>
      <c r="AD6" s="673">
        <v>74099</v>
      </c>
      <c r="AE6" s="673"/>
      <c r="AF6" s="673"/>
      <c r="AG6" s="673"/>
      <c r="AH6" s="673"/>
      <c r="AI6" s="673"/>
      <c r="AJ6" s="673"/>
      <c r="AK6" s="673"/>
      <c r="AL6" s="637">
        <v>2.4</v>
      </c>
      <c r="AM6" s="638"/>
      <c r="AN6" s="638"/>
      <c r="AO6" s="674"/>
      <c r="AP6" s="631" t="s">
        <v>233</v>
      </c>
      <c r="AQ6" s="632"/>
      <c r="AR6" s="632"/>
      <c r="AS6" s="632"/>
      <c r="AT6" s="632"/>
      <c r="AU6" s="632"/>
      <c r="AV6" s="632"/>
      <c r="AW6" s="632"/>
      <c r="AX6" s="632"/>
      <c r="AY6" s="632"/>
      <c r="AZ6" s="632"/>
      <c r="BA6" s="632"/>
      <c r="BB6" s="632"/>
      <c r="BC6" s="632"/>
      <c r="BD6" s="632"/>
      <c r="BE6" s="632"/>
      <c r="BF6" s="633"/>
      <c r="BG6" s="634">
        <v>642372</v>
      </c>
      <c r="BH6" s="635"/>
      <c r="BI6" s="635"/>
      <c r="BJ6" s="635"/>
      <c r="BK6" s="635"/>
      <c r="BL6" s="635"/>
      <c r="BM6" s="635"/>
      <c r="BN6" s="636"/>
      <c r="BO6" s="672">
        <v>100</v>
      </c>
      <c r="BP6" s="672"/>
      <c r="BQ6" s="672"/>
      <c r="BR6" s="672"/>
      <c r="BS6" s="673" t="s">
        <v>234</v>
      </c>
      <c r="BT6" s="673"/>
      <c r="BU6" s="673"/>
      <c r="BV6" s="673"/>
      <c r="BW6" s="673"/>
      <c r="BX6" s="673"/>
      <c r="BY6" s="673"/>
      <c r="BZ6" s="673"/>
      <c r="CA6" s="673"/>
      <c r="CB6" s="711"/>
      <c r="CD6" s="692" t="s">
        <v>235</v>
      </c>
      <c r="CE6" s="693"/>
      <c r="CF6" s="693"/>
      <c r="CG6" s="693"/>
      <c r="CH6" s="693"/>
      <c r="CI6" s="693"/>
      <c r="CJ6" s="693"/>
      <c r="CK6" s="693"/>
      <c r="CL6" s="693"/>
      <c r="CM6" s="693"/>
      <c r="CN6" s="693"/>
      <c r="CO6" s="693"/>
      <c r="CP6" s="693"/>
      <c r="CQ6" s="694"/>
      <c r="CR6" s="634">
        <v>76587</v>
      </c>
      <c r="CS6" s="635"/>
      <c r="CT6" s="635"/>
      <c r="CU6" s="635"/>
      <c r="CV6" s="635"/>
      <c r="CW6" s="635"/>
      <c r="CX6" s="635"/>
      <c r="CY6" s="636"/>
      <c r="CZ6" s="716">
        <v>1.5</v>
      </c>
      <c r="DA6" s="698"/>
      <c r="DB6" s="698"/>
      <c r="DC6" s="718"/>
      <c r="DD6" s="640" t="s">
        <v>228</v>
      </c>
      <c r="DE6" s="635"/>
      <c r="DF6" s="635"/>
      <c r="DG6" s="635"/>
      <c r="DH6" s="635"/>
      <c r="DI6" s="635"/>
      <c r="DJ6" s="635"/>
      <c r="DK6" s="635"/>
      <c r="DL6" s="635"/>
      <c r="DM6" s="635"/>
      <c r="DN6" s="635"/>
      <c r="DO6" s="635"/>
      <c r="DP6" s="636"/>
      <c r="DQ6" s="640">
        <v>76587</v>
      </c>
      <c r="DR6" s="635"/>
      <c r="DS6" s="635"/>
      <c r="DT6" s="635"/>
      <c r="DU6" s="635"/>
      <c r="DV6" s="635"/>
      <c r="DW6" s="635"/>
      <c r="DX6" s="635"/>
      <c r="DY6" s="635"/>
      <c r="DZ6" s="635"/>
      <c r="EA6" s="635"/>
      <c r="EB6" s="635"/>
      <c r="EC6" s="671"/>
    </row>
    <row r="7" spans="2:143" ht="11.25" customHeight="1" x14ac:dyDescent="0.2">
      <c r="B7" s="631" t="s">
        <v>236</v>
      </c>
      <c r="C7" s="632"/>
      <c r="D7" s="632"/>
      <c r="E7" s="632"/>
      <c r="F7" s="632"/>
      <c r="G7" s="632"/>
      <c r="H7" s="632"/>
      <c r="I7" s="632"/>
      <c r="J7" s="632"/>
      <c r="K7" s="632"/>
      <c r="L7" s="632"/>
      <c r="M7" s="632"/>
      <c r="N7" s="632"/>
      <c r="O7" s="632"/>
      <c r="P7" s="632"/>
      <c r="Q7" s="633"/>
      <c r="R7" s="634">
        <v>194</v>
      </c>
      <c r="S7" s="635"/>
      <c r="T7" s="635"/>
      <c r="U7" s="635"/>
      <c r="V7" s="635"/>
      <c r="W7" s="635"/>
      <c r="X7" s="635"/>
      <c r="Y7" s="636"/>
      <c r="Z7" s="672">
        <v>0</v>
      </c>
      <c r="AA7" s="672"/>
      <c r="AB7" s="672"/>
      <c r="AC7" s="672"/>
      <c r="AD7" s="673">
        <v>194</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229657</v>
      </c>
      <c r="BH7" s="635"/>
      <c r="BI7" s="635"/>
      <c r="BJ7" s="635"/>
      <c r="BK7" s="635"/>
      <c r="BL7" s="635"/>
      <c r="BM7" s="635"/>
      <c r="BN7" s="636"/>
      <c r="BO7" s="672">
        <v>35.799999999999997</v>
      </c>
      <c r="BP7" s="672"/>
      <c r="BQ7" s="672"/>
      <c r="BR7" s="672"/>
      <c r="BS7" s="673" t="s">
        <v>234</v>
      </c>
      <c r="BT7" s="673"/>
      <c r="BU7" s="673"/>
      <c r="BV7" s="673"/>
      <c r="BW7" s="673"/>
      <c r="BX7" s="673"/>
      <c r="BY7" s="673"/>
      <c r="BZ7" s="673"/>
      <c r="CA7" s="673"/>
      <c r="CB7" s="711"/>
      <c r="CD7" s="631" t="s">
        <v>238</v>
      </c>
      <c r="CE7" s="632"/>
      <c r="CF7" s="632"/>
      <c r="CG7" s="632"/>
      <c r="CH7" s="632"/>
      <c r="CI7" s="632"/>
      <c r="CJ7" s="632"/>
      <c r="CK7" s="632"/>
      <c r="CL7" s="632"/>
      <c r="CM7" s="632"/>
      <c r="CN7" s="632"/>
      <c r="CO7" s="632"/>
      <c r="CP7" s="632"/>
      <c r="CQ7" s="633"/>
      <c r="CR7" s="634">
        <v>823448</v>
      </c>
      <c r="CS7" s="635"/>
      <c r="CT7" s="635"/>
      <c r="CU7" s="635"/>
      <c r="CV7" s="635"/>
      <c r="CW7" s="635"/>
      <c r="CX7" s="635"/>
      <c r="CY7" s="636"/>
      <c r="CZ7" s="672">
        <v>16.399999999999999</v>
      </c>
      <c r="DA7" s="672"/>
      <c r="DB7" s="672"/>
      <c r="DC7" s="672"/>
      <c r="DD7" s="640">
        <v>46188</v>
      </c>
      <c r="DE7" s="635"/>
      <c r="DF7" s="635"/>
      <c r="DG7" s="635"/>
      <c r="DH7" s="635"/>
      <c r="DI7" s="635"/>
      <c r="DJ7" s="635"/>
      <c r="DK7" s="635"/>
      <c r="DL7" s="635"/>
      <c r="DM7" s="635"/>
      <c r="DN7" s="635"/>
      <c r="DO7" s="635"/>
      <c r="DP7" s="636"/>
      <c r="DQ7" s="640">
        <v>731443</v>
      </c>
      <c r="DR7" s="635"/>
      <c r="DS7" s="635"/>
      <c r="DT7" s="635"/>
      <c r="DU7" s="635"/>
      <c r="DV7" s="635"/>
      <c r="DW7" s="635"/>
      <c r="DX7" s="635"/>
      <c r="DY7" s="635"/>
      <c r="DZ7" s="635"/>
      <c r="EA7" s="635"/>
      <c r="EB7" s="635"/>
      <c r="EC7" s="671"/>
    </row>
    <row r="8" spans="2:143" ht="11.25" customHeight="1" x14ac:dyDescent="0.2">
      <c r="B8" s="631" t="s">
        <v>239</v>
      </c>
      <c r="C8" s="632"/>
      <c r="D8" s="632"/>
      <c r="E8" s="632"/>
      <c r="F8" s="632"/>
      <c r="G8" s="632"/>
      <c r="H8" s="632"/>
      <c r="I8" s="632"/>
      <c r="J8" s="632"/>
      <c r="K8" s="632"/>
      <c r="L8" s="632"/>
      <c r="M8" s="632"/>
      <c r="N8" s="632"/>
      <c r="O8" s="632"/>
      <c r="P8" s="632"/>
      <c r="Q8" s="633"/>
      <c r="R8" s="634">
        <v>1922</v>
      </c>
      <c r="S8" s="635"/>
      <c r="T8" s="635"/>
      <c r="U8" s="635"/>
      <c r="V8" s="635"/>
      <c r="W8" s="635"/>
      <c r="X8" s="635"/>
      <c r="Y8" s="636"/>
      <c r="Z8" s="672">
        <v>0</v>
      </c>
      <c r="AA8" s="672"/>
      <c r="AB8" s="672"/>
      <c r="AC8" s="672"/>
      <c r="AD8" s="673">
        <v>1922</v>
      </c>
      <c r="AE8" s="673"/>
      <c r="AF8" s="673"/>
      <c r="AG8" s="673"/>
      <c r="AH8" s="673"/>
      <c r="AI8" s="673"/>
      <c r="AJ8" s="673"/>
      <c r="AK8" s="673"/>
      <c r="AL8" s="637">
        <v>0.1</v>
      </c>
      <c r="AM8" s="638"/>
      <c r="AN8" s="638"/>
      <c r="AO8" s="674"/>
      <c r="AP8" s="631" t="s">
        <v>240</v>
      </c>
      <c r="AQ8" s="632"/>
      <c r="AR8" s="632"/>
      <c r="AS8" s="632"/>
      <c r="AT8" s="632"/>
      <c r="AU8" s="632"/>
      <c r="AV8" s="632"/>
      <c r="AW8" s="632"/>
      <c r="AX8" s="632"/>
      <c r="AY8" s="632"/>
      <c r="AZ8" s="632"/>
      <c r="BA8" s="632"/>
      <c r="BB8" s="632"/>
      <c r="BC8" s="632"/>
      <c r="BD8" s="632"/>
      <c r="BE8" s="632"/>
      <c r="BF8" s="633"/>
      <c r="BG8" s="634">
        <v>9650</v>
      </c>
      <c r="BH8" s="635"/>
      <c r="BI8" s="635"/>
      <c r="BJ8" s="635"/>
      <c r="BK8" s="635"/>
      <c r="BL8" s="635"/>
      <c r="BM8" s="635"/>
      <c r="BN8" s="636"/>
      <c r="BO8" s="672">
        <v>1.5</v>
      </c>
      <c r="BP8" s="672"/>
      <c r="BQ8" s="672"/>
      <c r="BR8" s="672"/>
      <c r="BS8" s="673" t="s">
        <v>234</v>
      </c>
      <c r="BT8" s="673"/>
      <c r="BU8" s="673"/>
      <c r="BV8" s="673"/>
      <c r="BW8" s="673"/>
      <c r="BX8" s="673"/>
      <c r="BY8" s="673"/>
      <c r="BZ8" s="673"/>
      <c r="CA8" s="673"/>
      <c r="CB8" s="711"/>
      <c r="CD8" s="631" t="s">
        <v>241</v>
      </c>
      <c r="CE8" s="632"/>
      <c r="CF8" s="632"/>
      <c r="CG8" s="632"/>
      <c r="CH8" s="632"/>
      <c r="CI8" s="632"/>
      <c r="CJ8" s="632"/>
      <c r="CK8" s="632"/>
      <c r="CL8" s="632"/>
      <c r="CM8" s="632"/>
      <c r="CN8" s="632"/>
      <c r="CO8" s="632"/>
      <c r="CP8" s="632"/>
      <c r="CQ8" s="633"/>
      <c r="CR8" s="634">
        <v>873126</v>
      </c>
      <c r="CS8" s="635"/>
      <c r="CT8" s="635"/>
      <c r="CU8" s="635"/>
      <c r="CV8" s="635"/>
      <c r="CW8" s="635"/>
      <c r="CX8" s="635"/>
      <c r="CY8" s="636"/>
      <c r="CZ8" s="672">
        <v>17.399999999999999</v>
      </c>
      <c r="DA8" s="672"/>
      <c r="DB8" s="672"/>
      <c r="DC8" s="672"/>
      <c r="DD8" s="640">
        <v>10926</v>
      </c>
      <c r="DE8" s="635"/>
      <c r="DF8" s="635"/>
      <c r="DG8" s="635"/>
      <c r="DH8" s="635"/>
      <c r="DI8" s="635"/>
      <c r="DJ8" s="635"/>
      <c r="DK8" s="635"/>
      <c r="DL8" s="635"/>
      <c r="DM8" s="635"/>
      <c r="DN8" s="635"/>
      <c r="DO8" s="635"/>
      <c r="DP8" s="636"/>
      <c r="DQ8" s="640">
        <v>566553</v>
      </c>
      <c r="DR8" s="635"/>
      <c r="DS8" s="635"/>
      <c r="DT8" s="635"/>
      <c r="DU8" s="635"/>
      <c r="DV8" s="635"/>
      <c r="DW8" s="635"/>
      <c r="DX8" s="635"/>
      <c r="DY8" s="635"/>
      <c r="DZ8" s="635"/>
      <c r="EA8" s="635"/>
      <c r="EB8" s="635"/>
      <c r="EC8" s="671"/>
    </row>
    <row r="9" spans="2:143" ht="11.25" customHeight="1" x14ac:dyDescent="0.2">
      <c r="B9" s="631" t="s">
        <v>242</v>
      </c>
      <c r="C9" s="632"/>
      <c r="D9" s="632"/>
      <c r="E9" s="632"/>
      <c r="F9" s="632"/>
      <c r="G9" s="632"/>
      <c r="H9" s="632"/>
      <c r="I9" s="632"/>
      <c r="J9" s="632"/>
      <c r="K9" s="632"/>
      <c r="L9" s="632"/>
      <c r="M9" s="632"/>
      <c r="N9" s="632"/>
      <c r="O9" s="632"/>
      <c r="P9" s="632"/>
      <c r="Q9" s="633"/>
      <c r="R9" s="634">
        <v>1348</v>
      </c>
      <c r="S9" s="635"/>
      <c r="T9" s="635"/>
      <c r="U9" s="635"/>
      <c r="V9" s="635"/>
      <c r="W9" s="635"/>
      <c r="X9" s="635"/>
      <c r="Y9" s="636"/>
      <c r="Z9" s="672">
        <v>0</v>
      </c>
      <c r="AA9" s="672"/>
      <c r="AB9" s="672"/>
      <c r="AC9" s="672"/>
      <c r="AD9" s="673">
        <v>1348</v>
      </c>
      <c r="AE9" s="673"/>
      <c r="AF9" s="673"/>
      <c r="AG9" s="673"/>
      <c r="AH9" s="673"/>
      <c r="AI9" s="673"/>
      <c r="AJ9" s="673"/>
      <c r="AK9" s="673"/>
      <c r="AL9" s="637">
        <v>0</v>
      </c>
      <c r="AM9" s="638"/>
      <c r="AN9" s="638"/>
      <c r="AO9" s="674"/>
      <c r="AP9" s="631" t="s">
        <v>243</v>
      </c>
      <c r="AQ9" s="632"/>
      <c r="AR9" s="632"/>
      <c r="AS9" s="632"/>
      <c r="AT9" s="632"/>
      <c r="AU9" s="632"/>
      <c r="AV9" s="632"/>
      <c r="AW9" s="632"/>
      <c r="AX9" s="632"/>
      <c r="AY9" s="632"/>
      <c r="AZ9" s="632"/>
      <c r="BA9" s="632"/>
      <c r="BB9" s="632"/>
      <c r="BC9" s="632"/>
      <c r="BD9" s="632"/>
      <c r="BE9" s="632"/>
      <c r="BF9" s="633"/>
      <c r="BG9" s="634">
        <v>198630</v>
      </c>
      <c r="BH9" s="635"/>
      <c r="BI9" s="635"/>
      <c r="BJ9" s="635"/>
      <c r="BK9" s="635"/>
      <c r="BL9" s="635"/>
      <c r="BM9" s="635"/>
      <c r="BN9" s="636"/>
      <c r="BO9" s="672">
        <v>30.9</v>
      </c>
      <c r="BP9" s="672"/>
      <c r="BQ9" s="672"/>
      <c r="BR9" s="672"/>
      <c r="BS9" s="673" t="s">
        <v>131</v>
      </c>
      <c r="BT9" s="673"/>
      <c r="BU9" s="673"/>
      <c r="BV9" s="673"/>
      <c r="BW9" s="673"/>
      <c r="BX9" s="673"/>
      <c r="BY9" s="673"/>
      <c r="BZ9" s="673"/>
      <c r="CA9" s="673"/>
      <c r="CB9" s="711"/>
      <c r="CD9" s="631" t="s">
        <v>244</v>
      </c>
      <c r="CE9" s="632"/>
      <c r="CF9" s="632"/>
      <c r="CG9" s="632"/>
      <c r="CH9" s="632"/>
      <c r="CI9" s="632"/>
      <c r="CJ9" s="632"/>
      <c r="CK9" s="632"/>
      <c r="CL9" s="632"/>
      <c r="CM9" s="632"/>
      <c r="CN9" s="632"/>
      <c r="CO9" s="632"/>
      <c r="CP9" s="632"/>
      <c r="CQ9" s="633"/>
      <c r="CR9" s="634">
        <v>340551</v>
      </c>
      <c r="CS9" s="635"/>
      <c r="CT9" s="635"/>
      <c r="CU9" s="635"/>
      <c r="CV9" s="635"/>
      <c r="CW9" s="635"/>
      <c r="CX9" s="635"/>
      <c r="CY9" s="636"/>
      <c r="CZ9" s="672">
        <v>6.8</v>
      </c>
      <c r="DA9" s="672"/>
      <c r="DB9" s="672"/>
      <c r="DC9" s="672"/>
      <c r="DD9" s="640">
        <v>12199</v>
      </c>
      <c r="DE9" s="635"/>
      <c r="DF9" s="635"/>
      <c r="DG9" s="635"/>
      <c r="DH9" s="635"/>
      <c r="DI9" s="635"/>
      <c r="DJ9" s="635"/>
      <c r="DK9" s="635"/>
      <c r="DL9" s="635"/>
      <c r="DM9" s="635"/>
      <c r="DN9" s="635"/>
      <c r="DO9" s="635"/>
      <c r="DP9" s="636"/>
      <c r="DQ9" s="640">
        <v>272572</v>
      </c>
      <c r="DR9" s="635"/>
      <c r="DS9" s="635"/>
      <c r="DT9" s="635"/>
      <c r="DU9" s="635"/>
      <c r="DV9" s="635"/>
      <c r="DW9" s="635"/>
      <c r="DX9" s="635"/>
      <c r="DY9" s="635"/>
      <c r="DZ9" s="635"/>
      <c r="EA9" s="635"/>
      <c r="EB9" s="635"/>
      <c r="EC9" s="671"/>
    </row>
    <row r="10" spans="2:143" ht="11.25" customHeight="1" x14ac:dyDescent="0.2">
      <c r="B10" s="631" t="s">
        <v>245</v>
      </c>
      <c r="C10" s="632"/>
      <c r="D10" s="632"/>
      <c r="E10" s="632"/>
      <c r="F10" s="632"/>
      <c r="G10" s="632"/>
      <c r="H10" s="632"/>
      <c r="I10" s="632"/>
      <c r="J10" s="632"/>
      <c r="K10" s="632"/>
      <c r="L10" s="632"/>
      <c r="M10" s="632"/>
      <c r="N10" s="632"/>
      <c r="O10" s="632"/>
      <c r="P10" s="632"/>
      <c r="Q10" s="633"/>
      <c r="R10" s="634" t="s">
        <v>228</v>
      </c>
      <c r="S10" s="635"/>
      <c r="T10" s="635"/>
      <c r="U10" s="635"/>
      <c r="V10" s="635"/>
      <c r="W10" s="635"/>
      <c r="X10" s="635"/>
      <c r="Y10" s="636"/>
      <c r="Z10" s="672" t="s">
        <v>228</v>
      </c>
      <c r="AA10" s="672"/>
      <c r="AB10" s="672"/>
      <c r="AC10" s="672"/>
      <c r="AD10" s="673" t="s">
        <v>228</v>
      </c>
      <c r="AE10" s="673"/>
      <c r="AF10" s="673"/>
      <c r="AG10" s="673"/>
      <c r="AH10" s="673"/>
      <c r="AI10" s="673"/>
      <c r="AJ10" s="673"/>
      <c r="AK10" s="673"/>
      <c r="AL10" s="637" t="s">
        <v>234</v>
      </c>
      <c r="AM10" s="638"/>
      <c r="AN10" s="638"/>
      <c r="AO10" s="674"/>
      <c r="AP10" s="631" t="s">
        <v>246</v>
      </c>
      <c r="AQ10" s="632"/>
      <c r="AR10" s="632"/>
      <c r="AS10" s="632"/>
      <c r="AT10" s="632"/>
      <c r="AU10" s="632"/>
      <c r="AV10" s="632"/>
      <c r="AW10" s="632"/>
      <c r="AX10" s="632"/>
      <c r="AY10" s="632"/>
      <c r="AZ10" s="632"/>
      <c r="BA10" s="632"/>
      <c r="BB10" s="632"/>
      <c r="BC10" s="632"/>
      <c r="BD10" s="632"/>
      <c r="BE10" s="632"/>
      <c r="BF10" s="633"/>
      <c r="BG10" s="634">
        <v>12490</v>
      </c>
      <c r="BH10" s="635"/>
      <c r="BI10" s="635"/>
      <c r="BJ10" s="635"/>
      <c r="BK10" s="635"/>
      <c r="BL10" s="635"/>
      <c r="BM10" s="635"/>
      <c r="BN10" s="636"/>
      <c r="BO10" s="672">
        <v>1.9</v>
      </c>
      <c r="BP10" s="672"/>
      <c r="BQ10" s="672"/>
      <c r="BR10" s="672"/>
      <c r="BS10" s="673" t="s">
        <v>228</v>
      </c>
      <c r="BT10" s="673"/>
      <c r="BU10" s="673"/>
      <c r="BV10" s="673"/>
      <c r="BW10" s="673"/>
      <c r="BX10" s="673"/>
      <c r="BY10" s="673"/>
      <c r="BZ10" s="673"/>
      <c r="CA10" s="673"/>
      <c r="CB10" s="711"/>
      <c r="CD10" s="631" t="s">
        <v>247</v>
      </c>
      <c r="CE10" s="632"/>
      <c r="CF10" s="632"/>
      <c r="CG10" s="632"/>
      <c r="CH10" s="632"/>
      <c r="CI10" s="632"/>
      <c r="CJ10" s="632"/>
      <c r="CK10" s="632"/>
      <c r="CL10" s="632"/>
      <c r="CM10" s="632"/>
      <c r="CN10" s="632"/>
      <c r="CO10" s="632"/>
      <c r="CP10" s="632"/>
      <c r="CQ10" s="633"/>
      <c r="CR10" s="634">
        <v>90</v>
      </c>
      <c r="CS10" s="635"/>
      <c r="CT10" s="635"/>
      <c r="CU10" s="635"/>
      <c r="CV10" s="635"/>
      <c r="CW10" s="635"/>
      <c r="CX10" s="635"/>
      <c r="CY10" s="636"/>
      <c r="CZ10" s="672">
        <v>0</v>
      </c>
      <c r="DA10" s="672"/>
      <c r="DB10" s="672"/>
      <c r="DC10" s="672"/>
      <c r="DD10" s="640" t="s">
        <v>234</v>
      </c>
      <c r="DE10" s="635"/>
      <c r="DF10" s="635"/>
      <c r="DG10" s="635"/>
      <c r="DH10" s="635"/>
      <c r="DI10" s="635"/>
      <c r="DJ10" s="635"/>
      <c r="DK10" s="635"/>
      <c r="DL10" s="635"/>
      <c r="DM10" s="635"/>
      <c r="DN10" s="635"/>
      <c r="DO10" s="635"/>
      <c r="DP10" s="636"/>
      <c r="DQ10" s="640">
        <v>90</v>
      </c>
      <c r="DR10" s="635"/>
      <c r="DS10" s="635"/>
      <c r="DT10" s="635"/>
      <c r="DU10" s="635"/>
      <c r="DV10" s="635"/>
      <c r="DW10" s="635"/>
      <c r="DX10" s="635"/>
      <c r="DY10" s="635"/>
      <c r="DZ10" s="635"/>
      <c r="EA10" s="635"/>
      <c r="EB10" s="635"/>
      <c r="EC10" s="671"/>
    </row>
    <row r="11" spans="2:143" ht="11.25" customHeight="1" x14ac:dyDescent="0.2">
      <c r="B11" s="631" t="s">
        <v>248</v>
      </c>
      <c r="C11" s="632"/>
      <c r="D11" s="632"/>
      <c r="E11" s="632"/>
      <c r="F11" s="632"/>
      <c r="G11" s="632"/>
      <c r="H11" s="632"/>
      <c r="I11" s="632"/>
      <c r="J11" s="632"/>
      <c r="K11" s="632"/>
      <c r="L11" s="632"/>
      <c r="M11" s="632"/>
      <c r="N11" s="632"/>
      <c r="O11" s="632"/>
      <c r="P11" s="632"/>
      <c r="Q11" s="633"/>
      <c r="R11" s="634">
        <v>146319</v>
      </c>
      <c r="S11" s="635"/>
      <c r="T11" s="635"/>
      <c r="U11" s="635"/>
      <c r="V11" s="635"/>
      <c r="W11" s="635"/>
      <c r="X11" s="635"/>
      <c r="Y11" s="636"/>
      <c r="Z11" s="637">
        <v>2.7</v>
      </c>
      <c r="AA11" s="638"/>
      <c r="AB11" s="638"/>
      <c r="AC11" s="639"/>
      <c r="AD11" s="640">
        <v>146319</v>
      </c>
      <c r="AE11" s="635"/>
      <c r="AF11" s="635"/>
      <c r="AG11" s="635"/>
      <c r="AH11" s="635"/>
      <c r="AI11" s="635"/>
      <c r="AJ11" s="635"/>
      <c r="AK11" s="636"/>
      <c r="AL11" s="637">
        <v>4.7</v>
      </c>
      <c r="AM11" s="638"/>
      <c r="AN11" s="638"/>
      <c r="AO11" s="674"/>
      <c r="AP11" s="631" t="s">
        <v>249</v>
      </c>
      <c r="AQ11" s="632"/>
      <c r="AR11" s="632"/>
      <c r="AS11" s="632"/>
      <c r="AT11" s="632"/>
      <c r="AU11" s="632"/>
      <c r="AV11" s="632"/>
      <c r="AW11" s="632"/>
      <c r="AX11" s="632"/>
      <c r="AY11" s="632"/>
      <c r="AZ11" s="632"/>
      <c r="BA11" s="632"/>
      <c r="BB11" s="632"/>
      <c r="BC11" s="632"/>
      <c r="BD11" s="632"/>
      <c r="BE11" s="632"/>
      <c r="BF11" s="633"/>
      <c r="BG11" s="634">
        <v>8887</v>
      </c>
      <c r="BH11" s="635"/>
      <c r="BI11" s="635"/>
      <c r="BJ11" s="635"/>
      <c r="BK11" s="635"/>
      <c r="BL11" s="635"/>
      <c r="BM11" s="635"/>
      <c r="BN11" s="636"/>
      <c r="BO11" s="672">
        <v>1.4</v>
      </c>
      <c r="BP11" s="672"/>
      <c r="BQ11" s="672"/>
      <c r="BR11" s="672"/>
      <c r="BS11" s="673" t="s">
        <v>228</v>
      </c>
      <c r="BT11" s="673"/>
      <c r="BU11" s="673"/>
      <c r="BV11" s="673"/>
      <c r="BW11" s="673"/>
      <c r="BX11" s="673"/>
      <c r="BY11" s="673"/>
      <c r="BZ11" s="673"/>
      <c r="CA11" s="673"/>
      <c r="CB11" s="711"/>
      <c r="CD11" s="631" t="s">
        <v>250</v>
      </c>
      <c r="CE11" s="632"/>
      <c r="CF11" s="632"/>
      <c r="CG11" s="632"/>
      <c r="CH11" s="632"/>
      <c r="CI11" s="632"/>
      <c r="CJ11" s="632"/>
      <c r="CK11" s="632"/>
      <c r="CL11" s="632"/>
      <c r="CM11" s="632"/>
      <c r="CN11" s="632"/>
      <c r="CO11" s="632"/>
      <c r="CP11" s="632"/>
      <c r="CQ11" s="633"/>
      <c r="CR11" s="634">
        <v>381447</v>
      </c>
      <c r="CS11" s="635"/>
      <c r="CT11" s="635"/>
      <c r="CU11" s="635"/>
      <c r="CV11" s="635"/>
      <c r="CW11" s="635"/>
      <c r="CX11" s="635"/>
      <c r="CY11" s="636"/>
      <c r="CZ11" s="672">
        <v>7.6</v>
      </c>
      <c r="DA11" s="672"/>
      <c r="DB11" s="672"/>
      <c r="DC11" s="672"/>
      <c r="DD11" s="640">
        <v>128098</v>
      </c>
      <c r="DE11" s="635"/>
      <c r="DF11" s="635"/>
      <c r="DG11" s="635"/>
      <c r="DH11" s="635"/>
      <c r="DI11" s="635"/>
      <c r="DJ11" s="635"/>
      <c r="DK11" s="635"/>
      <c r="DL11" s="635"/>
      <c r="DM11" s="635"/>
      <c r="DN11" s="635"/>
      <c r="DO11" s="635"/>
      <c r="DP11" s="636"/>
      <c r="DQ11" s="640">
        <v>208474</v>
      </c>
      <c r="DR11" s="635"/>
      <c r="DS11" s="635"/>
      <c r="DT11" s="635"/>
      <c r="DU11" s="635"/>
      <c r="DV11" s="635"/>
      <c r="DW11" s="635"/>
      <c r="DX11" s="635"/>
      <c r="DY11" s="635"/>
      <c r="DZ11" s="635"/>
      <c r="EA11" s="635"/>
      <c r="EB11" s="635"/>
      <c r="EC11" s="671"/>
    </row>
    <row r="12" spans="2:143" ht="11.25" customHeight="1" x14ac:dyDescent="0.2">
      <c r="B12" s="631" t="s">
        <v>251</v>
      </c>
      <c r="C12" s="632"/>
      <c r="D12" s="632"/>
      <c r="E12" s="632"/>
      <c r="F12" s="632"/>
      <c r="G12" s="632"/>
      <c r="H12" s="632"/>
      <c r="I12" s="632"/>
      <c r="J12" s="632"/>
      <c r="K12" s="632"/>
      <c r="L12" s="632"/>
      <c r="M12" s="632"/>
      <c r="N12" s="632"/>
      <c r="O12" s="632"/>
      <c r="P12" s="632"/>
      <c r="Q12" s="633"/>
      <c r="R12" s="634" t="s">
        <v>228</v>
      </c>
      <c r="S12" s="635"/>
      <c r="T12" s="635"/>
      <c r="U12" s="635"/>
      <c r="V12" s="635"/>
      <c r="W12" s="635"/>
      <c r="X12" s="635"/>
      <c r="Y12" s="636"/>
      <c r="Z12" s="672" t="s">
        <v>234</v>
      </c>
      <c r="AA12" s="672"/>
      <c r="AB12" s="672"/>
      <c r="AC12" s="672"/>
      <c r="AD12" s="673" t="s">
        <v>228</v>
      </c>
      <c r="AE12" s="673"/>
      <c r="AF12" s="673"/>
      <c r="AG12" s="673"/>
      <c r="AH12" s="673"/>
      <c r="AI12" s="673"/>
      <c r="AJ12" s="673"/>
      <c r="AK12" s="673"/>
      <c r="AL12" s="637" t="s">
        <v>131</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338178</v>
      </c>
      <c r="BH12" s="635"/>
      <c r="BI12" s="635"/>
      <c r="BJ12" s="635"/>
      <c r="BK12" s="635"/>
      <c r="BL12" s="635"/>
      <c r="BM12" s="635"/>
      <c r="BN12" s="636"/>
      <c r="BO12" s="672">
        <v>52.6</v>
      </c>
      <c r="BP12" s="672"/>
      <c r="BQ12" s="672"/>
      <c r="BR12" s="672"/>
      <c r="BS12" s="673" t="s">
        <v>228</v>
      </c>
      <c r="BT12" s="673"/>
      <c r="BU12" s="673"/>
      <c r="BV12" s="673"/>
      <c r="BW12" s="673"/>
      <c r="BX12" s="673"/>
      <c r="BY12" s="673"/>
      <c r="BZ12" s="673"/>
      <c r="CA12" s="673"/>
      <c r="CB12" s="711"/>
      <c r="CD12" s="631" t="s">
        <v>253</v>
      </c>
      <c r="CE12" s="632"/>
      <c r="CF12" s="632"/>
      <c r="CG12" s="632"/>
      <c r="CH12" s="632"/>
      <c r="CI12" s="632"/>
      <c r="CJ12" s="632"/>
      <c r="CK12" s="632"/>
      <c r="CL12" s="632"/>
      <c r="CM12" s="632"/>
      <c r="CN12" s="632"/>
      <c r="CO12" s="632"/>
      <c r="CP12" s="632"/>
      <c r="CQ12" s="633"/>
      <c r="CR12" s="634">
        <v>271476</v>
      </c>
      <c r="CS12" s="635"/>
      <c r="CT12" s="635"/>
      <c r="CU12" s="635"/>
      <c r="CV12" s="635"/>
      <c r="CW12" s="635"/>
      <c r="CX12" s="635"/>
      <c r="CY12" s="636"/>
      <c r="CZ12" s="672">
        <v>5.4</v>
      </c>
      <c r="DA12" s="672"/>
      <c r="DB12" s="672"/>
      <c r="DC12" s="672"/>
      <c r="DD12" s="640">
        <v>45751</v>
      </c>
      <c r="DE12" s="635"/>
      <c r="DF12" s="635"/>
      <c r="DG12" s="635"/>
      <c r="DH12" s="635"/>
      <c r="DI12" s="635"/>
      <c r="DJ12" s="635"/>
      <c r="DK12" s="635"/>
      <c r="DL12" s="635"/>
      <c r="DM12" s="635"/>
      <c r="DN12" s="635"/>
      <c r="DO12" s="635"/>
      <c r="DP12" s="636"/>
      <c r="DQ12" s="640">
        <v>254607</v>
      </c>
      <c r="DR12" s="635"/>
      <c r="DS12" s="635"/>
      <c r="DT12" s="635"/>
      <c r="DU12" s="635"/>
      <c r="DV12" s="635"/>
      <c r="DW12" s="635"/>
      <c r="DX12" s="635"/>
      <c r="DY12" s="635"/>
      <c r="DZ12" s="635"/>
      <c r="EA12" s="635"/>
      <c r="EB12" s="635"/>
      <c r="EC12" s="671"/>
    </row>
    <row r="13" spans="2:143" ht="11.25" customHeight="1" x14ac:dyDescent="0.2">
      <c r="B13" s="631" t="s">
        <v>254</v>
      </c>
      <c r="C13" s="632"/>
      <c r="D13" s="632"/>
      <c r="E13" s="632"/>
      <c r="F13" s="632"/>
      <c r="G13" s="632"/>
      <c r="H13" s="632"/>
      <c r="I13" s="632"/>
      <c r="J13" s="632"/>
      <c r="K13" s="632"/>
      <c r="L13" s="632"/>
      <c r="M13" s="632"/>
      <c r="N13" s="632"/>
      <c r="O13" s="632"/>
      <c r="P13" s="632"/>
      <c r="Q13" s="633"/>
      <c r="R13" s="634" t="s">
        <v>228</v>
      </c>
      <c r="S13" s="635"/>
      <c r="T13" s="635"/>
      <c r="U13" s="635"/>
      <c r="V13" s="635"/>
      <c r="W13" s="635"/>
      <c r="X13" s="635"/>
      <c r="Y13" s="636"/>
      <c r="Z13" s="672" t="s">
        <v>228</v>
      </c>
      <c r="AA13" s="672"/>
      <c r="AB13" s="672"/>
      <c r="AC13" s="672"/>
      <c r="AD13" s="673" t="s">
        <v>234</v>
      </c>
      <c r="AE13" s="673"/>
      <c r="AF13" s="673"/>
      <c r="AG13" s="673"/>
      <c r="AH13" s="673"/>
      <c r="AI13" s="673"/>
      <c r="AJ13" s="673"/>
      <c r="AK13" s="673"/>
      <c r="AL13" s="637" t="s">
        <v>228</v>
      </c>
      <c r="AM13" s="638"/>
      <c r="AN13" s="638"/>
      <c r="AO13" s="674"/>
      <c r="AP13" s="631" t="s">
        <v>255</v>
      </c>
      <c r="AQ13" s="632"/>
      <c r="AR13" s="632"/>
      <c r="AS13" s="632"/>
      <c r="AT13" s="632"/>
      <c r="AU13" s="632"/>
      <c r="AV13" s="632"/>
      <c r="AW13" s="632"/>
      <c r="AX13" s="632"/>
      <c r="AY13" s="632"/>
      <c r="AZ13" s="632"/>
      <c r="BA13" s="632"/>
      <c r="BB13" s="632"/>
      <c r="BC13" s="632"/>
      <c r="BD13" s="632"/>
      <c r="BE13" s="632"/>
      <c r="BF13" s="633"/>
      <c r="BG13" s="634">
        <v>336335</v>
      </c>
      <c r="BH13" s="635"/>
      <c r="BI13" s="635"/>
      <c r="BJ13" s="635"/>
      <c r="BK13" s="635"/>
      <c r="BL13" s="635"/>
      <c r="BM13" s="635"/>
      <c r="BN13" s="636"/>
      <c r="BO13" s="672">
        <v>52.4</v>
      </c>
      <c r="BP13" s="672"/>
      <c r="BQ13" s="672"/>
      <c r="BR13" s="672"/>
      <c r="BS13" s="673" t="s">
        <v>228</v>
      </c>
      <c r="BT13" s="673"/>
      <c r="BU13" s="673"/>
      <c r="BV13" s="673"/>
      <c r="BW13" s="673"/>
      <c r="BX13" s="673"/>
      <c r="BY13" s="673"/>
      <c r="BZ13" s="673"/>
      <c r="CA13" s="673"/>
      <c r="CB13" s="711"/>
      <c r="CD13" s="631" t="s">
        <v>256</v>
      </c>
      <c r="CE13" s="632"/>
      <c r="CF13" s="632"/>
      <c r="CG13" s="632"/>
      <c r="CH13" s="632"/>
      <c r="CI13" s="632"/>
      <c r="CJ13" s="632"/>
      <c r="CK13" s="632"/>
      <c r="CL13" s="632"/>
      <c r="CM13" s="632"/>
      <c r="CN13" s="632"/>
      <c r="CO13" s="632"/>
      <c r="CP13" s="632"/>
      <c r="CQ13" s="633"/>
      <c r="CR13" s="634">
        <v>227588</v>
      </c>
      <c r="CS13" s="635"/>
      <c r="CT13" s="635"/>
      <c r="CU13" s="635"/>
      <c r="CV13" s="635"/>
      <c r="CW13" s="635"/>
      <c r="CX13" s="635"/>
      <c r="CY13" s="636"/>
      <c r="CZ13" s="672">
        <v>4.5</v>
      </c>
      <c r="DA13" s="672"/>
      <c r="DB13" s="672"/>
      <c r="DC13" s="672"/>
      <c r="DD13" s="640">
        <v>175598</v>
      </c>
      <c r="DE13" s="635"/>
      <c r="DF13" s="635"/>
      <c r="DG13" s="635"/>
      <c r="DH13" s="635"/>
      <c r="DI13" s="635"/>
      <c r="DJ13" s="635"/>
      <c r="DK13" s="635"/>
      <c r="DL13" s="635"/>
      <c r="DM13" s="635"/>
      <c r="DN13" s="635"/>
      <c r="DO13" s="635"/>
      <c r="DP13" s="636"/>
      <c r="DQ13" s="640">
        <v>77732</v>
      </c>
      <c r="DR13" s="635"/>
      <c r="DS13" s="635"/>
      <c r="DT13" s="635"/>
      <c r="DU13" s="635"/>
      <c r="DV13" s="635"/>
      <c r="DW13" s="635"/>
      <c r="DX13" s="635"/>
      <c r="DY13" s="635"/>
      <c r="DZ13" s="635"/>
      <c r="EA13" s="635"/>
      <c r="EB13" s="635"/>
      <c r="EC13" s="671"/>
    </row>
    <row r="14" spans="2:143" ht="11.25" customHeight="1" x14ac:dyDescent="0.2">
      <c r="B14" s="631" t="s">
        <v>257</v>
      </c>
      <c r="C14" s="632"/>
      <c r="D14" s="632"/>
      <c r="E14" s="632"/>
      <c r="F14" s="632"/>
      <c r="G14" s="632"/>
      <c r="H14" s="632"/>
      <c r="I14" s="632"/>
      <c r="J14" s="632"/>
      <c r="K14" s="632"/>
      <c r="L14" s="632"/>
      <c r="M14" s="632"/>
      <c r="N14" s="632"/>
      <c r="O14" s="632"/>
      <c r="P14" s="632"/>
      <c r="Q14" s="633"/>
      <c r="R14" s="634" t="s">
        <v>234</v>
      </c>
      <c r="S14" s="635"/>
      <c r="T14" s="635"/>
      <c r="U14" s="635"/>
      <c r="V14" s="635"/>
      <c r="W14" s="635"/>
      <c r="X14" s="635"/>
      <c r="Y14" s="636"/>
      <c r="Z14" s="672" t="s">
        <v>234</v>
      </c>
      <c r="AA14" s="672"/>
      <c r="AB14" s="672"/>
      <c r="AC14" s="672"/>
      <c r="AD14" s="673" t="s">
        <v>228</v>
      </c>
      <c r="AE14" s="673"/>
      <c r="AF14" s="673"/>
      <c r="AG14" s="673"/>
      <c r="AH14" s="673"/>
      <c r="AI14" s="673"/>
      <c r="AJ14" s="673"/>
      <c r="AK14" s="673"/>
      <c r="AL14" s="637" t="s">
        <v>228</v>
      </c>
      <c r="AM14" s="638"/>
      <c r="AN14" s="638"/>
      <c r="AO14" s="674"/>
      <c r="AP14" s="631" t="s">
        <v>258</v>
      </c>
      <c r="AQ14" s="632"/>
      <c r="AR14" s="632"/>
      <c r="AS14" s="632"/>
      <c r="AT14" s="632"/>
      <c r="AU14" s="632"/>
      <c r="AV14" s="632"/>
      <c r="AW14" s="632"/>
      <c r="AX14" s="632"/>
      <c r="AY14" s="632"/>
      <c r="AZ14" s="632"/>
      <c r="BA14" s="632"/>
      <c r="BB14" s="632"/>
      <c r="BC14" s="632"/>
      <c r="BD14" s="632"/>
      <c r="BE14" s="632"/>
      <c r="BF14" s="633"/>
      <c r="BG14" s="634">
        <v>29108</v>
      </c>
      <c r="BH14" s="635"/>
      <c r="BI14" s="635"/>
      <c r="BJ14" s="635"/>
      <c r="BK14" s="635"/>
      <c r="BL14" s="635"/>
      <c r="BM14" s="635"/>
      <c r="BN14" s="636"/>
      <c r="BO14" s="672">
        <v>4.5</v>
      </c>
      <c r="BP14" s="672"/>
      <c r="BQ14" s="672"/>
      <c r="BR14" s="672"/>
      <c r="BS14" s="673" t="s">
        <v>228</v>
      </c>
      <c r="BT14" s="673"/>
      <c r="BU14" s="673"/>
      <c r="BV14" s="673"/>
      <c r="BW14" s="673"/>
      <c r="BX14" s="673"/>
      <c r="BY14" s="673"/>
      <c r="BZ14" s="673"/>
      <c r="CA14" s="673"/>
      <c r="CB14" s="711"/>
      <c r="CD14" s="631" t="s">
        <v>259</v>
      </c>
      <c r="CE14" s="632"/>
      <c r="CF14" s="632"/>
      <c r="CG14" s="632"/>
      <c r="CH14" s="632"/>
      <c r="CI14" s="632"/>
      <c r="CJ14" s="632"/>
      <c r="CK14" s="632"/>
      <c r="CL14" s="632"/>
      <c r="CM14" s="632"/>
      <c r="CN14" s="632"/>
      <c r="CO14" s="632"/>
      <c r="CP14" s="632"/>
      <c r="CQ14" s="633"/>
      <c r="CR14" s="634">
        <v>210699</v>
      </c>
      <c r="CS14" s="635"/>
      <c r="CT14" s="635"/>
      <c r="CU14" s="635"/>
      <c r="CV14" s="635"/>
      <c r="CW14" s="635"/>
      <c r="CX14" s="635"/>
      <c r="CY14" s="636"/>
      <c r="CZ14" s="672">
        <v>4.2</v>
      </c>
      <c r="DA14" s="672"/>
      <c r="DB14" s="672"/>
      <c r="DC14" s="672"/>
      <c r="DD14" s="640">
        <v>15662</v>
      </c>
      <c r="DE14" s="635"/>
      <c r="DF14" s="635"/>
      <c r="DG14" s="635"/>
      <c r="DH14" s="635"/>
      <c r="DI14" s="635"/>
      <c r="DJ14" s="635"/>
      <c r="DK14" s="635"/>
      <c r="DL14" s="635"/>
      <c r="DM14" s="635"/>
      <c r="DN14" s="635"/>
      <c r="DO14" s="635"/>
      <c r="DP14" s="636"/>
      <c r="DQ14" s="640">
        <v>190728</v>
      </c>
      <c r="DR14" s="635"/>
      <c r="DS14" s="635"/>
      <c r="DT14" s="635"/>
      <c r="DU14" s="635"/>
      <c r="DV14" s="635"/>
      <c r="DW14" s="635"/>
      <c r="DX14" s="635"/>
      <c r="DY14" s="635"/>
      <c r="DZ14" s="635"/>
      <c r="EA14" s="635"/>
      <c r="EB14" s="635"/>
      <c r="EC14" s="671"/>
    </row>
    <row r="15" spans="2:143" ht="11.25" customHeight="1" x14ac:dyDescent="0.2">
      <c r="B15" s="631" t="s">
        <v>260</v>
      </c>
      <c r="C15" s="632"/>
      <c r="D15" s="632"/>
      <c r="E15" s="632"/>
      <c r="F15" s="632"/>
      <c r="G15" s="632"/>
      <c r="H15" s="632"/>
      <c r="I15" s="632"/>
      <c r="J15" s="632"/>
      <c r="K15" s="632"/>
      <c r="L15" s="632"/>
      <c r="M15" s="632"/>
      <c r="N15" s="632"/>
      <c r="O15" s="632"/>
      <c r="P15" s="632"/>
      <c r="Q15" s="633"/>
      <c r="R15" s="634" t="s">
        <v>234</v>
      </c>
      <c r="S15" s="635"/>
      <c r="T15" s="635"/>
      <c r="U15" s="635"/>
      <c r="V15" s="635"/>
      <c r="W15" s="635"/>
      <c r="X15" s="635"/>
      <c r="Y15" s="636"/>
      <c r="Z15" s="672" t="s">
        <v>131</v>
      </c>
      <c r="AA15" s="672"/>
      <c r="AB15" s="672"/>
      <c r="AC15" s="672"/>
      <c r="AD15" s="673" t="s">
        <v>228</v>
      </c>
      <c r="AE15" s="673"/>
      <c r="AF15" s="673"/>
      <c r="AG15" s="673"/>
      <c r="AH15" s="673"/>
      <c r="AI15" s="673"/>
      <c r="AJ15" s="673"/>
      <c r="AK15" s="673"/>
      <c r="AL15" s="637" t="s">
        <v>234</v>
      </c>
      <c r="AM15" s="638"/>
      <c r="AN15" s="638"/>
      <c r="AO15" s="674"/>
      <c r="AP15" s="631" t="s">
        <v>261</v>
      </c>
      <c r="AQ15" s="632"/>
      <c r="AR15" s="632"/>
      <c r="AS15" s="632"/>
      <c r="AT15" s="632"/>
      <c r="AU15" s="632"/>
      <c r="AV15" s="632"/>
      <c r="AW15" s="632"/>
      <c r="AX15" s="632"/>
      <c r="AY15" s="632"/>
      <c r="AZ15" s="632"/>
      <c r="BA15" s="632"/>
      <c r="BB15" s="632"/>
      <c r="BC15" s="632"/>
      <c r="BD15" s="632"/>
      <c r="BE15" s="632"/>
      <c r="BF15" s="633"/>
      <c r="BG15" s="634">
        <v>45429</v>
      </c>
      <c r="BH15" s="635"/>
      <c r="BI15" s="635"/>
      <c r="BJ15" s="635"/>
      <c r="BK15" s="635"/>
      <c r="BL15" s="635"/>
      <c r="BM15" s="635"/>
      <c r="BN15" s="636"/>
      <c r="BO15" s="672">
        <v>7.1</v>
      </c>
      <c r="BP15" s="672"/>
      <c r="BQ15" s="672"/>
      <c r="BR15" s="672"/>
      <c r="BS15" s="673" t="s">
        <v>228</v>
      </c>
      <c r="BT15" s="673"/>
      <c r="BU15" s="673"/>
      <c r="BV15" s="673"/>
      <c r="BW15" s="673"/>
      <c r="BX15" s="673"/>
      <c r="BY15" s="673"/>
      <c r="BZ15" s="673"/>
      <c r="CA15" s="673"/>
      <c r="CB15" s="711"/>
      <c r="CD15" s="631" t="s">
        <v>262</v>
      </c>
      <c r="CE15" s="632"/>
      <c r="CF15" s="632"/>
      <c r="CG15" s="632"/>
      <c r="CH15" s="632"/>
      <c r="CI15" s="632"/>
      <c r="CJ15" s="632"/>
      <c r="CK15" s="632"/>
      <c r="CL15" s="632"/>
      <c r="CM15" s="632"/>
      <c r="CN15" s="632"/>
      <c r="CO15" s="632"/>
      <c r="CP15" s="632"/>
      <c r="CQ15" s="633"/>
      <c r="CR15" s="634">
        <v>1029998</v>
      </c>
      <c r="CS15" s="635"/>
      <c r="CT15" s="635"/>
      <c r="CU15" s="635"/>
      <c r="CV15" s="635"/>
      <c r="CW15" s="635"/>
      <c r="CX15" s="635"/>
      <c r="CY15" s="636"/>
      <c r="CZ15" s="672">
        <v>20.5</v>
      </c>
      <c r="DA15" s="672"/>
      <c r="DB15" s="672"/>
      <c r="DC15" s="672"/>
      <c r="DD15" s="640">
        <v>665169</v>
      </c>
      <c r="DE15" s="635"/>
      <c r="DF15" s="635"/>
      <c r="DG15" s="635"/>
      <c r="DH15" s="635"/>
      <c r="DI15" s="635"/>
      <c r="DJ15" s="635"/>
      <c r="DK15" s="635"/>
      <c r="DL15" s="635"/>
      <c r="DM15" s="635"/>
      <c r="DN15" s="635"/>
      <c r="DO15" s="635"/>
      <c r="DP15" s="636"/>
      <c r="DQ15" s="640">
        <v>530628</v>
      </c>
      <c r="DR15" s="635"/>
      <c r="DS15" s="635"/>
      <c r="DT15" s="635"/>
      <c r="DU15" s="635"/>
      <c r="DV15" s="635"/>
      <c r="DW15" s="635"/>
      <c r="DX15" s="635"/>
      <c r="DY15" s="635"/>
      <c r="DZ15" s="635"/>
      <c r="EA15" s="635"/>
      <c r="EB15" s="635"/>
      <c r="EC15" s="671"/>
    </row>
    <row r="16" spans="2:143" ht="11.25" customHeight="1" x14ac:dyDescent="0.2">
      <c r="B16" s="631" t="s">
        <v>263</v>
      </c>
      <c r="C16" s="632"/>
      <c r="D16" s="632"/>
      <c r="E16" s="632"/>
      <c r="F16" s="632"/>
      <c r="G16" s="632"/>
      <c r="H16" s="632"/>
      <c r="I16" s="632"/>
      <c r="J16" s="632"/>
      <c r="K16" s="632"/>
      <c r="L16" s="632"/>
      <c r="M16" s="632"/>
      <c r="N16" s="632"/>
      <c r="O16" s="632"/>
      <c r="P16" s="632"/>
      <c r="Q16" s="633"/>
      <c r="R16" s="634">
        <v>4327</v>
      </c>
      <c r="S16" s="635"/>
      <c r="T16" s="635"/>
      <c r="U16" s="635"/>
      <c r="V16" s="635"/>
      <c r="W16" s="635"/>
      <c r="X16" s="635"/>
      <c r="Y16" s="636"/>
      <c r="Z16" s="672">
        <v>0.1</v>
      </c>
      <c r="AA16" s="672"/>
      <c r="AB16" s="672"/>
      <c r="AC16" s="672"/>
      <c r="AD16" s="673">
        <v>4327</v>
      </c>
      <c r="AE16" s="673"/>
      <c r="AF16" s="673"/>
      <c r="AG16" s="673"/>
      <c r="AH16" s="673"/>
      <c r="AI16" s="673"/>
      <c r="AJ16" s="673"/>
      <c r="AK16" s="673"/>
      <c r="AL16" s="637">
        <v>0.1</v>
      </c>
      <c r="AM16" s="638"/>
      <c r="AN16" s="638"/>
      <c r="AO16" s="674"/>
      <c r="AP16" s="631" t="s">
        <v>264</v>
      </c>
      <c r="AQ16" s="632"/>
      <c r="AR16" s="632"/>
      <c r="AS16" s="632"/>
      <c r="AT16" s="632"/>
      <c r="AU16" s="632"/>
      <c r="AV16" s="632"/>
      <c r="AW16" s="632"/>
      <c r="AX16" s="632"/>
      <c r="AY16" s="632"/>
      <c r="AZ16" s="632"/>
      <c r="BA16" s="632"/>
      <c r="BB16" s="632"/>
      <c r="BC16" s="632"/>
      <c r="BD16" s="632"/>
      <c r="BE16" s="632"/>
      <c r="BF16" s="633"/>
      <c r="BG16" s="634" t="s">
        <v>234</v>
      </c>
      <c r="BH16" s="635"/>
      <c r="BI16" s="635"/>
      <c r="BJ16" s="635"/>
      <c r="BK16" s="635"/>
      <c r="BL16" s="635"/>
      <c r="BM16" s="635"/>
      <c r="BN16" s="636"/>
      <c r="BO16" s="672" t="s">
        <v>228</v>
      </c>
      <c r="BP16" s="672"/>
      <c r="BQ16" s="672"/>
      <c r="BR16" s="672"/>
      <c r="BS16" s="673" t="s">
        <v>234</v>
      </c>
      <c r="BT16" s="673"/>
      <c r="BU16" s="673"/>
      <c r="BV16" s="673"/>
      <c r="BW16" s="673"/>
      <c r="BX16" s="673"/>
      <c r="BY16" s="673"/>
      <c r="BZ16" s="673"/>
      <c r="CA16" s="673"/>
      <c r="CB16" s="711"/>
      <c r="CD16" s="631" t="s">
        <v>265</v>
      </c>
      <c r="CE16" s="632"/>
      <c r="CF16" s="632"/>
      <c r="CG16" s="632"/>
      <c r="CH16" s="632"/>
      <c r="CI16" s="632"/>
      <c r="CJ16" s="632"/>
      <c r="CK16" s="632"/>
      <c r="CL16" s="632"/>
      <c r="CM16" s="632"/>
      <c r="CN16" s="632"/>
      <c r="CO16" s="632"/>
      <c r="CP16" s="632"/>
      <c r="CQ16" s="633"/>
      <c r="CR16" s="634">
        <v>1670</v>
      </c>
      <c r="CS16" s="635"/>
      <c r="CT16" s="635"/>
      <c r="CU16" s="635"/>
      <c r="CV16" s="635"/>
      <c r="CW16" s="635"/>
      <c r="CX16" s="635"/>
      <c r="CY16" s="636"/>
      <c r="CZ16" s="672">
        <v>0</v>
      </c>
      <c r="DA16" s="672"/>
      <c r="DB16" s="672"/>
      <c r="DC16" s="672"/>
      <c r="DD16" s="640" t="s">
        <v>131</v>
      </c>
      <c r="DE16" s="635"/>
      <c r="DF16" s="635"/>
      <c r="DG16" s="635"/>
      <c r="DH16" s="635"/>
      <c r="DI16" s="635"/>
      <c r="DJ16" s="635"/>
      <c r="DK16" s="635"/>
      <c r="DL16" s="635"/>
      <c r="DM16" s="635"/>
      <c r="DN16" s="635"/>
      <c r="DO16" s="635"/>
      <c r="DP16" s="636"/>
      <c r="DQ16" s="640">
        <v>1586</v>
      </c>
      <c r="DR16" s="635"/>
      <c r="DS16" s="635"/>
      <c r="DT16" s="635"/>
      <c r="DU16" s="635"/>
      <c r="DV16" s="635"/>
      <c r="DW16" s="635"/>
      <c r="DX16" s="635"/>
      <c r="DY16" s="635"/>
      <c r="DZ16" s="635"/>
      <c r="EA16" s="635"/>
      <c r="EB16" s="635"/>
      <c r="EC16" s="671"/>
    </row>
    <row r="17" spans="2:133" ht="11.25" customHeight="1" x14ac:dyDescent="0.2">
      <c r="B17" s="631" t="s">
        <v>266</v>
      </c>
      <c r="C17" s="632"/>
      <c r="D17" s="632"/>
      <c r="E17" s="632"/>
      <c r="F17" s="632"/>
      <c r="G17" s="632"/>
      <c r="H17" s="632"/>
      <c r="I17" s="632"/>
      <c r="J17" s="632"/>
      <c r="K17" s="632"/>
      <c r="L17" s="632"/>
      <c r="M17" s="632"/>
      <c r="N17" s="632"/>
      <c r="O17" s="632"/>
      <c r="P17" s="632"/>
      <c r="Q17" s="633"/>
      <c r="R17" s="634">
        <v>9325</v>
      </c>
      <c r="S17" s="635"/>
      <c r="T17" s="635"/>
      <c r="U17" s="635"/>
      <c r="V17" s="635"/>
      <c r="W17" s="635"/>
      <c r="X17" s="635"/>
      <c r="Y17" s="636"/>
      <c r="Z17" s="672">
        <v>0.2</v>
      </c>
      <c r="AA17" s="672"/>
      <c r="AB17" s="672"/>
      <c r="AC17" s="672"/>
      <c r="AD17" s="673">
        <v>9325</v>
      </c>
      <c r="AE17" s="673"/>
      <c r="AF17" s="673"/>
      <c r="AG17" s="673"/>
      <c r="AH17" s="673"/>
      <c r="AI17" s="673"/>
      <c r="AJ17" s="673"/>
      <c r="AK17" s="673"/>
      <c r="AL17" s="637">
        <v>0.3</v>
      </c>
      <c r="AM17" s="638"/>
      <c r="AN17" s="638"/>
      <c r="AO17" s="674"/>
      <c r="AP17" s="631" t="s">
        <v>267</v>
      </c>
      <c r="AQ17" s="632"/>
      <c r="AR17" s="632"/>
      <c r="AS17" s="632"/>
      <c r="AT17" s="632"/>
      <c r="AU17" s="632"/>
      <c r="AV17" s="632"/>
      <c r="AW17" s="632"/>
      <c r="AX17" s="632"/>
      <c r="AY17" s="632"/>
      <c r="AZ17" s="632"/>
      <c r="BA17" s="632"/>
      <c r="BB17" s="632"/>
      <c r="BC17" s="632"/>
      <c r="BD17" s="632"/>
      <c r="BE17" s="632"/>
      <c r="BF17" s="633"/>
      <c r="BG17" s="634" t="s">
        <v>234</v>
      </c>
      <c r="BH17" s="635"/>
      <c r="BI17" s="635"/>
      <c r="BJ17" s="635"/>
      <c r="BK17" s="635"/>
      <c r="BL17" s="635"/>
      <c r="BM17" s="635"/>
      <c r="BN17" s="636"/>
      <c r="BO17" s="672" t="s">
        <v>234</v>
      </c>
      <c r="BP17" s="672"/>
      <c r="BQ17" s="672"/>
      <c r="BR17" s="672"/>
      <c r="BS17" s="673" t="s">
        <v>234</v>
      </c>
      <c r="BT17" s="673"/>
      <c r="BU17" s="673"/>
      <c r="BV17" s="673"/>
      <c r="BW17" s="673"/>
      <c r="BX17" s="673"/>
      <c r="BY17" s="673"/>
      <c r="BZ17" s="673"/>
      <c r="CA17" s="673"/>
      <c r="CB17" s="711"/>
      <c r="CD17" s="631" t="s">
        <v>268</v>
      </c>
      <c r="CE17" s="632"/>
      <c r="CF17" s="632"/>
      <c r="CG17" s="632"/>
      <c r="CH17" s="632"/>
      <c r="CI17" s="632"/>
      <c r="CJ17" s="632"/>
      <c r="CK17" s="632"/>
      <c r="CL17" s="632"/>
      <c r="CM17" s="632"/>
      <c r="CN17" s="632"/>
      <c r="CO17" s="632"/>
      <c r="CP17" s="632"/>
      <c r="CQ17" s="633"/>
      <c r="CR17" s="634">
        <v>786649</v>
      </c>
      <c r="CS17" s="635"/>
      <c r="CT17" s="635"/>
      <c r="CU17" s="635"/>
      <c r="CV17" s="635"/>
      <c r="CW17" s="635"/>
      <c r="CX17" s="635"/>
      <c r="CY17" s="636"/>
      <c r="CZ17" s="672">
        <v>15.7</v>
      </c>
      <c r="DA17" s="672"/>
      <c r="DB17" s="672"/>
      <c r="DC17" s="672"/>
      <c r="DD17" s="640" t="s">
        <v>228</v>
      </c>
      <c r="DE17" s="635"/>
      <c r="DF17" s="635"/>
      <c r="DG17" s="635"/>
      <c r="DH17" s="635"/>
      <c r="DI17" s="635"/>
      <c r="DJ17" s="635"/>
      <c r="DK17" s="635"/>
      <c r="DL17" s="635"/>
      <c r="DM17" s="635"/>
      <c r="DN17" s="635"/>
      <c r="DO17" s="635"/>
      <c r="DP17" s="636"/>
      <c r="DQ17" s="640">
        <v>778922</v>
      </c>
      <c r="DR17" s="635"/>
      <c r="DS17" s="635"/>
      <c r="DT17" s="635"/>
      <c r="DU17" s="635"/>
      <c r="DV17" s="635"/>
      <c r="DW17" s="635"/>
      <c r="DX17" s="635"/>
      <c r="DY17" s="635"/>
      <c r="DZ17" s="635"/>
      <c r="EA17" s="635"/>
      <c r="EB17" s="635"/>
      <c r="EC17" s="671"/>
    </row>
    <row r="18" spans="2:133" ht="11.25" customHeight="1" x14ac:dyDescent="0.2">
      <c r="B18" s="631" t="s">
        <v>269</v>
      </c>
      <c r="C18" s="632"/>
      <c r="D18" s="632"/>
      <c r="E18" s="632"/>
      <c r="F18" s="632"/>
      <c r="G18" s="632"/>
      <c r="H18" s="632"/>
      <c r="I18" s="632"/>
      <c r="J18" s="632"/>
      <c r="K18" s="632"/>
      <c r="L18" s="632"/>
      <c r="M18" s="632"/>
      <c r="N18" s="632"/>
      <c r="O18" s="632"/>
      <c r="P18" s="632"/>
      <c r="Q18" s="633"/>
      <c r="R18" s="634">
        <v>2869</v>
      </c>
      <c r="S18" s="635"/>
      <c r="T18" s="635"/>
      <c r="U18" s="635"/>
      <c r="V18" s="635"/>
      <c r="W18" s="635"/>
      <c r="X18" s="635"/>
      <c r="Y18" s="636"/>
      <c r="Z18" s="672">
        <v>0.1</v>
      </c>
      <c r="AA18" s="672"/>
      <c r="AB18" s="672"/>
      <c r="AC18" s="672"/>
      <c r="AD18" s="673">
        <v>2869</v>
      </c>
      <c r="AE18" s="673"/>
      <c r="AF18" s="673"/>
      <c r="AG18" s="673"/>
      <c r="AH18" s="673"/>
      <c r="AI18" s="673"/>
      <c r="AJ18" s="673"/>
      <c r="AK18" s="673"/>
      <c r="AL18" s="637">
        <v>0.1</v>
      </c>
      <c r="AM18" s="638"/>
      <c r="AN18" s="638"/>
      <c r="AO18" s="674"/>
      <c r="AP18" s="631" t="s">
        <v>270</v>
      </c>
      <c r="AQ18" s="632"/>
      <c r="AR18" s="632"/>
      <c r="AS18" s="632"/>
      <c r="AT18" s="632"/>
      <c r="AU18" s="632"/>
      <c r="AV18" s="632"/>
      <c r="AW18" s="632"/>
      <c r="AX18" s="632"/>
      <c r="AY18" s="632"/>
      <c r="AZ18" s="632"/>
      <c r="BA18" s="632"/>
      <c r="BB18" s="632"/>
      <c r="BC18" s="632"/>
      <c r="BD18" s="632"/>
      <c r="BE18" s="632"/>
      <c r="BF18" s="633"/>
      <c r="BG18" s="634" t="s">
        <v>228</v>
      </c>
      <c r="BH18" s="635"/>
      <c r="BI18" s="635"/>
      <c r="BJ18" s="635"/>
      <c r="BK18" s="635"/>
      <c r="BL18" s="635"/>
      <c r="BM18" s="635"/>
      <c r="BN18" s="636"/>
      <c r="BO18" s="672" t="s">
        <v>234</v>
      </c>
      <c r="BP18" s="672"/>
      <c r="BQ18" s="672"/>
      <c r="BR18" s="672"/>
      <c r="BS18" s="673" t="s">
        <v>234</v>
      </c>
      <c r="BT18" s="673"/>
      <c r="BU18" s="673"/>
      <c r="BV18" s="673"/>
      <c r="BW18" s="673"/>
      <c r="BX18" s="673"/>
      <c r="BY18" s="673"/>
      <c r="BZ18" s="673"/>
      <c r="CA18" s="673"/>
      <c r="CB18" s="711"/>
      <c r="CD18" s="631" t="s">
        <v>271</v>
      </c>
      <c r="CE18" s="632"/>
      <c r="CF18" s="632"/>
      <c r="CG18" s="632"/>
      <c r="CH18" s="632"/>
      <c r="CI18" s="632"/>
      <c r="CJ18" s="632"/>
      <c r="CK18" s="632"/>
      <c r="CL18" s="632"/>
      <c r="CM18" s="632"/>
      <c r="CN18" s="632"/>
      <c r="CO18" s="632"/>
      <c r="CP18" s="632"/>
      <c r="CQ18" s="633"/>
      <c r="CR18" s="634" t="s">
        <v>228</v>
      </c>
      <c r="CS18" s="635"/>
      <c r="CT18" s="635"/>
      <c r="CU18" s="635"/>
      <c r="CV18" s="635"/>
      <c r="CW18" s="635"/>
      <c r="CX18" s="635"/>
      <c r="CY18" s="636"/>
      <c r="CZ18" s="672" t="s">
        <v>228</v>
      </c>
      <c r="DA18" s="672"/>
      <c r="DB18" s="672"/>
      <c r="DC18" s="672"/>
      <c r="DD18" s="640" t="s">
        <v>228</v>
      </c>
      <c r="DE18" s="635"/>
      <c r="DF18" s="635"/>
      <c r="DG18" s="635"/>
      <c r="DH18" s="635"/>
      <c r="DI18" s="635"/>
      <c r="DJ18" s="635"/>
      <c r="DK18" s="635"/>
      <c r="DL18" s="635"/>
      <c r="DM18" s="635"/>
      <c r="DN18" s="635"/>
      <c r="DO18" s="635"/>
      <c r="DP18" s="636"/>
      <c r="DQ18" s="640" t="s">
        <v>228</v>
      </c>
      <c r="DR18" s="635"/>
      <c r="DS18" s="635"/>
      <c r="DT18" s="635"/>
      <c r="DU18" s="635"/>
      <c r="DV18" s="635"/>
      <c r="DW18" s="635"/>
      <c r="DX18" s="635"/>
      <c r="DY18" s="635"/>
      <c r="DZ18" s="635"/>
      <c r="EA18" s="635"/>
      <c r="EB18" s="635"/>
      <c r="EC18" s="671"/>
    </row>
    <row r="19" spans="2:133" ht="11.25" customHeight="1" x14ac:dyDescent="0.2">
      <c r="B19" s="631" t="s">
        <v>272</v>
      </c>
      <c r="C19" s="632"/>
      <c r="D19" s="632"/>
      <c r="E19" s="632"/>
      <c r="F19" s="632"/>
      <c r="G19" s="632"/>
      <c r="H19" s="632"/>
      <c r="I19" s="632"/>
      <c r="J19" s="632"/>
      <c r="K19" s="632"/>
      <c r="L19" s="632"/>
      <c r="M19" s="632"/>
      <c r="N19" s="632"/>
      <c r="O19" s="632"/>
      <c r="P19" s="632"/>
      <c r="Q19" s="633"/>
      <c r="R19" s="634">
        <v>2715</v>
      </c>
      <c r="S19" s="635"/>
      <c r="T19" s="635"/>
      <c r="U19" s="635"/>
      <c r="V19" s="635"/>
      <c r="W19" s="635"/>
      <c r="X19" s="635"/>
      <c r="Y19" s="636"/>
      <c r="Z19" s="672">
        <v>0.1</v>
      </c>
      <c r="AA19" s="672"/>
      <c r="AB19" s="672"/>
      <c r="AC19" s="672"/>
      <c r="AD19" s="673">
        <v>2715</v>
      </c>
      <c r="AE19" s="673"/>
      <c r="AF19" s="673"/>
      <c r="AG19" s="673"/>
      <c r="AH19" s="673"/>
      <c r="AI19" s="673"/>
      <c r="AJ19" s="673"/>
      <c r="AK19" s="673"/>
      <c r="AL19" s="637">
        <v>0.1</v>
      </c>
      <c r="AM19" s="638"/>
      <c r="AN19" s="638"/>
      <c r="AO19" s="674"/>
      <c r="AP19" s="631" t="s">
        <v>273</v>
      </c>
      <c r="AQ19" s="632"/>
      <c r="AR19" s="632"/>
      <c r="AS19" s="632"/>
      <c r="AT19" s="632"/>
      <c r="AU19" s="632"/>
      <c r="AV19" s="632"/>
      <c r="AW19" s="632"/>
      <c r="AX19" s="632"/>
      <c r="AY19" s="632"/>
      <c r="AZ19" s="632"/>
      <c r="BA19" s="632"/>
      <c r="BB19" s="632"/>
      <c r="BC19" s="632"/>
      <c r="BD19" s="632"/>
      <c r="BE19" s="632"/>
      <c r="BF19" s="633"/>
      <c r="BG19" s="634" t="s">
        <v>228</v>
      </c>
      <c r="BH19" s="635"/>
      <c r="BI19" s="635"/>
      <c r="BJ19" s="635"/>
      <c r="BK19" s="635"/>
      <c r="BL19" s="635"/>
      <c r="BM19" s="635"/>
      <c r="BN19" s="636"/>
      <c r="BO19" s="672" t="s">
        <v>228</v>
      </c>
      <c r="BP19" s="672"/>
      <c r="BQ19" s="672"/>
      <c r="BR19" s="672"/>
      <c r="BS19" s="673" t="s">
        <v>234</v>
      </c>
      <c r="BT19" s="673"/>
      <c r="BU19" s="673"/>
      <c r="BV19" s="673"/>
      <c r="BW19" s="673"/>
      <c r="BX19" s="673"/>
      <c r="BY19" s="673"/>
      <c r="BZ19" s="673"/>
      <c r="CA19" s="673"/>
      <c r="CB19" s="711"/>
      <c r="CD19" s="631" t="s">
        <v>274</v>
      </c>
      <c r="CE19" s="632"/>
      <c r="CF19" s="632"/>
      <c r="CG19" s="632"/>
      <c r="CH19" s="632"/>
      <c r="CI19" s="632"/>
      <c r="CJ19" s="632"/>
      <c r="CK19" s="632"/>
      <c r="CL19" s="632"/>
      <c r="CM19" s="632"/>
      <c r="CN19" s="632"/>
      <c r="CO19" s="632"/>
      <c r="CP19" s="632"/>
      <c r="CQ19" s="633"/>
      <c r="CR19" s="634" t="s">
        <v>234</v>
      </c>
      <c r="CS19" s="635"/>
      <c r="CT19" s="635"/>
      <c r="CU19" s="635"/>
      <c r="CV19" s="635"/>
      <c r="CW19" s="635"/>
      <c r="CX19" s="635"/>
      <c r="CY19" s="636"/>
      <c r="CZ19" s="672" t="s">
        <v>228</v>
      </c>
      <c r="DA19" s="672"/>
      <c r="DB19" s="672"/>
      <c r="DC19" s="672"/>
      <c r="DD19" s="640" t="s">
        <v>228</v>
      </c>
      <c r="DE19" s="635"/>
      <c r="DF19" s="635"/>
      <c r="DG19" s="635"/>
      <c r="DH19" s="635"/>
      <c r="DI19" s="635"/>
      <c r="DJ19" s="635"/>
      <c r="DK19" s="635"/>
      <c r="DL19" s="635"/>
      <c r="DM19" s="635"/>
      <c r="DN19" s="635"/>
      <c r="DO19" s="635"/>
      <c r="DP19" s="636"/>
      <c r="DQ19" s="640" t="s">
        <v>228</v>
      </c>
      <c r="DR19" s="635"/>
      <c r="DS19" s="635"/>
      <c r="DT19" s="635"/>
      <c r="DU19" s="635"/>
      <c r="DV19" s="635"/>
      <c r="DW19" s="635"/>
      <c r="DX19" s="635"/>
      <c r="DY19" s="635"/>
      <c r="DZ19" s="635"/>
      <c r="EA19" s="635"/>
      <c r="EB19" s="635"/>
      <c r="EC19" s="671"/>
    </row>
    <row r="20" spans="2:133" ht="11.25" customHeight="1" x14ac:dyDescent="0.2">
      <c r="B20" s="701" t="s">
        <v>275</v>
      </c>
      <c r="C20" s="702"/>
      <c r="D20" s="702"/>
      <c r="E20" s="702"/>
      <c r="F20" s="702"/>
      <c r="G20" s="702"/>
      <c r="H20" s="702"/>
      <c r="I20" s="702"/>
      <c r="J20" s="702"/>
      <c r="K20" s="702"/>
      <c r="L20" s="702"/>
      <c r="M20" s="702"/>
      <c r="N20" s="702"/>
      <c r="O20" s="702"/>
      <c r="P20" s="702"/>
      <c r="Q20" s="703"/>
      <c r="R20" s="634">
        <v>154</v>
      </c>
      <c r="S20" s="635"/>
      <c r="T20" s="635"/>
      <c r="U20" s="635"/>
      <c r="V20" s="635"/>
      <c r="W20" s="635"/>
      <c r="X20" s="635"/>
      <c r="Y20" s="636"/>
      <c r="Z20" s="672">
        <v>0</v>
      </c>
      <c r="AA20" s="672"/>
      <c r="AB20" s="672"/>
      <c r="AC20" s="672"/>
      <c r="AD20" s="673">
        <v>154</v>
      </c>
      <c r="AE20" s="673"/>
      <c r="AF20" s="673"/>
      <c r="AG20" s="673"/>
      <c r="AH20" s="673"/>
      <c r="AI20" s="673"/>
      <c r="AJ20" s="673"/>
      <c r="AK20" s="673"/>
      <c r="AL20" s="637">
        <v>0</v>
      </c>
      <c r="AM20" s="638"/>
      <c r="AN20" s="638"/>
      <c r="AO20" s="674"/>
      <c r="AP20" s="631" t="s">
        <v>276</v>
      </c>
      <c r="AQ20" s="632"/>
      <c r="AR20" s="632"/>
      <c r="AS20" s="632"/>
      <c r="AT20" s="632"/>
      <c r="AU20" s="632"/>
      <c r="AV20" s="632"/>
      <c r="AW20" s="632"/>
      <c r="AX20" s="632"/>
      <c r="AY20" s="632"/>
      <c r="AZ20" s="632"/>
      <c r="BA20" s="632"/>
      <c r="BB20" s="632"/>
      <c r="BC20" s="632"/>
      <c r="BD20" s="632"/>
      <c r="BE20" s="632"/>
      <c r="BF20" s="633"/>
      <c r="BG20" s="634" t="s">
        <v>234</v>
      </c>
      <c r="BH20" s="635"/>
      <c r="BI20" s="635"/>
      <c r="BJ20" s="635"/>
      <c r="BK20" s="635"/>
      <c r="BL20" s="635"/>
      <c r="BM20" s="635"/>
      <c r="BN20" s="636"/>
      <c r="BO20" s="672" t="s">
        <v>228</v>
      </c>
      <c r="BP20" s="672"/>
      <c r="BQ20" s="672"/>
      <c r="BR20" s="672"/>
      <c r="BS20" s="673" t="s">
        <v>234</v>
      </c>
      <c r="BT20" s="673"/>
      <c r="BU20" s="673"/>
      <c r="BV20" s="673"/>
      <c r="BW20" s="673"/>
      <c r="BX20" s="673"/>
      <c r="BY20" s="673"/>
      <c r="BZ20" s="673"/>
      <c r="CA20" s="673"/>
      <c r="CB20" s="711"/>
      <c r="CD20" s="631" t="s">
        <v>277</v>
      </c>
      <c r="CE20" s="632"/>
      <c r="CF20" s="632"/>
      <c r="CG20" s="632"/>
      <c r="CH20" s="632"/>
      <c r="CI20" s="632"/>
      <c r="CJ20" s="632"/>
      <c r="CK20" s="632"/>
      <c r="CL20" s="632"/>
      <c r="CM20" s="632"/>
      <c r="CN20" s="632"/>
      <c r="CO20" s="632"/>
      <c r="CP20" s="632"/>
      <c r="CQ20" s="633"/>
      <c r="CR20" s="634">
        <v>5023329</v>
      </c>
      <c r="CS20" s="635"/>
      <c r="CT20" s="635"/>
      <c r="CU20" s="635"/>
      <c r="CV20" s="635"/>
      <c r="CW20" s="635"/>
      <c r="CX20" s="635"/>
      <c r="CY20" s="636"/>
      <c r="CZ20" s="672">
        <v>100</v>
      </c>
      <c r="DA20" s="672"/>
      <c r="DB20" s="672"/>
      <c r="DC20" s="672"/>
      <c r="DD20" s="640">
        <v>1099591</v>
      </c>
      <c r="DE20" s="635"/>
      <c r="DF20" s="635"/>
      <c r="DG20" s="635"/>
      <c r="DH20" s="635"/>
      <c r="DI20" s="635"/>
      <c r="DJ20" s="635"/>
      <c r="DK20" s="635"/>
      <c r="DL20" s="635"/>
      <c r="DM20" s="635"/>
      <c r="DN20" s="635"/>
      <c r="DO20" s="635"/>
      <c r="DP20" s="636"/>
      <c r="DQ20" s="640">
        <v>3689922</v>
      </c>
      <c r="DR20" s="635"/>
      <c r="DS20" s="635"/>
      <c r="DT20" s="635"/>
      <c r="DU20" s="635"/>
      <c r="DV20" s="635"/>
      <c r="DW20" s="635"/>
      <c r="DX20" s="635"/>
      <c r="DY20" s="635"/>
      <c r="DZ20" s="635"/>
      <c r="EA20" s="635"/>
      <c r="EB20" s="635"/>
      <c r="EC20" s="671"/>
    </row>
    <row r="21" spans="2:133" ht="11.25" customHeight="1" x14ac:dyDescent="0.2">
      <c r="B21" s="631" t="s">
        <v>278</v>
      </c>
      <c r="C21" s="632"/>
      <c r="D21" s="632"/>
      <c r="E21" s="632"/>
      <c r="F21" s="632"/>
      <c r="G21" s="632"/>
      <c r="H21" s="632"/>
      <c r="I21" s="632"/>
      <c r="J21" s="632"/>
      <c r="K21" s="632"/>
      <c r="L21" s="632"/>
      <c r="M21" s="632"/>
      <c r="N21" s="632"/>
      <c r="O21" s="632"/>
      <c r="P21" s="632"/>
      <c r="Q21" s="633"/>
      <c r="R21" s="634">
        <v>2387295</v>
      </c>
      <c r="S21" s="635"/>
      <c r="T21" s="635"/>
      <c r="U21" s="635"/>
      <c r="V21" s="635"/>
      <c r="W21" s="635"/>
      <c r="X21" s="635"/>
      <c r="Y21" s="636"/>
      <c r="Z21" s="672">
        <v>44.6</v>
      </c>
      <c r="AA21" s="672"/>
      <c r="AB21" s="672"/>
      <c r="AC21" s="672"/>
      <c r="AD21" s="673">
        <v>2199465</v>
      </c>
      <c r="AE21" s="673"/>
      <c r="AF21" s="673"/>
      <c r="AG21" s="673"/>
      <c r="AH21" s="673"/>
      <c r="AI21" s="673"/>
      <c r="AJ21" s="673"/>
      <c r="AK21" s="673"/>
      <c r="AL21" s="637">
        <v>70.900000000000006</v>
      </c>
      <c r="AM21" s="638"/>
      <c r="AN21" s="638"/>
      <c r="AO21" s="674"/>
      <c r="AP21" s="631" t="s">
        <v>279</v>
      </c>
      <c r="AQ21" s="712"/>
      <c r="AR21" s="712"/>
      <c r="AS21" s="712"/>
      <c r="AT21" s="712"/>
      <c r="AU21" s="712"/>
      <c r="AV21" s="712"/>
      <c r="AW21" s="712"/>
      <c r="AX21" s="712"/>
      <c r="AY21" s="712"/>
      <c r="AZ21" s="712"/>
      <c r="BA21" s="712"/>
      <c r="BB21" s="712"/>
      <c r="BC21" s="712"/>
      <c r="BD21" s="712"/>
      <c r="BE21" s="712"/>
      <c r="BF21" s="713"/>
      <c r="BG21" s="634" t="s">
        <v>228</v>
      </c>
      <c r="BH21" s="635"/>
      <c r="BI21" s="635"/>
      <c r="BJ21" s="635"/>
      <c r="BK21" s="635"/>
      <c r="BL21" s="635"/>
      <c r="BM21" s="635"/>
      <c r="BN21" s="636"/>
      <c r="BO21" s="672" t="s">
        <v>234</v>
      </c>
      <c r="BP21" s="672"/>
      <c r="BQ21" s="672"/>
      <c r="BR21" s="672"/>
      <c r="BS21" s="673" t="s">
        <v>228</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280</v>
      </c>
      <c r="C22" s="632"/>
      <c r="D22" s="632"/>
      <c r="E22" s="632"/>
      <c r="F22" s="632"/>
      <c r="G22" s="632"/>
      <c r="H22" s="632"/>
      <c r="I22" s="632"/>
      <c r="J22" s="632"/>
      <c r="K22" s="632"/>
      <c r="L22" s="632"/>
      <c r="M22" s="632"/>
      <c r="N22" s="632"/>
      <c r="O22" s="632"/>
      <c r="P22" s="632"/>
      <c r="Q22" s="633"/>
      <c r="R22" s="634">
        <v>2199465</v>
      </c>
      <c r="S22" s="635"/>
      <c r="T22" s="635"/>
      <c r="U22" s="635"/>
      <c r="V22" s="635"/>
      <c r="W22" s="635"/>
      <c r="X22" s="635"/>
      <c r="Y22" s="636"/>
      <c r="Z22" s="672">
        <v>41.1</v>
      </c>
      <c r="AA22" s="672"/>
      <c r="AB22" s="672"/>
      <c r="AC22" s="672"/>
      <c r="AD22" s="673">
        <v>2199465</v>
      </c>
      <c r="AE22" s="673"/>
      <c r="AF22" s="673"/>
      <c r="AG22" s="673"/>
      <c r="AH22" s="673"/>
      <c r="AI22" s="673"/>
      <c r="AJ22" s="673"/>
      <c r="AK22" s="673"/>
      <c r="AL22" s="637">
        <v>70.900000000000006</v>
      </c>
      <c r="AM22" s="638"/>
      <c r="AN22" s="638"/>
      <c r="AO22" s="674"/>
      <c r="AP22" s="631" t="s">
        <v>281</v>
      </c>
      <c r="AQ22" s="712"/>
      <c r="AR22" s="712"/>
      <c r="AS22" s="712"/>
      <c r="AT22" s="712"/>
      <c r="AU22" s="712"/>
      <c r="AV22" s="712"/>
      <c r="AW22" s="712"/>
      <c r="AX22" s="712"/>
      <c r="AY22" s="712"/>
      <c r="AZ22" s="712"/>
      <c r="BA22" s="712"/>
      <c r="BB22" s="712"/>
      <c r="BC22" s="712"/>
      <c r="BD22" s="712"/>
      <c r="BE22" s="712"/>
      <c r="BF22" s="713"/>
      <c r="BG22" s="634" t="s">
        <v>234</v>
      </c>
      <c r="BH22" s="635"/>
      <c r="BI22" s="635"/>
      <c r="BJ22" s="635"/>
      <c r="BK22" s="635"/>
      <c r="BL22" s="635"/>
      <c r="BM22" s="635"/>
      <c r="BN22" s="636"/>
      <c r="BO22" s="672" t="s">
        <v>234</v>
      </c>
      <c r="BP22" s="672"/>
      <c r="BQ22" s="672"/>
      <c r="BR22" s="672"/>
      <c r="BS22" s="673" t="s">
        <v>228</v>
      </c>
      <c r="BT22" s="673"/>
      <c r="BU22" s="673"/>
      <c r="BV22" s="673"/>
      <c r="BW22" s="673"/>
      <c r="BX22" s="673"/>
      <c r="BY22" s="673"/>
      <c r="BZ22" s="673"/>
      <c r="CA22" s="673"/>
      <c r="CB22" s="711"/>
      <c r="CD22" s="686" t="s">
        <v>282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283</v>
      </c>
      <c r="C23" s="632"/>
      <c r="D23" s="632"/>
      <c r="E23" s="632"/>
      <c r="F23" s="632"/>
      <c r="G23" s="632"/>
      <c r="H23" s="632"/>
      <c r="I23" s="632"/>
      <c r="J23" s="632"/>
      <c r="K23" s="632"/>
      <c r="L23" s="632"/>
      <c r="M23" s="632"/>
      <c r="N23" s="632"/>
      <c r="O23" s="632"/>
      <c r="P23" s="632"/>
      <c r="Q23" s="633"/>
      <c r="R23" s="634">
        <v>175723</v>
      </c>
      <c r="S23" s="635"/>
      <c r="T23" s="635"/>
      <c r="U23" s="635"/>
      <c r="V23" s="635"/>
      <c r="W23" s="635"/>
      <c r="X23" s="635"/>
      <c r="Y23" s="636"/>
      <c r="Z23" s="672">
        <v>3.3</v>
      </c>
      <c r="AA23" s="672"/>
      <c r="AB23" s="672"/>
      <c r="AC23" s="672"/>
      <c r="AD23" s="673" t="s">
        <v>234</v>
      </c>
      <c r="AE23" s="673"/>
      <c r="AF23" s="673"/>
      <c r="AG23" s="673"/>
      <c r="AH23" s="673"/>
      <c r="AI23" s="673"/>
      <c r="AJ23" s="673"/>
      <c r="AK23" s="673"/>
      <c r="AL23" s="637" t="s">
        <v>228</v>
      </c>
      <c r="AM23" s="638"/>
      <c r="AN23" s="638"/>
      <c r="AO23" s="674"/>
      <c r="AP23" s="631" t="s">
        <v>284</v>
      </c>
      <c r="AQ23" s="712"/>
      <c r="AR23" s="712"/>
      <c r="AS23" s="712"/>
      <c r="AT23" s="712"/>
      <c r="AU23" s="712"/>
      <c r="AV23" s="712"/>
      <c r="AW23" s="712"/>
      <c r="AX23" s="712"/>
      <c r="AY23" s="712"/>
      <c r="AZ23" s="712"/>
      <c r="BA23" s="712"/>
      <c r="BB23" s="712"/>
      <c r="BC23" s="712"/>
      <c r="BD23" s="712"/>
      <c r="BE23" s="712"/>
      <c r="BF23" s="713"/>
      <c r="BG23" s="634" t="s">
        <v>228</v>
      </c>
      <c r="BH23" s="635"/>
      <c r="BI23" s="635"/>
      <c r="BJ23" s="635"/>
      <c r="BK23" s="635"/>
      <c r="BL23" s="635"/>
      <c r="BM23" s="635"/>
      <c r="BN23" s="636"/>
      <c r="BO23" s="672" t="s">
        <v>228</v>
      </c>
      <c r="BP23" s="672"/>
      <c r="BQ23" s="672"/>
      <c r="BR23" s="672"/>
      <c r="BS23" s="673" t="s">
        <v>228</v>
      </c>
      <c r="BT23" s="673"/>
      <c r="BU23" s="673"/>
      <c r="BV23" s="673"/>
      <c r="BW23" s="673"/>
      <c r="BX23" s="673"/>
      <c r="BY23" s="673"/>
      <c r="BZ23" s="673"/>
      <c r="CA23" s="673"/>
      <c r="CB23" s="711"/>
      <c r="CD23" s="686" t="s">
        <v>222</v>
      </c>
      <c r="CE23" s="687"/>
      <c r="CF23" s="687"/>
      <c r="CG23" s="687"/>
      <c r="CH23" s="687"/>
      <c r="CI23" s="687"/>
      <c r="CJ23" s="687"/>
      <c r="CK23" s="687"/>
      <c r="CL23" s="687"/>
      <c r="CM23" s="687"/>
      <c r="CN23" s="687"/>
      <c r="CO23" s="687"/>
      <c r="CP23" s="687"/>
      <c r="CQ23" s="688"/>
      <c r="CR23" s="686" t="s">
        <v>285</v>
      </c>
      <c r="CS23" s="687"/>
      <c r="CT23" s="687"/>
      <c r="CU23" s="687"/>
      <c r="CV23" s="687"/>
      <c r="CW23" s="687"/>
      <c r="CX23" s="687"/>
      <c r="CY23" s="688"/>
      <c r="CZ23" s="686" t="s">
        <v>286</v>
      </c>
      <c r="DA23" s="687"/>
      <c r="DB23" s="687"/>
      <c r="DC23" s="688"/>
      <c r="DD23" s="686" t="s">
        <v>287</v>
      </c>
      <c r="DE23" s="687"/>
      <c r="DF23" s="687"/>
      <c r="DG23" s="687"/>
      <c r="DH23" s="687"/>
      <c r="DI23" s="687"/>
      <c r="DJ23" s="687"/>
      <c r="DK23" s="688"/>
      <c r="DL23" s="724" t="s">
        <v>288</v>
      </c>
      <c r="DM23" s="725"/>
      <c r="DN23" s="725"/>
      <c r="DO23" s="725"/>
      <c r="DP23" s="725"/>
      <c r="DQ23" s="725"/>
      <c r="DR23" s="725"/>
      <c r="DS23" s="725"/>
      <c r="DT23" s="725"/>
      <c r="DU23" s="725"/>
      <c r="DV23" s="726"/>
      <c r="DW23" s="686" t="s">
        <v>289</v>
      </c>
      <c r="DX23" s="687"/>
      <c r="DY23" s="687"/>
      <c r="DZ23" s="687"/>
      <c r="EA23" s="687"/>
      <c r="EB23" s="687"/>
      <c r="EC23" s="688"/>
    </row>
    <row r="24" spans="2:133" ht="11.25" customHeight="1" x14ac:dyDescent="0.2">
      <c r="B24" s="631" t="s">
        <v>290</v>
      </c>
      <c r="C24" s="632"/>
      <c r="D24" s="632"/>
      <c r="E24" s="632"/>
      <c r="F24" s="632"/>
      <c r="G24" s="632"/>
      <c r="H24" s="632"/>
      <c r="I24" s="632"/>
      <c r="J24" s="632"/>
      <c r="K24" s="632"/>
      <c r="L24" s="632"/>
      <c r="M24" s="632"/>
      <c r="N24" s="632"/>
      <c r="O24" s="632"/>
      <c r="P24" s="632"/>
      <c r="Q24" s="633"/>
      <c r="R24" s="634">
        <v>12107</v>
      </c>
      <c r="S24" s="635"/>
      <c r="T24" s="635"/>
      <c r="U24" s="635"/>
      <c r="V24" s="635"/>
      <c r="W24" s="635"/>
      <c r="X24" s="635"/>
      <c r="Y24" s="636"/>
      <c r="Z24" s="672">
        <v>0.2</v>
      </c>
      <c r="AA24" s="672"/>
      <c r="AB24" s="672"/>
      <c r="AC24" s="672"/>
      <c r="AD24" s="673" t="s">
        <v>228</v>
      </c>
      <c r="AE24" s="673"/>
      <c r="AF24" s="673"/>
      <c r="AG24" s="673"/>
      <c r="AH24" s="673"/>
      <c r="AI24" s="673"/>
      <c r="AJ24" s="673"/>
      <c r="AK24" s="673"/>
      <c r="AL24" s="637" t="s">
        <v>228</v>
      </c>
      <c r="AM24" s="638"/>
      <c r="AN24" s="638"/>
      <c r="AO24" s="674"/>
      <c r="AP24" s="631" t="s">
        <v>291</v>
      </c>
      <c r="AQ24" s="712"/>
      <c r="AR24" s="712"/>
      <c r="AS24" s="712"/>
      <c r="AT24" s="712"/>
      <c r="AU24" s="712"/>
      <c r="AV24" s="712"/>
      <c r="AW24" s="712"/>
      <c r="AX24" s="712"/>
      <c r="AY24" s="712"/>
      <c r="AZ24" s="712"/>
      <c r="BA24" s="712"/>
      <c r="BB24" s="712"/>
      <c r="BC24" s="712"/>
      <c r="BD24" s="712"/>
      <c r="BE24" s="712"/>
      <c r="BF24" s="713"/>
      <c r="BG24" s="634" t="s">
        <v>234</v>
      </c>
      <c r="BH24" s="635"/>
      <c r="BI24" s="635"/>
      <c r="BJ24" s="635"/>
      <c r="BK24" s="635"/>
      <c r="BL24" s="635"/>
      <c r="BM24" s="635"/>
      <c r="BN24" s="636"/>
      <c r="BO24" s="672" t="s">
        <v>234</v>
      </c>
      <c r="BP24" s="672"/>
      <c r="BQ24" s="672"/>
      <c r="BR24" s="672"/>
      <c r="BS24" s="673" t="s">
        <v>234</v>
      </c>
      <c r="BT24" s="673"/>
      <c r="BU24" s="673"/>
      <c r="BV24" s="673"/>
      <c r="BW24" s="673"/>
      <c r="BX24" s="673"/>
      <c r="BY24" s="673"/>
      <c r="BZ24" s="673"/>
      <c r="CA24" s="673"/>
      <c r="CB24" s="711"/>
      <c r="CD24" s="692" t="s">
        <v>292</v>
      </c>
      <c r="CE24" s="693"/>
      <c r="CF24" s="693"/>
      <c r="CG24" s="693"/>
      <c r="CH24" s="693"/>
      <c r="CI24" s="693"/>
      <c r="CJ24" s="693"/>
      <c r="CK24" s="693"/>
      <c r="CL24" s="693"/>
      <c r="CM24" s="693"/>
      <c r="CN24" s="693"/>
      <c r="CO24" s="693"/>
      <c r="CP24" s="693"/>
      <c r="CQ24" s="694"/>
      <c r="CR24" s="689">
        <v>1834958</v>
      </c>
      <c r="CS24" s="690"/>
      <c r="CT24" s="690"/>
      <c r="CU24" s="690"/>
      <c r="CV24" s="690"/>
      <c r="CW24" s="690"/>
      <c r="CX24" s="690"/>
      <c r="CY24" s="715"/>
      <c r="CZ24" s="716">
        <v>36.5</v>
      </c>
      <c r="DA24" s="698"/>
      <c r="DB24" s="698"/>
      <c r="DC24" s="718"/>
      <c r="DD24" s="714">
        <v>1546172</v>
      </c>
      <c r="DE24" s="690"/>
      <c r="DF24" s="690"/>
      <c r="DG24" s="690"/>
      <c r="DH24" s="690"/>
      <c r="DI24" s="690"/>
      <c r="DJ24" s="690"/>
      <c r="DK24" s="715"/>
      <c r="DL24" s="714">
        <v>1537258</v>
      </c>
      <c r="DM24" s="690"/>
      <c r="DN24" s="690"/>
      <c r="DO24" s="690"/>
      <c r="DP24" s="690"/>
      <c r="DQ24" s="690"/>
      <c r="DR24" s="690"/>
      <c r="DS24" s="690"/>
      <c r="DT24" s="690"/>
      <c r="DU24" s="690"/>
      <c r="DV24" s="715"/>
      <c r="DW24" s="716">
        <v>49</v>
      </c>
      <c r="DX24" s="698"/>
      <c r="DY24" s="698"/>
      <c r="DZ24" s="698"/>
      <c r="EA24" s="698"/>
      <c r="EB24" s="698"/>
      <c r="EC24" s="717"/>
    </row>
    <row r="25" spans="2:133" ht="11.25" customHeight="1" x14ac:dyDescent="0.2">
      <c r="B25" s="631" t="s">
        <v>293</v>
      </c>
      <c r="C25" s="632"/>
      <c r="D25" s="632"/>
      <c r="E25" s="632"/>
      <c r="F25" s="632"/>
      <c r="G25" s="632"/>
      <c r="H25" s="632"/>
      <c r="I25" s="632"/>
      <c r="J25" s="632"/>
      <c r="K25" s="632"/>
      <c r="L25" s="632"/>
      <c r="M25" s="632"/>
      <c r="N25" s="632"/>
      <c r="O25" s="632"/>
      <c r="P25" s="632"/>
      <c r="Q25" s="633"/>
      <c r="R25" s="634">
        <v>3270070</v>
      </c>
      <c r="S25" s="635"/>
      <c r="T25" s="635"/>
      <c r="U25" s="635"/>
      <c r="V25" s="635"/>
      <c r="W25" s="635"/>
      <c r="X25" s="635"/>
      <c r="Y25" s="636"/>
      <c r="Z25" s="672">
        <v>61.1</v>
      </c>
      <c r="AA25" s="672"/>
      <c r="AB25" s="672"/>
      <c r="AC25" s="672"/>
      <c r="AD25" s="673">
        <v>3082240</v>
      </c>
      <c r="AE25" s="673"/>
      <c r="AF25" s="673"/>
      <c r="AG25" s="673"/>
      <c r="AH25" s="673"/>
      <c r="AI25" s="673"/>
      <c r="AJ25" s="673"/>
      <c r="AK25" s="673"/>
      <c r="AL25" s="637">
        <v>99.3</v>
      </c>
      <c r="AM25" s="638"/>
      <c r="AN25" s="638"/>
      <c r="AO25" s="674"/>
      <c r="AP25" s="631" t="s">
        <v>294</v>
      </c>
      <c r="AQ25" s="712"/>
      <c r="AR25" s="712"/>
      <c r="AS25" s="712"/>
      <c r="AT25" s="712"/>
      <c r="AU25" s="712"/>
      <c r="AV25" s="712"/>
      <c r="AW25" s="712"/>
      <c r="AX25" s="712"/>
      <c r="AY25" s="712"/>
      <c r="AZ25" s="712"/>
      <c r="BA25" s="712"/>
      <c r="BB25" s="712"/>
      <c r="BC25" s="712"/>
      <c r="BD25" s="712"/>
      <c r="BE25" s="712"/>
      <c r="BF25" s="713"/>
      <c r="BG25" s="634" t="s">
        <v>228</v>
      </c>
      <c r="BH25" s="635"/>
      <c r="BI25" s="635"/>
      <c r="BJ25" s="635"/>
      <c r="BK25" s="635"/>
      <c r="BL25" s="635"/>
      <c r="BM25" s="635"/>
      <c r="BN25" s="636"/>
      <c r="BO25" s="672" t="s">
        <v>234</v>
      </c>
      <c r="BP25" s="672"/>
      <c r="BQ25" s="672"/>
      <c r="BR25" s="672"/>
      <c r="BS25" s="673" t="s">
        <v>228</v>
      </c>
      <c r="BT25" s="673"/>
      <c r="BU25" s="673"/>
      <c r="BV25" s="673"/>
      <c r="BW25" s="673"/>
      <c r="BX25" s="673"/>
      <c r="BY25" s="673"/>
      <c r="BZ25" s="673"/>
      <c r="CA25" s="673"/>
      <c r="CB25" s="711"/>
      <c r="CD25" s="631" t="s">
        <v>295</v>
      </c>
      <c r="CE25" s="632"/>
      <c r="CF25" s="632"/>
      <c r="CG25" s="632"/>
      <c r="CH25" s="632"/>
      <c r="CI25" s="632"/>
      <c r="CJ25" s="632"/>
      <c r="CK25" s="632"/>
      <c r="CL25" s="632"/>
      <c r="CM25" s="632"/>
      <c r="CN25" s="632"/>
      <c r="CO25" s="632"/>
      <c r="CP25" s="632"/>
      <c r="CQ25" s="633"/>
      <c r="CR25" s="634">
        <v>729372</v>
      </c>
      <c r="CS25" s="647"/>
      <c r="CT25" s="647"/>
      <c r="CU25" s="647"/>
      <c r="CV25" s="647"/>
      <c r="CW25" s="647"/>
      <c r="CX25" s="647"/>
      <c r="CY25" s="648"/>
      <c r="CZ25" s="637">
        <v>14.5</v>
      </c>
      <c r="DA25" s="649"/>
      <c r="DB25" s="649"/>
      <c r="DC25" s="650"/>
      <c r="DD25" s="640">
        <v>676163</v>
      </c>
      <c r="DE25" s="647"/>
      <c r="DF25" s="647"/>
      <c r="DG25" s="647"/>
      <c r="DH25" s="647"/>
      <c r="DI25" s="647"/>
      <c r="DJ25" s="647"/>
      <c r="DK25" s="648"/>
      <c r="DL25" s="640">
        <v>670380</v>
      </c>
      <c r="DM25" s="647"/>
      <c r="DN25" s="647"/>
      <c r="DO25" s="647"/>
      <c r="DP25" s="647"/>
      <c r="DQ25" s="647"/>
      <c r="DR25" s="647"/>
      <c r="DS25" s="647"/>
      <c r="DT25" s="647"/>
      <c r="DU25" s="647"/>
      <c r="DV25" s="648"/>
      <c r="DW25" s="637">
        <v>21.4</v>
      </c>
      <c r="DX25" s="649"/>
      <c r="DY25" s="649"/>
      <c r="DZ25" s="649"/>
      <c r="EA25" s="649"/>
      <c r="EB25" s="649"/>
      <c r="EC25" s="661"/>
    </row>
    <row r="26" spans="2:133" ht="11.25" customHeight="1" x14ac:dyDescent="0.2">
      <c r="B26" s="631" t="s">
        <v>296</v>
      </c>
      <c r="C26" s="632"/>
      <c r="D26" s="632"/>
      <c r="E26" s="632"/>
      <c r="F26" s="632"/>
      <c r="G26" s="632"/>
      <c r="H26" s="632"/>
      <c r="I26" s="632"/>
      <c r="J26" s="632"/>
      <c r="K26" s="632"/>
      <c r="L26" s="632"/>
      <c r="M26" s="632"/>
      <c r="N26" s="632"/>
      <c r="O26" s="632"/>
      <c r="P26" s="632"/>
      <c r="Q26" s="633"/>
      <c r="R26" s="634" t="s">
        <v>234</v>
      </c>
      <c r="S26" s="635"/>
      <c r="T26" s="635"/>
      <c r="U26" s="635"/>
      <c r="V26" s="635"/>
      <c r="W26" s="635"/>
      <c r="X26" s="635"/>
      <c r="Y26" s="636"/>
      <c r="Z26" s="672" t="s">
        <v>234</v>
      </c>
      <c r="AA26" s="672"/>
      <c r="AB26" s="672"/>
      <c r="AC26" s="672"/>
      <c r="AD26" s="673" t="s">
        <v>228</v>
      </c>
      <c r="AE26" s="673"/>
      <c r="AF26" s="673"/>
      <c r="AG26" s="673"/>
      <c r="AH26" s="673"/>
      <c r="AI26" s="673"/>
      <c r="AJ26" s="673"/>
      <c r="AK26" s="673"/>
      <c r="AL26" s="637" t="s">
        <v>234</v>
      </c>
      <c r="AM26" s="638"/>
      <c r="AN26" s="638"/>
      <c r="AO26" s="674"/>
      <c r="AP26" s="631" t="s">
        <v>297</v>
      </c>
      <c r="AQ26" s="712"/>
      <c r="AR26" s="712"/>
      <c r="AS26" s="712"/>
      <c r="AT26" s="712"/>
      <c r="AU26" s="712"/>
      <c r="AV26" s="712"/>
      <c r="AW26" s="712"/>
      <c r="AX26" s="712"/>
      <c r="AY26" s="712"/>
      <c r="AZ26" s="712"/>
      <c r="BA26" s="712"/>
      <c r="BB26" s="712"/>
      <c r="BC26" s="712"/>
      <c r="BD26" s="712"/>
      <c r="BE26" s="712"/>
      <c r="BF26" s="713"/>
      <c r="BG26" s="634" t="s">
        <v>228</v>
      </c>
      <c r="BH26" s="635"/>
      <c r="BI26" s="635"/>
      <c r="BJ26" s="635"/>
      <c r="BK26" s="635"/>
      <c r="BL26" s="635"/>
      <c r="BM26" s="635"/>
      <c r="BN26" s="636"/>
      <c r="BO26" s="672" t="s">
        <v>228</v>
      </c>
      <c r="BP26" s="672"/>
      <c r="BQ26" s="672"/>
      <c r="BR26" s="672"/>
      <c r="BS26" s="673" t="s">
        <v>228</v>
      </c>
      <c r="BT26" s="673"/>
      <c r="BU26" s="673"/>
      <c r="BV26" s="673"/>
      <c r="BW26" s="673"/>
      <c r="BX26" s="673"/>
      <c r="BY26" s="673"/>
      <c r="BZ26" s="673"/>
      <c r="CA26" s="673"/>
      <c r="CB26" s="711"/>
      <c r="CD26" s="631" t="s">
        <v>298</v>
      </c>
      <c r="CE26" s="632"/>
      <c r="CF26" s="632"/>
      <c r="CG26" s="632"/>
      <c r="CH26" s="632"/>
      <c r="CI26" s="632"/>
      <c r="CJ26" s="632"/>
      <c r="CK26" s="632"/>
      <c r="CL26" s="632"/>
      <c r="CM26" s="632"/>
      <c r="CN26" s="632"/>
      <c r="CO26" s="632"/>
      <c r="CP26" s="632"/>
      <c r="CQ26" s="633"/>
      <c r="CR26" s="634">
        <v>419651</v>
      </c>
      <c r="CS26" s="635"/>
      <c r="CT26" s="635"/>
      <c r="CU26" s="635"/>
      <c r="CV26" s="635"/>
      <c r="CW26" s="635"/>
      <c r="CX26" s="635"/>
      <c r="CY26" s="636"/>
      <c r="CZ26" s="637">
        <v>8.4</v>
      </c>
      <c r="DA26" s="649"/>
      <c r="DB26" s="649"/>
      <c r="DC26" s="650"/>
      <c r="DD26" s="640">
        <v>387978</v>
      </c>
      <c r="DE26" s="635"/>
      <c r="DF26" s="635"/>
      <c r="DG26" s="635"/>
      <c r="DH26" s="635"/>
      <c r="DI26" s="635"/>
      <c r="DJ26" s="635"/>
      <c r="DK26" s="636"/>
      <c r="DL26" s="640" t="s">
        <v>228</v>
      </c>
      <c r="DM26" s="635"/>
      <c r="DN26" s="635"/>
      <c r="DO26" s="635"/>
      <c r="DP26" s="635"/>
      <c r="DQ26" s="635"/>
      <c r="DR26" s="635"/>
      <c r="DS26" s="635"/>
      <c r="DT26" s="635"/>
      <c r="DU26" s="635"/>
      <c r="DV26" s="636"/>
      <c r="DW26" s="637" t="s">
        <v>228</v>
      </c>
      <c r="DX26" s="649"/>
      <c r="DY26" s="649"/>
      <c r="DZ26" s="649"/>
      <c r="EA26" s="649"/>
      <c r="EB26" s="649"/>
      <c r="EC26" s="661"/>
    </row>
    <row r="27" spans="2:133" ht="11.25" customHeight="1" x14ac:dyDescent="0.2">
      <c r="B27" s="631" t="s">
        <v>299</v>
      </c>
      <c r="C27" s="632"/>
      <c r="D27" s="632"/>
      <c r="E27" s="632"/>
      <c r="F27" s="632"/>
      <c r="G27" s="632"/>
      <c r="H27" s="632"/>
      <c r="I27" s="632"/>
      <c r="J27" s="632"/>
      <c r="K27" s="632"/>
      <c r="L27" s="632"/>
      <c r="M27" s="632"/>
      <c r="N27" s="632"/>
      <c r="O27" s="632"/>
      <c r="P27" s="632"/>
      <c r="Q27" s="633"/>
      <c r="R27" s="634">
        <v>5272</v>
      </c>
      <c r="S27" s="635"/>
      <c r="T27" s="635"/>
      <c r="U27" s="635"/>
      <c r="V27" s="635"/>
      <c r="W27" s="635"/>
      <c r="X27" s="635"/>
      <c r="Y27" s="636"/>
      <c r="Z27" s="672">
        <v>0.1</v>
      </c>
      <c r="AA27" s="672"/>
      <c r="AB27" s="672"/>
      <c r="AC27" s="672"/>
      <c r="AD27" s="673">
        <v>1662</v>
      </c>
      <c r="AE27" s="673"/>
      <c r="AF27" s="673"/>
      <c r="AG27" s="673"/>
      <c r="AH27" s="673"/>
      <c r="AI27" s="673"/>
      <c r="AJ27" s="673"/>
      <c r="AK27" s="673"/>
      <c r="AL27" s="637">
        <v>0.1</v>
      </c>
      <c r="AM27" s="638"/>
      <c r="AN27" s="638"/>
      <c r="AO27" s="674"/>
      <c r="AP27" s="631" t="s">
        <v>300</v>
      </c>
      <c r="AQ27" s="632"/>
      <c r="AR27" s="632"/>
      <c r="AS27" s="632"/>
      <c r="AT27" s="632"/>
      <c r="AU27" s="632"/>
      <c r="AV27" s="632"/>
      <c r="AW27" s="632"/>
      <c r="AX27" s="632"/>
      <c r="AY27" s="632"/>
      <c r="AZ27" s="632"/>
      <c r="BA27" s="632"/>
      <c r="BB27" s="632"/>
      <c r="BC27" s="632"/>
      <c r="BD27" s="632"/>
      <c r="BE27" s="632"/>
      <c r="BF27" s="633"/>
      <c r="BG27" s="634">
        <v>642372</v>
      </c>
      <c r="BH27" s="635"/>
      <c r="BI27" s="635"/>
      <c r="BJ27" s="635"/>
      <c r="BK27" s="635"/>
      <c r="BL27" s="635"/>
      <c r="BM27" s="635"/>
      <c r="BN27" s="636"/>
      <c r="BO27" s="672">
        <v>100</v>
      </c>
      <c r="BP27" s="672"/>
      <c r="BQ27" s="672"/>
      <c r="BR27" s="672"/>
      <c r="BS27" s="673" t="s">
        <v>228</v>
      </c>
      <c r="BT27" s="673"/>
      <c r="BU27" s="673"/>
      <c r="BV27" s="673"/>
      <c r="BW27" s="673"/>
      <c r="BX27" s="673"/>
      <c r="BY27" s="673"/>
      <c r="BZ27" s="673"/>
      <c r="CA27" s="673"/>
      <c r="CB27" s="711"/>
      <c r="CD27" s="631" t="s">
        <v>301</v>
      </c>
      <c r="CE27" s="632"/>
      <c r="CF27" s="632"/>
      <c r="CG27" s="632"/>
      <c r="CH27" s="632"/>
      <c r="CI27" s="632"/>
      <c r="CJ27" s="632"/>
      <c r="CK27" s="632"/>
      <c r="CL27" s="632"/>
      <c r="CM27" s="632"/>
      <c r="CN27" s="632"/>
      <c r="CO27" s="632"/>
      <c r="CP27" s="632"/>
      <c r="CQ27" s="633"/>
      <c r="CR27" s="634">
        <v>318937</v>
      </c>
      <c r="CS27" s="647"/>
      <c r="CT27" s="647"/>
      <c r="CU27" s="647"/>
      <c r="CV27" s="647"/>
      <c r="CW27" s="647"/>
      <c r="CX27" s="647"/>
      <c r="CY27" s="648"/>
      <c r="CZ27" s="637">
        <v>6.3</v>
      </c>
      <c r="DA27" s="649"/>
      <c r="DB27" s="649"/>
      <c r="DC27" s="650"/>
      <c r="DD27" s="640">
        <v>91087</v>
      </c>
      <c r="DE27" s="647"/>
      <c r="DF27" s="647"/>
      <c r="DG27" s="647"/>
      <c r="DH27" s="647"/>
      <c r="DI27" s="647"/>
      <c r="DJ27" s="647"/>
      <c r="DK27" s="648"/>
      <c r="DL27" s="640">
        <v>87956</v>
      </c>
      <c r="DM27" s="647"/>
      <c r="DN27" s="647"/>
      <c r="DO27" s="647"/>
      <c r="DP27" s="647"/>
      <c r="DQ27" s="647"/>
      <c r="DR27" s="647"/>
      <c r="DS27" s="647"/>
      <c r="DT27" s="647"/>
      <c r="DU27" s="647"/>
      <c r="DV27" s="648"/>
      <c r="DW27" s="637">
        <v>2.8</v>
      </c>
      <c r="DX27" s="649"/>
      <c r="DY27" s="649"/>
      <c r="DZ27" s="649"/>
      <c r="EA27" s="649"/>
      <c r="EB27" s="649"/>
      <c r="EC27" s="661"/>
    </row>
    <row r="28" spans="2:133" ht="11.25" customHeight="1" x14ac:dyDescent="0.2">
      <c r="B28" s="631" t="s">
        <v>302</v>
      </c>
      <c r="C28" s="632"/>
      <c r="D28" s="632"/>
      <c r="E28" s="632"/>
      <c r="F28" s="632"/>
      <c r="G28" s="632"/>
      <c r="H28" s="632"/>
      <c r="I28" s="632"/>
      <c r="J28" s="632"/>
      <c r="K28" s="632"/>
      <c r="L28" s="632"/>
      <c r="M28" s="632"/>
      <c r="N28" s="632"/>
      <c r="O28" s="632"/>
      <c r="P28" s="632"/>
      <c r="Q28" s="633"/>
      <c r="R28" s="634">
        <v>29635</v>
      </c>
      <c r="S28" s="635"/>
      <c r="T28" s="635"/>
      <c r="U28" s="635"/>
      <c r="V28" s="635"/>
      <c r="W28" s="635"/>
      <c r="X28" s="635"/>
      <c r="Y28" s="636"/>
      <c r="Z28" s="672">
        <v>0.6</v>
      </c>
      <c r="AA28" s="672"/>
      <c r="AB28" s="672"/>
      <c r="AC28" s="672"/>
      <c r="AD28" s="673">
        <v>2359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303</v>
      </c>
      <c r="CE28" s="632"/>
      <c r="CF28" s="632"/>
      <c r="CG28" s="632"/>
      <c r="CH28" s="632"/>
      <c r="CI28" s="632"/>
      <c r="CJ28" s="632"/>
      <c r="CK28" s="632"/>
      <c r="CL28" s="632"/>
      <c r="CM28" s="632"/>
      <c r="CN28" s="632"/>
      <c r="CO28" s="632"/>
      <c r="CP28" s="632"/>
      <c r="CQ28" s="633"/>
      <c r="CR28" s="634">
        <v>786649</v>
      </c>
      <c r="CS28" s="635"/>
      <c r="CT28" s="635"/>
      <c r="CU28" s="635"/>
      <c r="CV28" s="635"/>
      <c r="CW28" s="635"/>
      <c r="CX28" s="635"/>
      <c r="CY28" s="636"/>
      <c r="CZ28" s="637">
        <v>15.7</v>
      </c>
      <c r="DA28" s="649"/>
      <c r="DB28" s="649"/>
      <c r="DC28" s="650"/>
      <c r="DD28" s="640">
        <v>778922</v>
      </c>
      <c r="DE28" s="635"/>
      <c r="DF28" s="635"/>
      <c r="DG28" s="635"/>
      <c r="DH28" s="635"/>
      <c r="DI28" s="635"/>
      <c r="DJ28" s="635"/>
      <c r="DK28" s="636"/>
      <c r="DL28" s="640">
        <v>778922</v>
      </c>
      <c r="DM28" s="635"/>
      <c r="DN28" s="635"/>
      <c r="DO28" s="635"/>
      <c r="DP28" s="635"/>
      <c r="DQ28" s="635"/>
      <c r="DR28" s="635"/>
      <c r="DS28" s="635"/>
      <c r="DT28" s="635"/>
      <c r="DU28" s="635"/>
      <c r="DV28" s="636"/>
      <c r="DW28" s="637">
        <v>24.8</v>
      </c>
      <c r="DX28" s="649"/>
      <c r="DY28" s="649"/>
      <c r="DZ28" s="649"/>
      <c r="EA28" s="649"/>
      <c r="EB28" s="649"/>
      <c r="EC28" s="661"/>
    </row>
    <row r="29" spans="2:133" ht="11.25" customHeight="1" x14ac:dyDescent="0.2">
      <c r="B29" s="631" t="s">
        <v>304</v>
      </c>
      <c r="C29" s="632"/>
      <c r="D29" s="632"/>
      <c r="E29" s="632"/>
      <c r="F29" s="632"/>
      <c r="G29" s="632"/>
      <c r="H29" s="632"/>
      <c r="I29" s="632"/>
      <c r="J29" s="632"/>
      <c r="K29" s="632"/>
      <c r="L29" s="632"/>
      <c r="M29" s="632"/>
      <c r="N29" s="632"/>
      <c r="O29" s="632"/>
      <c r="P29" s="632"/>
      <c r="Q29" s="633"/>
      <c r="R29" s="634">
        <v>3170</v>
      </c>
      <c r="S29" s="635"/>
      <c r="T29" s="635"/>
      <c r="U29" s="635"/>
      <c r="V29" s="635"/>
      <c r="W29" s="635"/>
      <c r="X29" s="635"/>
      <c r="Y29" s="636"/>
      <c r="Z29" s="672">
        <v>0.1</v>
      </c>
      <c r="AA29" s="672"/>
      <c r="AB29" s="672"/>
      <c r="AC29" s="672"/>
      <c r="AD29" s="673" t="s">
        <v>131</v>
      </c>
      <c r="AE29" s="673"/>
      <c r="AF29" s="673"/>
      <c r="AG29" s="673"/>
      <c r="AH29" s="673"/>
      <c r="AI29" s="673"/>
      <c r="AJ29" s="673"/>
      <c r="AK29" s="673"/>
      <c r="AL29" s="637" t="s">
        <v>131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305</v>
      </c>
      <c r="CE29" s="654"/>
      <c r="CF29" s="631" t="s">
        <v>306</v>
      </c>
      <c r="CG29" s="632"/>
      <c r="CH29" s="632"/>
      <c r="CI29" s="632"/>
      <c r="CJ29" s="632"/>
      <c r="CK29" s="632"/>
      <c r="CL29" s="632"/>
      <c r="CM29" s="632"/>
      <c r="CN29" s="632"/>
      <c r="CO29" s="632"/>
      <c r="CP29" s="632"/>
      <c r="CQ29" s="633"/>
      <c r="CR29" s="634">
        <v>786649</v>
      </c>
      <c r="CS29" s="647"/>
      <c r="CT29" s="647"/>
      <c r="CU29" s="647"/>
      <c r="CV29" s="647"/>
      <c r="CW29" s="647"/>
      <c r="CX29" s="647"/>
      <c r="CY29" s="648"/>
      <c r="CZ29" s="637">
        <v>15.7</v>
      </c>
      <c r="DA29" s="649"/>
      <c r="DB29" s="649"/>
      <c r="DC29" s="650"/>
      <c r="DD29" s="640">
        <v>778922</v>
      </c>
      <c r="DE29" s="647"/>
      <c r="DF29" s="647"/>
      <c r="DG29" s="647"/>
      <c r="DH29" s="647"/>
      <c r="DI29" s="647"/>
      <c r="DJ29" s="647"/>
      <c r="DK29" s="648"/>
      <c r="DL29" s="640">
        <v>778922</v>
      </c>
      <c r="DM29" s="647"/>
      <c r="DN29" s="647"/>
      <c r="DO29" s="647"/>
      <c r="DP29" s="647"/>
      <c r="DQ29" s="647"/>
      <c r="DR29" s="647"/>
      <c r="DS29" s="647"/>
      <c r="DT29" s="647"/>
      <c r="DU29" s="647"/>
      <c r="DV29" s="648"/>
      <c r="DW29" s="637">
        <v>24.8</v>
      </c>
      <c r="DX29" s="649"/>
      <c r="DY29" s="649"/>
      <c r="DZ29" s="649"/>
      <c r="EA29" s="649"/>
      <c r="EB29" s="649"/>
      <c r="EC29" s="661"/>
    </row>
    <row r="30" spans="2:133" ht="11.25" customHeight="1" x14ac:dyDescent="0.2">
      <c r="B30" s="631" t="s">
        <v>307</v>
      </c>
      <c r="C30" s="632"/>
      <c r="D30" s="632"/>
      <c r="E30" s="632"/>
      <c r="F30" s="632"/>
      <c r="G30" s="632"/>
      <c r="H30" s="632"/>
      <c r="I30" s="632"/>
      <c r="J30" s="632"/>
      <c r="K30" s="632"/>
      <c r="L30" s="632"/>
      <c r="M30" s="632"/>
      <c r="N30" s="632"/>
      <c r="O30" s="632"/>
      <c r="P30" s="632"/>
      <c r="Q30" s="633"/>
      <c r="R30" s="634">
        <v>497900</v>
      </c>
      <c r="S30" s="635"/>
      <c r="T30" s="635"/>
      <c r="U30" s="635"/>
      <c r="V30" s="635"/>
      <c r="W30" s="635"/>
      <c r="X30" s="635"/>
      <c r="Y30" s="636"/>
      <c r="Z30" s="672">
        <v>9.3000000000000007</v>
      </c>
      <c r="AA30" s="672"/>
      <c r="AB30" s="672"/>
      <c r="AC30" s="672"/>
      <c r="AD30" s="673" t="s">
        <v>228</v>
      </c>
      <c r="AE30" s="673"/>
      <c r="AF30" s="673"/>
      <c r="AG30" s="673"/>
      <c r="AH30" s="673"/>
      <c r="AI30" s="673"/>
      <c r="AJ30" s="673"/>
      <c r="AK30" s="673"/>
      <c r="AL30" s="637" t="s">
        <v>228</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308</v>
      </c>
      <c r="BH30" s="709"/>
      <c r="BI30" s="709"/>
      <c r="BJ30" s="709"/>
      <c r="BK30" s="709"/>
      <c r="BL30" s="709"/>
      <c r="BM30" s="709"/>
      <c r="BN30" s="709"/>
      <c r="BO30" s="709"/>
      <c r="BP30" s="709"/>
      <c r="BQ30" s="710"/>
      <c r="BR30" s="686" t="s">
        <v>309</v>
      </c>
      <c r="BS30" s="709"/>
      <c r="BT30" s="709"/>
      <c r="BU30" s="709"/>
      <c r="BV30" s="709"/>
      <c r="BW30" s="709"/>
      <c r="BX30" s="709"/>
      <c r="BY30" s="709"/>
      <c r="BZ30" s="709"/>
      <c r="CA30" s="709"/>
      <c r="CB30" s="710"/>
      <c r="CD30" s="655"/>
      <c r="CE30" s="656"/>
      <c r="CF30" s="631" t="s">
        <v>310</v>
      </c>
      <c r="CG30" s="632"/>
      <c r="CH30" s="632"/>
      <c r="CI30" s="632"/>
      <c r="CJ30" s="632"/>
      <c r="CK30" s="632"/>
      <c r="CL30" s="632"/>
      <c r="CM30" s="632"/>
      <c r="CN30" s="632"/>
      <c r="CO30" s="632"/>
      <c r="CP30" s="632"/>
      <c r="CQ30" s="633"/>
      <c r="CR30" s="634">
        <v>773282</v>
      </c>
      <c r="CS30" s="635"/>
      <c r="CT30" s="635"/>
      <c r="CU30" s="635"/>
      <c r="CV30" s="635"/>
      <c r="CW30" s="635"/>
      <c r="CX30" s="635"/>
      <c r="CY30" s="636"/>
      <c r="CZ30" s="637">
        <v>15.4</v>
      </c>
      <c r="DA30" s="649"/>
      <c r="DB30" s="649"/>
      <c r="DC30" s="650"/>
      <c r="DD30" s="640">
        <v>766507</v>
      </c>
      <c r="DE30" s="635"/>
      <c r="DF30" s="635"/>
      <c r="DG30" s="635"/>
      <c r="DH30" s="635"/>
      <c r="DI30" s="635"/>
      <c r="DJ30" s="635"/>
      <c r="DK30" s="636"/>
      <c r="DL30" s="640">
        <v>766507</v>
      </c>
      <c r="DM30" s="635"/>
      <c r="DN30" s="635"/>
      <c r="DO30" s="635"/>
      <c r="DP30" s="635"/>
      <c r="DQ30" s="635"/>
      <c r="DR30" s="635"/>
      <c r="DS30" s="635"/>
      <c r="DT30" s="635"/>
      <c r="DU30" s="635"/>
      <c r="DV30" s="636"/>
      <c r="DW30" s="637">
        <v>24.4</v>
      </c>
      <c r="DX30" s="649"/>
      <c r="DY30" s="649"/>
      <c r="DZ30" s="649"/>
      <c r="EA30" s="649"/>
      <c r="EB30" s="649"/>
      <c r="EC30" s="661"/>
    </row>
    <row r="31" spans="2:133" ht="11.25" customHeight="1" x14ac:dyDescent="0.2">
      <c r="B31" s="701" t="s">
        <v>311</v>
      </c>
      <c r="C31" s="702"/>
      <c r="D31" s="702"/>
      <c r="E31" s="702"/>
      <c r="F31" s="702"/>
      <c r="G31" s="702"/>
      <c r="H31" s="702"/>
      <c r="I31" s="702"/>
      <c r="J31" s="702"/>
      <c r="K31" s="702"/>
      <c r="L31" s="702"/>
      <c r="M31" s="702"/>
      <c r="N31" s="702"/>
      <c r="O31" s="702"/>
      <c r="P31" s="702"/>
      <c r="Q31" s="703"/>
      <c r="R31" s="634" t="s">
        <v>234</v>
      </c>
      <c r="S31" s="635"/>
      <c r="T31" s="635"/>
      <c r="U31" s="635"/>
      <c r="V31" s="635"/>
      <c r="W31" s="635"/>
      <c r="X31" s="635"/>
      <c r="Y31" s="636"/>
      <c r="Z31" s="672" t="s">
        <v>234</v>
      </c>
      <c r="AA31" s="672"/>
      <c r="AB31" s="672"/>
      <c r="AC31" s="672"/>
      <c r="AD31" s="673" t="s">
        <v>228</v>
      </c>
      <c r="AE31" s="673"/>
      <c r="AF31" s="673"/>
      <c r="AG31" s="673"/>
      <c r="AH31" s="673"/>
      <c r="AI31" s="673"/>
      <c r="AJ31" s="673"/>
      <c r="AK31" s="673"/>
      <c r="AL31" s="637" t="s">
        <v>228</v>
      </c>
      <c r="AM31" s="638"/>
      <c r="AN31" s="638"/>
      <c r="AO31" s="674"/>
      <c r="AP31" s="704" t="s">
        <v>312</v>
      </c>
      <c r="AQ31" s="705"/>
      <c r="AR31" s="705"/>
      <c r="AS31" s="705"/>
      <c r="AT31" s="706" t="s">
        <v>313</v>
      </c>
      <c r="AU31" s="212"/>
      <c r="AV31" s="212"/>
      <c r="AW31" s="212"/>
      <c r="AX31" s="692" t="s">
        <v>188</v>
      </c>
      <c r="AY31" s="693"/>
      <c r="AZ31" s="693"/>
      <c r="BA31" s="693"/>
      <c r="BB31" s="693"/>
      <c r="BC31" s="693"/>
      <c r="BD31" s="693"/>
      <c r="BE31" s="693"/>
      <c r="BF31" s="694"/>
      <c r="BG31" s="696">
        <v>99.2</v>
      </c>
      <c r="BH31" s="697"/>
      <c r="BI31" s="697"/>
      <c r="BJ31" s="697"/>
      <c r="BK31" s="697"/>
      <c r="BL31" s="697"/>
      <c r="BM31" s="698">
        <v>97.3</v>
      </c>
      <c r="BN31" s="697"/>
      <c r="BO31" s="697"/>
      <c r="BP31" s="697"/>
      <c r="BQ31" s="699"/>
      <c r="BR31" s="696">
        <v>99.2</v>
      </c>
      <c r="BS31" s="697"/>
      <c r="BT31" s="697"/>
      <c r="BU31" s="697"/>
      <c r="BV31" s="697"/>
      <c r="BW31" s="697"/>
      <c r="BX31" s="698">
        <v>96.7</v>
      </c>
      <c r="BY31" s="697"/>
      <c r="BZ31" s="697"/>
      <c r="CA31" s="697"/>
      <c r="CB31" s="699"/>
      <c r="CD31" s="655"/>
      <c r="CE31" s="656"/>
      <c r="CF31" s="631" t="s">
        <v>314</v>
      </c>
      <c r="CG31" s="632"/>
      <c r="CH31" s="632"/>
      <c r="CI31" s="632"/>
      <c r="CJ31" s="632"/>
      <c r="CK31" s="632"/>
      <c r="CL31" s="632"/>
      <c r="CM31" s="632"/>
      <c r="CN31" s="632"/>
      <c r="CO31" s="632"/>
      <c r="CP31" s="632"/>
      <c r="CQ31" s="633"/>
      <c r="CR31" s="634">
        <v>13367</v>
      </c>
      <c r="CS31" s="647"/>
      <c r="CT31" s="647"/>
      <c r="CU31" s="647"/>
      <c r="CV31" s="647"/>
      <c r="CW31" s="647"/>
      <c r="CX31" s="647"/>
      <c r="CY31" s="648"/>
      <c r="CZ31" s="637">
        <v>0.3</v>
      </c>
      <c r="DA31" s="649"/>
      <c r="DB31" s="649"/>
      <c r="DC31" s="650"/>
      <c r="DD31" s="640">
        <v>12415</v>
      </c>
      <c r="DE31" s="647"/>
      <c r="DF31" s="647"/>
      <c r="DG31" s="647"/>
      <c r="DH31" s="647"/>
      <c r="DI31" s="647"/>
      <c r="DJ31" s="647"/>
      <c r="DK31" s="648"/>
      <c r="DL31" s="640">
        <v>12415</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315</v>
      </c>
      <c r="C32" s="632"/>
      <c r="D32" s="632"/>
      <c r="E32" s="632"/>
      <c r="F32" s="632"/>
      <c r="G32" s="632"/>
      <c r="H32" s="632"/>
      <c r="I32" s="632"/>
      <c r="J32" s="632"/>
      <c r="K32" s="632"/>
      <c r="L32" s="632"/>
      <c r="M32" s="632"/>
      <c r="N32" s="632"/>
      <c r="O32" s="632"/>
      <c r="P32" s="632"/>
      <c r="Q32" s="633"/>
      <c r="R32" s="634">
        <v>301199</v>
      </c>
      <c r="S32" s="635"/>
      <c r="T32" s="635"/>
      <c r="U32" s="635"/>
      <c r="V32" s="635"/>
      <c r="W32" s="635"/>
      <c r="X32" s="635"/>
      <c r="Y32" s="636"/>
      <c r="Z32" s="672">
        <v>5.6</v>
      </c>
      <c r="AA32" s="672"/>
      <c r="AB32" s="672"/>
      <c r="AC32" s="672"/>
      <c r="AD32" s="673" t="s">
        <v>228</v>
      </c>
      <c r="AE32" s="673"/>
      <c r="AF32" s="673"/>
      <c r="AG32" s="673"/>
      <c r="AH32" s="673"/>
      <c r="AI32" s="673"/>
      <c r="AJ32" s="673"/>
      <c r="AK32" s="673"/>
      <c r="AL32" s="637" t="s">
        <v>234</v>
      </c>
      <c r="AM32" s="638"/>
      <c r="AN32" s="638"/>
      <c r="AO32" s="674"/>
      <c r="AP32" s="675"/>
      <c r="AQ32" s="676"/>
      <c r="AR32" s="676"/>
      <c r="AS32" s="676"/>
      <c r="AT32" s="707"/>
      <c r="AU32" s="208" t="s">
        <v>316</v>
      </c>
      <c r="AX32" s="631" t="s">
        <v>317</v>
      </c>
      <c r="AY32" s="632"/>
      <c r="AZ32" s="632"/>
      <c r="BA32" s="632"/>
      <c r="BB32" s="632"/>
      <c r="BC32" s="632"/>
      <c r="BD32" s="632"/>
      <c r="BE32" s="632"/>
      <c r="BF32" s="633"/>
      <c r="BG32" s="700">
        <v>99.3</v>
      </c>
      <c r="BH32" s="647"/>
      <c r="BI32" s="647"/>
      <c r="BJ32" s="647"/>
      <c r="BK32" s="647"/>
      <c r="BL32" s="647"/>
      <c r="BM32" s="638">
        <v>97.4</v>
      </c>
      <c r="BN32" s="647"/>
      <c r="BO32" s="647"/>
      <c r="BP32" s="647"/>
      <c r="BQ32" s="670"/>
      <c r="BR32" s="700">
        <v>99.1</v>
      </c>
      <c r="BS32" s="647"/>
      <c r="BT32" s="647"/>
      <c r="BU32" s="647"/>
      <c r="BV32" s="647"/>
      <c r="BW32" s="647"/>
      <c r="BX32" s="638">
        <v>97</v>
      </c>
      <c r="BY32" s="647"/>
      <c r="BZ32" s="647"/>
      <c r="CA32" s="647"/>
      <c r="CB32" s="670"/>
      <c r="CD32" s="657"/>
      <c r="CE32" s="658"/>
      <c r="CF32" s="631" t="s">
        <v>318</v>
      </c>
      <c r="CG32" s="632"/>
      <c r="CH32" s="632"/>
      <c r="CI32" s="632"/>
      <c r="CJ32" s="632"/>
      <c r="CK32" s="632"/>
      <c r="CL32" s="632"/>
      <c r="CM32" s="632"/>
      <c r="CN32" s="632"/>
      <c r="CO32" s="632"/>
      <c r="CP32" s="632"/>
      <c r="CQ32" s="633"/>
      <c r="CR32" s="634" t="s">
        <v>234</v>
      </c>
      <c r="CS32" s="635"/>
      <c r="CT32" s="635"/>
      <c r="CU32" s="635"/>
      <c r="CV32" s="635"/>
      <c r="CW32" s="635"/>
      <c r="CX32" s="635"/>
      <c r="CY32" s="636"/>
      <c r="CZ32" s="637" t="s">
        <v>234</v>
      </c>
      <c r="DA32" s="649"/>
      <c r="DB32" s="649"/>
      <c r="DC32" s="650"/>
      <c r="DD32" s="640" t="s">
        <v>228</v>
      </c>
      <c r="DE32" s="635"/>
      <c r="DF32" s="635"/>
      <c r="DG32" s="635"/>
      <c r="DH32" s="635"/>
      <c r="DI32" s="635"/>
      <c r="DJ32" s="635"/>
      <c r="DK32" s="636"/>
      <c r="DL32" s="640" t="s">
        <v>234</v>
      </c>
      <c r="DM32" s="635"/>
      <c r="DN32" s="635"/>
      <c r="DO32" s="635"/>
      <c r="DP32" s="635"/>
      <c r="DQ32" s="635"/>
      <c r="DR32" s="635"/>
      <c r="DS32" s="635"/>
      <c r="DT32" s="635"/>
      <c r="DU32" s="635"/>
      <c r="DV32" s="636"/>
      <c r="DW32" s="637" t="s">
        <v>234</v>
      </c>
      <c r="DX32" s="649"/>
      <c r="DY32" s="649"/>
      <c r="DZ32" s="649"/>
      <c r="EA32" s="649"/>
      <c r="EB32" s="649"/>
      <c r="EC32" s="661"/>
    </row>
    <row r="33" spans="2:133" ht="11.25" customHeight="1" x14ac:dyDescent="0.2">
      <c r="B33" s="631" t="s">
        <v>319</v>
      </c>
      <c r="C33" s="632"/>
      <c r="D33" s="632"/>
      <c r="E33" s="632"/>
      <c r="F33" s="632"/>
      <c r="G33" s="632"/>
      <c r="H33" s="632"/>
      <c r="I33" s="632"/>
      <c r="J33" s="632"/>
      <c r="K33" s="632"/>
      <c r="L33" s="632"/>
      <c r="M33" s="632"/>
      <c r="N33" s="632"/>
      <c r="O33" s="632"/>
      <c r="P33" s="632"/>
      <c r="Q33" s="633"/>
      <c r="R33" s="634">
        <v>32460</v>
      </c>
      <c r="S33" s="635"/>
      <c r="T33" s="635"/>
      <c r="U33" s="635"/>
      <c r="V33" s="635"/>
      <c r="W33" s="635"/>
      <c r="X33" s="635"/>
      <c r="Y33" s="636"/>
      <c r="Z33" s="672">
        <v>0.6</v>
      </c>
      <c r="AA33" s="672"/>
      <c r="AB33" s="672"/>
      <c r="AC33" s="672"/>
      <c r="AD33" s="673">
        <v>17187</v>
      </c>
      <c r="AE33" s="673"/>
      <c r="AF33" s="673"/>
      <c r="AG33" s="673"/>
      <c r="AH33" s="673"/>
      <c r="AI33" s="673"/>
      <c r="AJ33" s="673"/>
      <c r="AK33" s="673"/>
      <c r="AL33" s="637">
        <v>0.6</v>
      </c>
      <c r="AM33" s="638"/>
      <c r="AN33" s="638"/>
      <c r="AO33" s="674"/>
      <c r="AP33" s="677"/>
      <c r="AQ33" s="678"/>
      <c r="AR33" s="678"/>
      <c r="AS33" s="678"/>
      <c r="AT33" s="708"/>
      <c r="AU33" s="213"/>
      <c r="AV33" s="213"/>
      <c r="AW33" s="213"/>
      <c r="AX33" s="615" t="s">
        <v>320</v>
      </c>
      <c r="AY33" s="616"/>
      <c r="AZ33" s="616"/>
      <c r="BA33" s="616"/>
      <c r="BB33" s="616"/>
      <c r="BC33" s="616"/>
      <c r="BD33" s="616"/>
      <c r="BE33" s="616"/>
      <c r="BF33" s="617"/>
      <c r="BG33" s="695">
        <v>99.1</v>
      </c>
      <c r="BH33" s="619"/>
      <c r="BI33" s="619"/>
      <c r="BJ33" s="619"/>
      <c r="BK33" s="619"/>
      <c r="BL33" s="619"/>
      <c r="BM33" s="665">
        <v>96.6</v>
      </c>
      <c r="BN33" s="619"/>
      <c r="BO33" s="619"/>
      <c r="BP33" s="619"/>
      <c r="BQ33" s="682"/>
      <c r="BR33" s="695">
        <v>99.1</v>
      </c>
      <c r="BS33" s="619"/>
      <c r="BT33" s="619"/>
      <c r="BU33" s="619"/>
      <c r="BV33" s="619"/>
      <c r="BW33" s="619"/>
      <c r="BX33" s="665">
        <v>95.9</v>
      </c>
      <c r="BY33" s="619"/>
      <c r="BZ33" s="619"/>
      <c r="CA33" s="619"/>
      <c r="CB33" s="682"/>
      <c r="CD33" s="631" t="s">
        <v>321</v>
      </c>
      <c r="CE33" s="632"/>
      <c r="CF33" s="632"/>
      <c r="CG33" s="632"/>
      <c r="CH33" s="632"/>
      <c r="CI33" s="632"/>
      <c r="CJ33" s="632"/>
      <c r="CK33" s="632"/>
      <c r="CL33" s="632"/>
      <c r="CM33" s="632"/>
      <c r="CN33" s="632"/>
      <c r="CO33" s="632"/>
      <c r="CP33" s="632"/>
      <c r="CQ33" s="633"/>
      <c r="CR33" s="634">
        <v>2087110</v>
      </c>
      <c r="CS33" s="647"/>
      <c r="CT33" s="647"/>
      <c r="CU33" s="647"/>
      <c r="CV33" s="647"/>
      <c r="CW33" s="647"/>
      <c r="CX33" s="647"/>
      <c r="CY33" s="648"/>
      <c r="CZ33" s="637">
        <v>41.5</v>
      </c>
      <c r="DA33" s="649"/>
      <c r="DB33" s="649"/>
      <c r="DC33" s="650"/>
      <c r="DD33" s="640">
        <v>1848758</v>
      </c>
      <c r="DE33" s="647"/>
      <c r="DF33" s="647"/>
      <c r="DG33" s="647"/>
      <c r="DH33" s="647"/>
      <c r="DI33" s="647"/>
      <c r="DJ33" s="647"/>
      <c r="DK33" s="648"/>
      <c r="DL33" s="640">
        <v>1181498</v>
      </c>
      <c r="DM33" s="647"/>
      <c r="DN33" s="647"/>
      <c r="DO33" s="647"/>
      <c r="DP33" s="647"/>
      <c r="DQ33" s="647"/>
      <c r="DR33" s="647"/>
      <c r="DS33" s="647"/>
      <c r="DT33" s="647"/>
      <c r="DU33" s="647"/>
      <c r="DV33" s="648"/>
      <c r="DW33" s="637">
        <v>37.700000000000003</v>
      </c>
      <c r="DX33" s="649"/>
      <c r="DY33" s="649"/>
      <c r="DZ33" s="649"/>
      <c r="EA33" s="649"/>
      <c r="EB33" s="649"/>
      <c r="EC33" s="661"/>
    </row>
    <row r="34" spans="2:133" ht="11.25" customHeight="1" x14ac:dyDescent="0.2">
      <c r="B34" s="631" t="s">
        <v>322</v>
      </c>
      <c r="C34" s="632"/>
      <c r="D34" s="632"/>
      <c r="E34" s="632"/>
      <c r="F34" s="632"/>
      <c r="G34" s="632"/>
      <c r="H34" s="632"/>
      <c r="I34" s="632"/>
      <c r="J34" s="632"/>
      <c r="K34" s="632"/>
      <c r="L34" s="632"/>
      <c r="M34" s="632"/>
      <c r="N34" s="632"/>
      <c r="O34" s="632"/>
      <c r="P34" s="632"/>
      <c r="Q34" s="633"/>
      <c r="R34" s="634">
        <v>727</v>
      </c>
      <c r="S34" s="635"/>
      <c r="T34" s="635"/>
      <c r="U34" s="635"/>
      <c r="V34" s="635"/>
      <c r="W34" s="635"/>
      <c r="X34" s="635"/>
      <c r="Y34" s="636"/>
      <c r="Z34" s="672">
        <v>0</v>
      </c>
      <c r="AA34" s="672"/>
      <c r="AB34" s="672"/>
      <c r="AC34" s="672"/>
      <c r="AD34" s="673" t="s">
        <v>234</v>
      </c>
      <c r="AE34" s="673"/>
      <c r="AF34" s="673"/>
      <c r="AG34" s="673"/>
      <c r="AH34" s="673"/>
      <c r="AI34" s="673"/>
      <c r="AJ34" s="673"/>
      <c r="AK34" s="673"/>
      <c r="AL34" s="637" t="s">
        <v>234</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323</v>
      </c>
      <c r="CE34" s="632"/>
      <c r="CF34" s="632"/>
      <c r="CG34" s="632"/>
      <c r="CH34" s="632"/>
      <c r="CI34" s="632"/>
      <c r="CJ34" s="632"/>
      <c r="CK34" s="632"/>
      <c r="CL34" s="632"/>
      <c r="CM34" s="632"/>
      <c r="CN34" s="632"/>
      <c r="CO34" s="632"/>
      <c r="CP34" s="632"/>
      <c r="CQ34" s="633"/>
      <c r="CR34" s="634">
        <v>621134</v>
      </c>
      <c r="CS34" s="635"/>
      <c r="CT34" s="635"/>
      <c r="CU34" s="635"/>
      <c r="CV34" s="635"/>
      <c r="CW34" s="635"/>
      <c r="CX34" s="635"/>
      <c r="CY34" s="636"/>
      <c r="CZ34" s="637">
        <v>12.4</v>
      </c>
      <c r="DA34" s="649"/>
      <c r="DB34" s="649"/>
      <c r="DC34" s="650"/>
      <c r="DD34" s="640">
        <v>524942</v>
      </c>
      <c r="DE34" s="635"/>
      <c r="DF34" s="635"/>
      <c r="DG34" s="635"/>
      <c r="DH34" s="635"/>
      <c r="DI34" s="635"/>
      <c r="DJ34" s="635"/>
      <c r="DK34" s="636"/>
      <c r="DL34" s="640">
        <v>443204</v>
      </c>
      <c r="DM34" s="635"/>
      <c r="DN34" s="635"/>
      <c r="DO34" s="635"/>
      <c r="DP34" s="635"/>
      <c r="DQ34" s="635"/>
      <c r="DR34" s="635"/>
      <c r="DS34" s="635"/>
      <c r="DT34" s="635"/>
      <c r="DU34" s="635"/>
      <c r="DV34" s="636"/>
      <c r="DW34" s="637">
        <v>14.1</v>
      </c>
      <c r="DX34" s="649"/>
      <c r="DY34" s="649"/>
      <c r="DZ34" s="649"/>
      <c r="EA34" s="649"/>
      <c r="EB34" s="649"/>
      <c r="EC34" s="661"/>
    </row>
    <row r="35" spans="2:133" ht="11.25" customHeight="1" x14ac:dyDescent="0.2">
      <c r="B35" s="631" t="s">
        <v>324</v>
      </c>
      <c r="C35" s="632"/>
      <c r="D35" s="632"/>
      <c r="E35" s="632"/>
      <c r="F35" s="632"/>
      <c r="G35" s="632"/>
      <c r="H35" s="632"/>
      <c r="I35" s="632"/>
      <c r="J35" s="632"/>
      <c r="K35" s="632"/>
      <c r="L35" s="632"/>
      <c r="M35" s="632"/>
      <c r="N35" s="632"/>
      <c r="O35" s="632"/>
      <c r="P35" s="632"/>
      <c r="Q35" s="633"/>
      <c r="R35" s="634">
        <v>42585</v>
      </c>
      <c r="S35" s="635"/>
      <c r="T35" s="635"/>
      <c r="U35" s="635"/>
      <c r="V35" s="635"/>
      <c r="W35" s="635"/>
      <c r="X35" s="635"/>
      <c r="Y35" s="636"/>
      <c r="Z35" s="672">
        <v>0.8</v>
      </c>
      <c r="AA35" s="672"/>
      <c r="AB35" s="672"/>
      <c r="AC35" s="672"/>
      <c r="AD35" s="673" t="s">
        <v>228</v>
      </c>
      <c r="AE35" s="673"/>
      <c r="AF35" s="673"/>
      <c r="AG35" s="673"/>
      <c r="AH35" s="673"/>
      <c r="AI35" s="673"/>
      <c r="AJ35" s="673"/>
      <c r="AK35" s="673"/>
      <c r="AL35" s="637" t="s">
        <v>234</v>
      </c>
      <c r="AM35" s="638"/>
      <c r="AN35" s="638"/>
      <c r="AO35" s="674"/>
      <c r="AP35" s="218"/>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40233</v>
      </c>
      <c r="CS35" s="647"/>
      <c r="CT35" s="647"/>
      <c r="CU35" s="647"/>
      <c r="CV35" s="647"/>
      <c r="CW35" s="647"/>
      <c r="CX35" s="647"/>
      <c r="CY35" s="648"/>
      <c r="CZ35" s="637">
        <v>0.8</v>
      </c>
      <c r="DA35" s="649"/>
      <c r="DB35" s="649"/>
      <c r="DC35" s="650"/>
      <c r="DD35" s="640">
        <v>36531</v>
      </c>
      <c r="DE35" s="647"/>
      <c r="DF35" s="647"/>
      <c r="DG35" s="647"/>
      <c r="DH35" s="647"/>
      <c r="DI35" s="647"/>
      <c r="DJ35" s="647"/>
      <c r="DK35" s="648"/>
      <c r="DL35" s="640">
        <v>36531</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2">
      <c r="B36" s="631" t="s">
        <v>328</v>
      </c>
      <c r="C36" s="632"/>
      <c r="D36" s="632"/>
      <c r="E36" s="632"/>
      <c r="F36" s="632"/>
      <c r="G36" s="632"/>
      <c r="H36" s="632"/>
      <c r="I36" s="632"/>
      <c r="J36" s="632"/>
      <c r="K36" s="632"/>
      <c r="L36" s="632"/>
      <c r="M36" s="632"/>
      <c r="N36" s="632"/>
      <c r="O36" s="632"/>
      <c r="P36" s="632"/>
      <c r="Q36" s="633"/>
      <c r="R36" s="634">
        <v>453222</v>
      </c>
      <c r="S36" s="635"/>
      <c r="T36" s="635"/>
      <c r="U36" s="635"/>
      <c r="V36" s="635"/>
      <c r="W36" s="635"/>
      <c r="X36" s="635"/>
      <c r="Y36" s="636"/>
      <c r="Z36" s="672">
        <v>8.5</v>
      </c>
      <c r="AA36" s="672"/>
      <c r="AB36" s="672"/>
      <c r="AC36" s="672"/>
      <c r="AD36" s="673" t="s">
        <v>234</v>
      </c>
      <c r="AE36" s="673"/>
      <c r="AF36" s="673"/>
      <c r="AG36" s="673"/>
      <c r="AH36" s="673"/>
      <c r="AI36" s="673"/>
      <c r="AJ36" s="673"/>
      <c r="AK36" s="673"/>
      <c r="AL36" s="637" t="s">
        <v>234</v>
      </c>
      <c r="AM36" s="638"/>
      <c r="AN36" s="638"/>
      <c r="AO36" s="674"/>
      <c r="AP36" s="218"/>
      <c r="AQ36" s="683" t="s">
        <v>329</v>
      </c>
      <c r="AR36" s="684"/>
      <c r="AS36" s="684"/>
      <c r="AT36" s="684"/>
      <c r="AU36" s="684"/>
      <c r="AV36" s="684"/>
      <c r="AW36" s="684"/>
      <c r="AX36" s="684"/>
      <c r="AY36" s="685"/>
      <c r="AZ36" s="689">
        <v>445308</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18074</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655432</v>
      </c>
      <c r="CS36" s="635"/>
      <c r="CT36" s="635"/>
      <c r="CU36" s="635"/>
      <c r="CV36" s="635"/>
      <c r="CW36" s="635"/>
      <c r="CX36" s="635"/>
      <c r="CY36" s="636"/>
      <c r="CZ36" s="637">
        <v>13</v>
      </c>
      <c r="DA36" s="649"/>
      <c r="DB36" s="649"/>
      <c r="DC36" s="650"/>
      <c r="DD36" s="640">
        <v>561667</v>
      </c>
      <c r="DE36" s="635"/>
      <c r="DF36" s="635"/>
      <c r="DG36" s="635"/>
      <c r="DH36" s="635"/>
      <c r="DI36" s="635"/>
      <c r="DJ36" s="635"/>
      <c r="DK36" s="636"/>
      <c r="DL36" s="640">
        <v>310734</v>
      </c>
      <c r="DM36" s="635"/>
      <c r="DN36" s="635"/>
      <c r="DO36" s="635"/>
      <c r="DP36" s="635"/>
      <c r="DQ36" s="635"/>
      <c r="DR36" s="635"/>
      <c r="DS36" s="635"/>
      <c r="DT36" s="635"/>
      <c r="DU36" s="635"/>
      <c r="DV36" s="636"/>
      <c r="DW36" s="637">
        <v>9.9</v>
      </c>
      <c r="DX36" s="649"/>
      <c r="DY36" s="649"/>
      <c r="DZ36" s="649"/>
      <c r="EA36" s="649"/>
      <c r="EB36" s="649"/>
      <c r="EC36" s="661"/>
    </row>
    <row r="37" spans="2:133" ht="11.25" customHeight="1" x14ac:dyDescent="0.2">
      <c r="B37" s="631" t="s">
        <v>332</v>
      </c>
      <c r="C37" s="632"/>
      <c r="D37" s="632"/>
      <c r="E37" s="632"/>
      <c r="F37" s="632"/>
      <c r="G37" s="632"/>
      <c r="H37" s="632"/>
      <c r="I37" s="632"/>
      <c r="J37" s="632"/>
      <c r="K37" s="632"/>
      <c r="L37" s="632"/>
      <c r="M37" s="632"/>
      <c r="N37" s="632"/>
      <c r="O37" s="632"/>
      <c r="P37" s="632"/>
      <c r="Q37" s="633"/>
      <c r="R37" s="634">
        <v>47389</v>
      </c>
      <c r="S37" s="635"/>
      <c r="T37" s="635"/>
      <c r="U37" s="635"/>
      <c r="V37" s="635"/>
      <c r="W37" s="635"/>
      <c r="X37" s="635"/>
      <c r="Y37" s="636"/>
      <c r="Z37" s="672">
        <v>0.9</v>
      </c>
      <c r="AA37" s="672"/>
      <c r="AB37" s="672"/>
      <c r="AC37" s="672"/>
      <c r="AD37" s="673">
        <v>54</v>
      </c>
      <c r="AE37" s="673"/>
      <c r="AF37" s="673"/>
      <c r="AG37" s="673"/>
      <c r="AH37" s="673"/>
      <c r="AI37" s="673"/>
      <c r="AJ37" s="673"/>
      <c r="AK37" s="673"/>
      <c r="AL37" s="637">
        <v>0</v>
      </c>
      <c r="AM37" s="638"/>
      <c r="AN37" s="638"/>
      <c r="AO37" s="674"/>
      <c r="AQ37" s="667" t="s">
        <v>333</v>
      </c>
      <c r="AR37" s="668"/>
      <c r="AS37" s="668"/>
      <c r="AT37" s="668"/>
      <c r="AU37" s="668"/>
      <c r="AV37" s="668"/>
      <c r="AW37" s="668"/>
      <c r="AX37" s="668"/>
      <c r="AY37" s="669"/>
      <c r="AZ37" s="634">
        <v>84308</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18074</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254998</v>
      </c>
      <c r="CS37" s="647"/>
      <c r="CT37" s="647"/>
      <c r="CU37" s="647"/>
      <c r="CV37" s="647"/>
      <c r="CW37" s="647"/>
      <c r="CX37" s="647"/>
      <c r="CY37" s="648"/>
      <c r="CZ37" s="637">
        <v>5.0999999999999996</v>
      </c>
      <c r="DA37" s="649"/>
      <c r="DB37" s="649"/>
      <c r="DC37" s="650"/>
      <c r="DD37" s="640">
        <v>254998</v>
      </c>
      <c r="DE37" s="647"/>
      <c r="DF37" s="647"/>
      <c r="DG37" s="647"/>
      <c r="DH37" s="647"/>
      <c r="DI37" s="647"/>
      <c r="DJ37" s="647"/>
      <c r="DK37" s="648"/>
      <c r="DL37" s="640">
        <v>210943</v>
      </c>
      <c r="DM37" s="647"/>
      <c r="DN37" s="647"/>
      <c r="DO37" s="647"/>
      <c r="DP37" s="647"/>
      <c r="DQ37" s="647"/>
      <c r="DR37" s="647"/>
      <c r="DS37" s="647"/>
      <c r="DT37" s="647"/>
      <c r="DU37" s="647"/>
      <c r="DV37" s="648"/>
      <c r="DW37" s="637">
        <v>6.7</v>
      </c>
      <c r="DX37" s="649"/>
      <c r="DY37" s="649"/>
      <c r="DZ37" s="649"/>
      <c r="EA37" s="649"/>
      <c r="EB37" s="649"/>
      <c r="EC37" s="661"/>
    </row>
    <row r="38" spans="2:133" ht="11.25" customHeight="1" x14ac:dyDescent="0.2">
      <c r="B38" s="631" t="s">
        <v>336</v>
      </c>
      <c r="C38" s="632"/>
      <c r="D38" s="632"/>
      <c r="E38" s="632"/>
      <c r="F38" s="632"/>
      <c r="G38" s="632"/>
      <c r="H38" s="632"/>
      <c r="I38" s="632"/>
      <c r="J38" s="632"/>
      <c r="K38" s="632"/>
      <c r="L38" s="632"/>
      <c r="M38" s="632"/>
      <c r="N38" s="632"/>
      <c r="O38" s="632"/>
      <c r="P38" s="632"/>
      <c r="Q38" s="633"/>
      <c r="R38" s="634">
        <v>665378</v>
      </c>
      <c r="S38" s="635"/>
      <c r="T38" s="635"/>
      <c r="U38" s="635"/>
      <c r="V38" s="635"/>
      <c r="W38" s="635"/>
      <c r="X38" s="635"/>
      <c r="Y38" s="636"/>
      <c r="Z38" s="672">
        <v>12.4</v>
      </c>
      <c r="AA38" s="672"/>
      <c r="AB38" s="672"/>
      <c r="AC38" s="672"/>
      <c r="AD38" s="673" t="s">
        <v>131</v>
      </c>
      <c r="AE38" s="673"/>
      <c r="AF38" s="673"/>
      <c r="AG38" s="673"/>
      <c r="AH38" s="673"/>
      <c r="AI38" s="673"/>
      <c r="AJ38" s="673"/>
      <c r="AK38" s="673"/>
      <c r="AL38" s="637" t="s">
        <v>228</v>
      </c>
      <c r="AM38" s="638"/>
      <c r="AN38" s="638"/>
      <c r="AO38" s="674"/>
      <c r="AQ38" s="667" t="s">
        <v>337</v>
      </c>
      <c r="AR38" s="668"/>
      <c r="AS38" s="668"/>
      <c r="AT38" s="668"/>
      <c r="AU38" s="668"/>
      <c r="AV38" s="668"/>
      <c r="AW38" s="668"/>
      <c r="AX38" s="668"/>
      <c r="AY38" s="669"/>
      <c r="AZ38" s="634">
        <v>76105</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837</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435973</v>
      </c>
      <c r="CS38" s="635"/>
      <c r="CT38" s="635"/>
      <c r="CU38" s="635"/>
      <c r="CV38" s="635"/>
      <c r="CW38" s="635"/>
      <c r="CX38" s="635"/>
      <c r="CY38" s="636"/>
      <c r="CZ38" s="637">
        <v>8.6999999999999993</v>
      </c>
      <c r="DA38" s="649"/>
      <c r="DB38" s="649"/>
      <c r="DC38" s="650"/>
      <c r="DD38" s="640">
        <v>391309</v>
      </c>
      <c r="DE38" s="635"/>
      <c r="DF38" s="635"/>
      <c r="DG38" s="635"/>
      <c r="DH38" s="635"/>
      <c r="DI38" s="635"/>
      <c r="DJ38" s="635"/>
      <c r="DK38" s="636"/>
      <c r="DL38" s="640">
        <v>391029</v>
      </c>
      <c r="DM38" s="635"/>
      <c r="DN38" s="635"/>
      <c r="DO38" s="635"/>
      <c r="DP38" s="635"/>
      <c r="DQ38" s="635"/>
      <c r="DR38" s="635"/>
      <c r="DS38" s="635"/>
      <c r="DT38" s="635"/>
      <c r="DU38" s="635"/>
      <c r="DV38" s="636"/>
      <c r="DW38" s="637">
        <v>12.5</v>
      </c>
      <c r="DX38" s="649"/>
      <c r="DY38" s="649"/>
      <c r="DZ38" s="649"/>
      <c r="EA38" s="649"/>
      <c r="EB38" s="649"/>
      <c r="EC38" s="661"/>
    </row>
    <row r="39" spans="2:133" ht="11.25" customHeight="1" x14ac:dyDescent="0.2">
      <c r="B39" s="631" t="s">
        <v>340</v>
      </c>
      <c r="C39" s="632"/>
      <c r="D39" s="632"/>
      <c r="E39" s="632"/>
      <c r="F39" s="632"/>
      <c r="G39" s="632"/>
      <c r="H39" s="632"/>
      <c r="I39" s="632"/>
      <c r="J39" s="632"/>
      <c r="K39" s="632"/>
      <c r="L39" s="632"/>
      <c r="M39" s="632"/>
      <c r="N39" s="632"/>
      <c r="O39" s="632"/>
      <c r="P39" s="632"/>
      <c r="Q39" s="633"/>
      <c r="R39" s="634" t="s">
        <v>228</v>
      </c>
      <c r="S39" s="635"/>
      <c r="T39" s="635"/>
      <c r="U39" s="635"/>
      <c r="V39" s="635"/>
      <c r="W39" s="635"/>
      <c r="X39" s="635"/>
      <c r="Y39" s="636"/>
      <c r="Z39" s="672" t="s">
        <v>234</v>
      </c>
      <c r="AA39" s="672"/>
      <c r="AB39" s="672"/>
      <c r="AC39" s="672"/>
      <c r="AD39" s="673" t="s">
        <v>228</v>
      </c>
      <c r="AE39" s="673"/>
      <c r="AF39" s="673"/>
      <c r="AG39" s="673"/>
      <c r="AH39" s="673"/>
      <c r="AI39" s="673"/>
      <c r="AJ39" s="673"/>
      <c r="AK39" s="673"/>
      <c r="AL39" s="637" t="s">
        <v>131</v>
      </c>
      <c r="AM39" s="638"/>
      <c r="AN39" s="638"/>
      <c r="AO39" s="674"/>
      <c r="AQ39" s="667" t="s">
        <v>341</v>
      </c>
      <c r="AR39" s="668"/>
      <c r="AS39" s="668"/>
      <c r="AT39" s="668"/>
      <c r="AU39" s="668"/>
      <c r="AV39" s="668"/>
      <c r="AW39" s="668"/>
      <c r="AX39" s="668"/>
      <c r="AY39" s="669"/>
      <c r="AZ39" s="634">
        <v>9335</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1343</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333727</v>
      </c>
      <c r="CS39" s="647"/>
      <c r="CT39" s="647"/>
      <c r="CU39" s="647"/>
      <c r="CV39" s="647"/>
      <c r="CW39" s="647"/>
      <c r="CX39" s="647"/>
      <c r="CY39" s="648"/>
      <c r="CZ39" s="637">
        <v>6.6</v>
      </c>
      <c r="DA39" s="649"/>
      <c r="DB39" s="649"/>
      <c r="DC39" s="650"/>
      <c r="DD39" s="640">
        <v>333698</v>
      </c>
      <c r="DE39" s="647"/>
      <c r="DF39" s="647"/>
      <c r="DG39" s="647"/>
      <c r="DH39" s="647"/>
      <c r="DI39" s="647"/>
      <c r="DJ39" s="647"/>
      <c r="DK39" s="648"/>
      <c r="DL39" s="640" t="s">
        <v>234</v>
      </c>
      <c r="DM39" s="647"/>
      <c r="DN39" s="647"/>
      <c r="DO39" s="647"/>
      <c r="DP39" s="647"/>
      <c r="DQ39" s="647"/>
      <c r="DR39" s="647"/>
      <c r="DS39" s="647"/>
      <c r="DT39" s="647"/>
      <c r="DU39" s="647"/>
      <c r="DV39" s="648"/>
      <c r="DW39" s="637" t="s">
        <v>234</v>
      </c>
      <c r="DX39" s="649"/>
      <c r="DY39" s="649"/>
      <c r="DZ39" s="649"/>
      <c r="EA39" s="649"/>
      <c r="EB39" s="649"/>
      <c r="EC39" s="661"/>
    </row>
    <row r="40" spans="2:133" ht="11.25" customHeight="1" x14ac:dyDescent="0.2">
      <c r="B40" s="631" t="s">
        <v>344</v>
      </c>
      <c r="C40" s="632"/>
      <c r="D40" s="632"/>
      <c r="E40" s="632"/>
      <c r="F40" s="632"/>
      <c r="G40" s="632"/>
      <c r="H40" s="632"/>
      <c r="I40" s="632"/>
      <c r="J40" s="632"/>
      <c r="K40" s="632"/>
      <c r="L40" s="632"/>
      <c r="M40" s="632"/>
      <c r="N40" s="632"/>
      <c r="O40" s="632"/>
      <c r="P40" s="632"/>
      <c r="Q40" s="633"/>
      <c r="R40" s="634">
        <v>32078</v>
      </c>
      <c r="S40" s="635"/>
      <c r="T40" s="635"/>
      <c r="U40" s="635"/>
      <c r="V40" s="635"/>
      <c r="W40" s="635"/>
      <c r="X40" s="635"/>
      <c r="Y40" s="636"/>
      <c r="Z40" s="672">
        <v>0.6</v>
      </c>
      <c r="AA40" s="672"/>
      <c r="AB40" s="672"/>
      <c r="AC40" s="672"/>
      <c r="AD40" s="673" t="s">
        <v>228</v>
      </c>
      <c r="AE40" s="673"/>
      <c r="AF40" s="673"/>
      <c r="AG40" s="673"/>
      <c r="AH40" s="673"/>
      <c r="AI40" s="673"/>
      <c r="AJ40" s="673"/>
      <c r="AK40" s="673"/>
      <c r="AL40" s="637" t="s">
        <v>228</v>
      </c>
      <c r="AM40" s="638"/>
      <c r="AN40" s="638"/>
      <c r="AO40" s="674"/>
      <c r="AQ40" s="667" t="s">
        <v>345</v>
      </c>
      <c r="AR40" s="668"/>
      <c r="AS40" s="668"/>
      <c r="AT40" s="668"/>
      <c r="AU40" s="668"/>
      <c r="AV40" s="668"/>
      <c r="AW40" s="668"/>
      <c r="AX40" s="668"/>
      <c r="AY40" s="669"/>
      <c r="AZ40" s="634" t="s">
        <v>228</v>
      </c>
      <c r="BA40" s="635"/>
      <c r="BB40" s="635"/>
      <c r="BC40" s="635"/>
      <c r="BD40" s="647"/>
      <c r="BE40" s="647"/>
      <c r="BF40" s="670"/>
      <c r="BG40" s="675" t="s">
        <v>346</v>
      </c>
      <c r="BH40" s="676"/>
      <c r="BI40" s="676"/>
      <c r="BJ40" s="676"/>
      <c r="BK40" s="676"/>
      <c r="BL40" s="214"/>
      <c r="BM40" s="632" t="s">
        <v>347</v>
      </c>
      <c r="BN40" s="632"/>
      <c r="BO40" s="632"/>
      <c r="BP40" s="632"/>
      <c r="BQ40" s="632"/>
      <c r="BR40" s="632"/>
      <c r="BS40" s="632"/>
      <c r="BT40" s="632"/>
      <c r="BU40" s="633"/>
      <c r="BV40" s="634">
        <v>78</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v>611</v>
      </c>
      <c r="CS40" s="635"/>
      <c r="CT40" s="635"/>
      <c r="CU40" s="635"/>
      <c r="CV40" s="635"/>
      <c r="CW40" s="635"/>
      <c r="CX40" s="635"/>
      <c r="CY40" s="636"/>
      <c r="CZ40" s="637">
        <v>0</v>
      </c>
      <c r="DA40" s="649"/>
      <c r="DB40" s="649"/>
      <c r="DC40" s="650"/>
      <c r="DD40" s="640">
        <v>611</v>
      </c>
      <c r="DE40" s="635"/>
      <c r="DF40" s="635"/>
      <c r="DG40" s="635"/>
      <c r="DH40" s="635"/>
      <c r="DI40" s="635"/>
      <c r="DJ40" s="635"/>
      <c r="DK40" s="636"/>
      <c r="DL40" s="640" t="s">
        <v>234</v>
      </c>
      <c r="DM40" s="635"/>
      <c r="DN40" s="635"/>
      <c r="DO40" s="635"/>
      <c r="DP40" s="635"/>
      <c r="DQ40" s="635"/>
      <c r="DR40" s="635"/>
      <c r="DS40" s="635"/>
      <c r="DT40" s="635"/>
      <c r="DU40" s="635"/>
      <c r="DV40" s="636"/>
      <c r="DW40" s="637" t="s">
        <v>234</v>
      </c>
      <c r="DX40" s="649"/>
      <c r="DY40" s="649"/>
      <c r="DZ40" s="649"/>
      <c r="EA40" s="649"/>
      <c r="EB40" s="649"/>
      <c r="EC40" s="661"/>
    </row>
    <row r="41" spans="2:133" ht="11.25" customHeight="1" x14ac:dyDescent="0.2">
      <c r="B41" s="615" t="s">
        <v>349</v>
      </c>
      <c r="C41" s="616"/>
      <c r="D41" s="616"/>
      <c r="E41" s="616"/>
      <c r="F41" s="616"/>
      <c r="G41" s="616"/>
      <c r="H41" s="616"/>
      <c r="I41" s="616"/>
      <c r="J41" s="616"/>
      <c r="K41" s="616"/>
      <c r="L41" s="616"/>
      <c r="M41" s="616"/>
      <c r="N41" s="616"/>
      <c r="O41" s="616"/>
      <c r="P41" s="616"/>
      <c r="Q41" s="617"/>
      <c r="R41" s="618">
        <v>5349007</v>
      </c>
      <c r="S41" s="659"/>
      <c r="T41" s="659"/>
      <c r="U41" s="659"/>
      <c r="V41" s="659"/>
      <c r="W41" s="659"/>
      <c r="X41" s="659"/>
      <c r="Y41" s="662"/>
      <c r="Z41" s="663">
        <v>100</v>
      </c>
      <c r="AA41" s="663"/>
      <c r="AB41" s="663"/>
      <c r="AC41" s="663"/>
      <c r="AD41" s="664">
        <v>3103502</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60657</v>
      </c>
      <c r="BA41" s="635"/>
      <c r="BB41" s="635"/>
      <c r="BC41" s="635"/>
      <c r="BD41" s="647"/>
      <c r="BE41" s="647"/>
      <c r="BF41" s="670"/>
      <c r="BG41" s="675"/>
      <c r="BH41" s="676"/>
      <c r="BI41" s="676"/>
      <c r="BJ41" s="676"/>
      <c r="BK41" s="676"/>
      <c r="BL41" s="214"/>
      <c r="BM41" s="632" t="s">
        <v>351</v>
      </c>
      <c r="BN41" s="632"/>
      <c r="BO41" s="632"/>
      <c r="BP41" s="632"/>
      <c r="BQ41" s="632"/>
      <c r="BR41" s="632"/>
      <c r="BS41" s="632"/>
      <c r="BT41" s="632"/>
      <c r="BU41" s="633"/>
      <c r="BV41" s="634" t="s">
        <v>131</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228</v>
      </c>
      <c r="CS41" s="647"/>
      <c r="CT41" s="647"/>
      <c r="CU41" s="647"/>
      <c r="CV41" s="647"/>
      <c r="CW41" s="647"/>
      <c r="CX41" s="647"/>
      <c r="CY41" s="648"/>
      <c r="CZ41" s="637" t="s">
        <v>228</v>
      </c>
      <c r="DA41" s="649"/>
      <c r="DB41" s="649"/>
      <c r="DC41" s="650"/>
      <c r="DD41" s="640" t="s">
        <v>234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353</v>
      </c>
      <c r="AR42" s="680"/>
      <c r="AS42" s="680"/>
      <c r="AT42" s="680"/>
      <c r="AU42" s="680"/>
      <c r="AV42" s="680"/>
      <c r="AW42" s="680"/>
      <c r="AX42" s="680"/>
      <c r="AY42" s="681"/>
      <c r="AZ42" s="618">
        <v>214903</v>
      </c>
      <c r="BA42" s="659"/>
      <c r="BB42" s="659"/>
      <c r="BC42" s="659"/>
      <c r="BD42" s="619"/>
      <c r="BE42" s="619"/>
      <c r="BF42" s="682"/>
      <c r="BG42" s="677"/>
      <c r="BH42" s="678"/>
      <c r="BI42" s="678"/>
      <c r="BJ42" s="678"/>
      <c r="BK42" s="678"/>
      <c r="BL42" s="215"/>
      <c r="BM42" s="616" t="s">
        <v>354</v>
      </c>
      <c r="BN42" s="616"/>
      <c r="BO42" s="616"/>
      <c r="BP42" s="616"/>
      <c r="BQ42" s="616"/>
      <c r="BR42" s="616"/>
      <c r="BS42" s="616"/>
      <c r="BT42" s="616"/>
      <c r="BU42" s="617"/>
      <c r="BV42" s="618">
        <v>375</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1101261</v>
      </c>
      <c r="CS42" s="647"/>
      <c r="CT42" s="647"/>
      <c r="CU42" s="647"/>
      <c r="CV42" s="647"/>
      <c r="CW42" s="647"/>
      <c r="CX42" s="647"/>
      <c r="CY42" s="648"/>
      <c r="CZ42" s="637">
        <v>21.9</v>
      </c>
      <c r="DA42" s="649"/>
      <c r="DB42" s="649"/>
      <c r="DC42" s="650"/>
      <c r="DD42" s="640">
        <v>294992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356</v>
      </c>
      <c r="CD43" s="631" t="s">
        <v>357</v>
      </c>
      <c r="CE43" s="632"/>
      <c r="CF43" s="632"/>
      <c r="CG43" s="632"/>
      <c r="CH43" s="632"/>
      <c r="CI43" s="632"/>
      <c r="CJ43" s="632"/>
      <c r="CK43" s="632"/>
      <c r="CL43" s="632"/>
      <c r="CM43" s="632"/>
      <c r="CN43" s="632"/>
      <c r="CO43" s="632"/>
      <c r="CP43" s="632"/>
      <c r="CQ43" s="633"/>
      <c r="CR43" s="634">
        <v>16483</v>
      </c>
      <c r="CS43" s="647"/>
      <c r="CT43" s="647"/>
      <c r="CU43" s="647"/>
      <c r="CV43" s="647"/>
      <c r="CW43" s="647"/>
      <c r="CX43" s="647"/>
      <c r="CY43" s="648"/>
      <c r="CZ43" s="637">
        <v>0.3</v>
      </c>
      <c r="DA43" s="649"/>
      <c r="DB43" s="649"/>
      <c r="DC43" s="650"/>
      <c r="DD43" s="640">
        <v>16483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305</v>
      </c>
      <c r="CE44" s="654"/>
      <c r="CF44" s="631" t="s">
        <v>359</v>
      </c>
      <c r="CG44" s="632"/>
      <c r="CH44" s="632"/>
      <c r="CI44" s="632"/>
      <c r="CJ44" s="632"/>
      <c r="CK44" s="632"/>
      <c r="CL44" s="632"/>
      <c r="CM44" s="632"/>
      <c r="CN44" s="632"/>
      <c r="CO44" s="632"/>
      <c r="CP44" s="632"/>
      <c r="CQ44" s="633"/>
      <c r="CR44" s="634">
        <v>1099591</v>
      </c>
      <c r="CS44" s="635"/>
      <c r="CT44" s="635"/>
      <c r="CU44" s="635"/>
      <c r="CV44" s="635"/>
      <c r="CW44" s="635"/>
      <c r="CX44" s="635"/>
      <c r="CY44" s="636"/>
      <c r="CZ44" s="637">
        <v>21.9</v>
      </c>
      <c r="DA44" s="638"/>
      <c r="DB44" s="638"/>
      <c r="DC44" s="639"/>
      <c r="DD44" s="640">
        <v>293406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240175</v>
      </c>
      <c r="CS45" s="647"/>
      <c r="CT45" s="647"/>
      <c r="CU45" s="647"/>
      <c r="CV45" s="647"/>
      <c r="CW45" s="647"/>
      <c r="CX45" s="647"/>
      <c r="CY45" s="648"/>
      <c r="CZ45" s="637">
        <v>4.8</v>
      </c>
      <c r="DA45" s="649"/>
      <c r="DB45" s="649"/>
      <c r="DC45" s="650"/>
      <c r="DD45" s="640">
        <v>28040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362</v>
      </c>
      <c r="CG46" s="632"/>
      <c r="CH46" s="632"/>
      <c r="CI46" s="632"/>
      <c r="CJ46" s="632"/>
      <c r="CK46" s="632"/>
      <c r="CL46" s="632"/>
      <c r="CM46" s="632"/>
      <c r="CN46" s="632"/>
      <c r="CO46" s="632"/>
      <c r="CP46" s="632"/>
      <c r="CQ46" s="633"/>
      <c r="CR46" s="634">
        <v>859416</v>
      </c>
      <c r="CS46" s="635"/>
      <c r="CT46" s="635"/>
      <c r="CU46" s="635"/>
      <c r="CV46" s="635"/>
      <c r="CW46" s="635"/>
      <c r="CX46" s="635"/>
      <c r="CY46" s="636"/>
      <c r="CZ46" s="637">
        <v>17.100000000000001</v>
      </c>
      <c r="DA46" s="638"/>
      <c r="DB46" s="638"/>
      <c r="DC46" s="639"/>
      <c r="DD46" s="640">
        <v>265366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363</v>
      </c>
      <c r="CG47" s="632"/>
      <c r="CH47" s="632"/>
      <c r="CI47" s="632"/>
      <c r="CJ47" s="632"/>
      <c r="CK47" s="632"/>
      <c r="CL47" s="632"/>
      <c r="CM47" s="632"/>
      <c r="CN47" s="632"/>
      <c r="CO47" s="632"/>
      <c r="CP47" s="632"/>
      <c r="CQ47" s="633"/>
      <c r="CR47" s="634">
        <v>1670</v>
      </c>
      <c r="CS47" s="647"/>
      <c r="CT47" s="647"/>
      <c r="CU47" s="647"/>
      <c r="CV47" s="647"/>
      <c r="CW47" s="647"/>
      <c r="CX47" s="647"/>
      <c r="CY47" s="648"/>
      <c r="CZ47" s="637">
        <v>0</v>
      </c>
      <c r="DA47" s="649"/>
      <c r="DB47" s="649"/>
      <c r="DC47" s="650"/>
      <c r="DD47" s="640">
        <v>1586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364</v>
      </c>
      <c r="CG48" s="632"/>
      <c r="CH48" s="632"/>
      <c r="CI48" s="632"/>
      <c r="CJ48" s="632"/>
      <c r="CK48" s="632"/>
      <c r="CL48" s="632"/>
      <c r="CM48" s="632"/>
      <c r="CN48" s="632"/>
      <c r="CO48" s="632"/>
      <c r="CP48" s="632"/>
      <c r="CQ48" s="633"/>
      <c r="CR48" s="634" t="s">
        <v>234</v>
      </c>
      <c r="CS48" s="635"/>
      <c r="CT48" s="635"/>
      <c r="CU48" s="635"/>
      <c r="CV48" s="635"/>
      <c r="CW48" s="635"/>
      <c r="CX48" s="635"/>
      <c r="CY48" s="636"/>
      <c r="CZ48" s="637" t="s">
        <v>234</v>
      </c>
      <c r="DA48" s="638"/>
      <c r="DB48" s="638"/>
      <c r="DC48" s="639"/>
      <c r="DD48" s="640" t="s">
        <v>228</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365</v>
      </c>
      <c r="CE49" s="616"/>
      <c r="CF49" s="616"/>
      <c r="CG49" s="616"/>
      <c r="CH49" s="616"/>
      <c r="CI49" s="616"/>
      <c r="CJ49" s="616"/>
      <c r="CK49" s="616"/>
      <c r="CL49" s="616"/>
      <c r="CM49" s="616"/>
      <c r="CN49" s="616"/>
      <c r="CO49" s="616"/>
      <c r="CP49" s="616"/>
      <c r="CQ49" s="617"/>
      <c r="CR49" s="618">
        <v>5023329</v>
      </c>
      <c r="CS49" s="619"/>
      <c r="CT49" s="619"/>
      <c r="CU49" s="619"/>
      <c r="CV49" s="619"/>
      <c r="CW49" s="619"/>
      <c r="CX49" s="619"/>
      <c r="CY49" s="620"/>
      <c r="CZ49" s="621">
        <v>100</v>
      </c>
      <c r="DA49" s="622"/>
      <c r="DB49" s="622"/>
      <c r="DC49" s="623"/>
      <c r="DD49" s="624">
        <v>3689922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yjdg8CH3ORCJASb3PjJPCV5SVUiyWOa74qr6YfHL6Ac5HdmE0eq991K9tGYX4Iv7Ec6GF6iNSKPAE0L+emCYQ==" saltValue="bK7G8qc2WwLSh2pZqNdR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 zoomScale="70" zoomScaleNormal="25" zoomScaleSheetLayoutView="70" workbookViewId="0">
      <selection activeCell="AK8" sqref="AK8:AO8"/>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388</v>
      </c>
      <c r="C7" s="1061"/>
      <c r="D7" s="1061"/>
      <c r="E7" s="1061"/>
      <c r="F7" s="1061"/>
      <c r="G7" s="1061"/>
      <c r="H7" s="1061"/>
      <c r="I7" s="1061"/>
      <c r="J7" s="1061"/>
      <c r="K7" s="1061"/>
      <c r="L7" s="1061"/>
      <c r="M7" s="1061"/>
      <c r="N7" s="1061"/>
      <c r="O7" s="1061"/>
      <c r="P7" s="1062"/>
      <c r="Q7" s="1115">
        <v>5349</v>
      </c>
      <c r="R7" s="1116"/>
      <c r="S7" s="1116"/>
      <c r="T7" s="1116"/>
      <c r="U7" s="1116"/>
      <c r="V7" s="1116">
        <v>5023</v>
      </c>
      <c r="W7" s="1116"/>
      <c r="X7" s="1116"/>
      <c r="Y7" s="1116"/>
      <c r="Z7" s="1116"/>
      <c r="AA7" s="1116">
        <v>287</v>
      </c>
      <c r="AB7" s="1116"/>
      <c r="AC7" s="1116"/>
      <c r="AD7" s="1116"/>
      <c r="AE7" s="1117"/>
      <c r="AF7" s="1118">
        <v>287</v>
      </c>
      <c r="AG7" s="1119"/>
      <c r="AH7" s="1119"/>
      <c r="AI7" s="1119"/>
      <c r="AJ7" s="1120"/>
      <c r="AK7" s="1121">
        <v>5</v>
      </c>
      <c r="AL7" s="1122"/>
      <c r="AM7" s="1122"/>
      <c r="AN7" s="1122"/>
      <c r="AO7" s="1122"/>
      <c r="AP7" s="1122">
        <v>7127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571</v>
      </c>
      <c r="BT7" s="1113"/>
      <c r="BU7" s="1113"/>
      <c r="BV7" s="1113"/>
      <c r="BW7" s="1113"/>
      <c r="BX7" s="1113"/>
      <c r="BY7" s="1113"/>
      <c r="BZ7" s="1113"/>
      <c r="CA7" s="1113"/>
      <c r="CB7" s="1113"/>
      <c r="CC7" s="1113"/>
      <c r="CD7" s="1113"/>
      <c r="CE7" s="1113"/>
      <c r="CF7" s="1113"/>
      <c r="CG7" s="1125"/>
      <c r="CH7" s="1109">
        <v>3</v>
      </c>
      <c r="CI7" s="1110"/>
      <c r="CJ7" s="1110"/>
      <c r="CK7" s="1110"/>
      <c r="CL7" s="1111"/>
      <c r="CM7" s="1109">
        <v>62</v>
      </c>
      <c r="CN7" s="1110"/>
      <c r="CO7" s="1110"/>
      <c r="CP7" s="1110"/>
      <c r="CQ7" s="1111"/>
      <c r="CR7" s="1109">
        <v>7</v>
      </c>
      <c r="CS7" s="1110"/>
      <c r="CT7" s="1110"/>
      <c r="CU7" s="1110"/>
      <c r="CV7" s="1111"/>
      <c r="CW7" s="1109" t="s">
        <v>584</v>
      </c>
      <c r="CX7" s="1110"/>
      <c r="CY7" s="1110"/>
      <c r="CZ7" s="1110"/>
      <c r="DA7" s="1111"/>
      <c r="DB7" s="1109" t="s">
        <v>584</v>
      </c>
      <c r="DC7" s="1110"/>
      <c r="DD7" s="1110"/>
      <c r="DE7" s="1110"/>
      <c r="DF7" s="1111"/>
      <c r="DG7" s="1109" t="s">
        <v>584</v>
      </c>
      <c r="DH7" s="1110"/>
      <c r="DI7" s="1110"/>
      <c r="DJ7" s="1110"/>
      <c r="DK7" s="1111"/>
      <c r="DL7" s="1109" t="s">
        <v>584</v>
      </c>
      <c r="DM7" s="1110"/>
      <c r="DN7" s="1110"/>
      <c r="DO7" s="1110"/>
      <c r="DP7" s="1111"/>
      <c r="DQ7" s="1109" t="s">
        <v>584</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572</v>
      </c>
      <c r="BT8" s="1006"/>
      <c r="BU8" s="1006"/>
      <c r="BV8" s="1006"/>
      <c r="BW8" s="1006"/>
      <c r="BX8" s="1006"/>
      <c r="BY8" s="1006"/>
      <c r="BZ8" s="1006"/>
      <c r="CA8" s="1006"/>
      <c r="CB8" s="1006"/>
      <c r="CC8" s="1006"/>
      <c r="CD8" s="1006"/>
      <c r="CE8" s="1006"/>
      <c r="CF8" s="1006"/>
      <c r="CG8" s="1027"/>
      <c r="CH8" s="1002">
        <v>85</v>
      </c>
      <c r="CI8" s="1003"/>
      <c r="CJ8" s="1003"/>
      <c r="CK8" s="1003"/>
      <c r="CL8" s="1004"/>
      <c r="CM8" s="1002">
        <v>20</v>
      </c>
      <c r="CN8" s="1003"/>
      <c r="CO8" s="1003"/>
      <c r="CP8" s="1003"/>
      <c r="CQ8" s="1004"/>
      <c r="CR8" s="1002">
        <v>55</v>
      </c>
      <c r="CS8" s="1003"/>
      <c r="CT8" s="1003"/>
      <c r="CU8" s="1003"/>
      <c r="CV8" s="1004"/>
      <c r="CW8" s="1002" t="s">
        <v>584</v>
      </c>
      <c r="CX8" s="1003"/>
      <c r="CY8" s="1003"/>
      <c r="CZ8" s="1003"/>
      <c r="DA8" s="1004"/>
      <c r="DB8" s="1002" t="s">
        <v>584</v>
      </c>
      <c r="DC8" s="1003"/>
      <c r="DD8" s="1003"/>
      <c r="DE8" s="1003"/>
      <c r="DF8" s="1004"/>
      <c r="DG8" s="1002" t="s">
        <v>584</v>
      </c>
      <c r="DH8" s="1003"/>
      <c r="DI8" s="1003"/>
      <c r="DJ8" s="1003"/>
      <c r="DK8" s="1004"/>
      <c r="DL8" s="1002" t="s">
        <v>584</v>
      </c>
      <c r="DM8" s="1003"/>
      <c r="DN8" s="1003"/>
      <c r="DO8" s="1003"/>
      <c r="DP8" s="1004"/>
      <c r="DQ8" s="1002" t="s">
        <v>584</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389</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390</v>
      </c>
      <c r="B23" s="950" t="s">
        <v>391</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287</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234</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371</v>
      </c>
      <c r="B26" s="1009"/>
      <c r="C26" s="1009"/>
      <c r="D26" s="1009"/>
      <c r="E26" s="1009"/>
      <c r="F26" s="1009"/>
      <c r="G26" s="1009"/>
      <c r="H26" s="1009"/>
      <c r="I26" s="1009"/>
      <c r="J26" s="1009"/>
      <c r="K26" s="1009"/>
      <c r="L26" s="1009"/>
      <c r="M26" s="1009"/>
      <c r="N26" s="1009"/>
      <c r="O26" s="1009"/>
      <c r="P26" s="1010"/>
      <c r="Q26" s="1014" t="s">
        <v>394</v>
      </c>
      <c r="R26" s="1015"/>
      <c r="S26" s="1015"/>
      <c r="T26" s="1015"/>
      <c r="U26" s="1016"/>
      <c r="V26" s="1014" t="s">
        <v>395</v>
      </c>
      <c r="W26" s="1015"/>
      <c r="X26" s="1015"/>
      <c r="Y26" s="1015"/>
      <c r="Z26" s="1016"/>
      <c r="AA26" s="1014" t="s">
        <v>396</v>
      </c>
      <c r="AB26" s="1015"/>
      <c r="AC26" s="1015"/>
      <c r="AD26" s="1015"/>
      <c r="AE26" s="1015"/>
      <c r="AF26" s="1068" t="s">
        <v>397</v>
      </c>
      <c r="AG26" s="1021"/>
      <c r="AH26" s="1021"/>
      <c r="AI26" s="1021"/>
      <c r="AJ26" s="1069"/>
      <c r="AK26" s="1015" t="s">
        <v>398</v>
      </c>
      <c r="AL26" s="1015"/>
      <c r="AM26" s="1015"/>
      <c r="AN26" s="1015"/>
      <c r="AO26" s="1016"/>
      <c r="AP26" s="1014" t="s">
        <v>399</v>
      </c>
      <c r="AQ26" s="1015"/>
      <c r="AR26" s="1015"/>
      <c r="AS26" s="1015"/>
      <c r="AT26" s="1016"/>
      <c r="AU26" s="1014" t="s">
        <v>400</v>
      </c>
      <c r="AV26" s="1015"/>
      <c r="AW26" s="1015"/>
      <c r="AX26" s="1015"/>
      <c r="AY26" s="1016"/>
      <c r="AZ26" s="1014" t="s">
        <v>401</v>
      </c>
      <c r="BA26" s="1015"/>
      <c r="BB26" s="1015"/>
      <c r="BC26" s="1015"/>
      <c r="BD26" s="1016"/>
      <c r="BE26" s="1014" t="s">
        <v>378</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402</v>
      </c>
      <c r="C28" s="1061"/>
      <c r="D28" s="1061"/>
      <c r="E28" s="1061"/>
      <c r="F28" s="1061"/>
      <c r="G28" s="1061"/>
      <c r="H28" s="1061"/>
      <c r="I28" s="1061"/>
      <c r="J28" s="1061"/>
      <c r="K28" s="1061"/>
      <c r="L28" s="1061"/>
      <c r="M28" s="1061"/>
      <c r="N28" s="1061"/>
      <c r="O28" s="1061"/>
      <c r="P28" s="1062"/>
      <c r="Q28" s="1063">
        <v>740</v>
      </c>
      <c r="R28" s="1064"/>
      <c r="S28" s="1064"/>
      <c r="T28" s="1064"/>
      <c r="U28" s="1064"/>
      <c r="V28" s="1064">
        <v>722</v>
      </c>
      <c r="W28" s="1064"/>
      <c r="X28" s="1064"/>
      <c r="Y28" s="1064"/>
      <c r="Z28" s="1064"/>
      <c r="AA28" s="1064">
        <v>18</v>
      </c>
      <c r="AB28" s="1064"/>
      <c r="AC28" s="1064"/>
      <c r="AD28" s="1064"/>
      <c r="AE28" s="1065"/>
      <c r="AF28" s="1066">
        <v>18</v>
      </c>
      <c r="AG28" s="1064"/>
      <c r="AH28" s="1064"/>
      <c r="AI28" s="1064"/>
      <c r="AJ28" s="1067"/>
      <c r="AK28" s="1055">
        <v>61</v>
      </c>
      <c r="AL28" s="1056"/>
      <c r="AM28" s="1056"/>
      <c r="AN28" s="1056"/>
      <c r="AO28" s="1056"/>
      <c r="AP28" s="1056" t="s">
        <v>573</v>
      </c>
      <c r="AQ28" s="1056"/>
      <c r="AR28" s="1056"/>
      <c r="AS28" s="1056"/>
      <c r="AT28" s="1056"/>
      <c r="AU28" s="1056" t="s">
        <v>573</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403</v>
      </c>
      <c r="C29" s="1044"/>
      <c r="D29" s="1044"/>
      <c r="E29" s="1044"/>
      <c r="F29" s="1044"/>
      <c r="G29" s="1044"/>
      <c r="H29" s="1044"/>
      <c r="I29" s="1044"/>
      <c r="J29" s="1044"/>
      <c r="K29" s="1044"/>
      <c r="L29" s="1044"/>
      <c r="M29" s="1044"/>
      <c r="N29" s="1044"/>
      <c r="O29" s="1044"/>
      <c r="P29" s="1045"/>
      <c r="Q29" s="1051">
        <v>651</v>
      </c>
      <c r="R29" s="1052"/>
      <c r="S29" s="1052"/>
      <c r="T29" s="1052"/>
      <c r="U29" s="1052"/>
      <c r="V29" s="1052">
        <v>625</v>
      </c>
      <c r="W29" s="1052"/>
      <c r="X29" s="1052"/>
      <c r="Y29" s="1052"/>
      <c r="Z29" s="1052"/>
      <c r="AA29" s="1052">
        <v>26</v>
      </c>
      <c r="AB29" s="1052"/>
      <c r="AC29" s="1052"/>
      <c r="AD29" s="1052"/>
      <c r="AE29" s="1053"/>
      <c r="AF29" s="1048">
        <v>26</v>
      </c>
      <c r="AG29" s="1049"/>
      <c r="AH29" s="1049"/>
      <c r="AI29" s="1049"/>
      <c r="AJ29" s="1050"/>
      <c r="AK29" s="993">
        <v>108</v>
      </c>
      <c r="AL29" s="984"/>
      <c r="AM29" s="984"/>
      <c r="AN29" s="984"/>
      <c r="AO29" s="984"/>
      <c r="AP29" s="984" t="s">
        <v>573</v>
      </c>
      <c r="AQ29" s="984"/>
      <c r="AR29" s="984"/>
      <c r="AS29" s="984"/>
      <c r="AT29" s="984"/>
      <c r="AU29" s="984" t="s">
        <v>573</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404</v>
      </c>
      <c r="C30" s="1044"/>
      <c r="D30" s="1044"/>
      <c r="E30" s="1044"/>
      <c r="F30" s="1044"/>
      <c r="G30" s="1044"/>
      <c r="H30" s="1044"/>
      <c r="I30" s="1044"/>
      <c r="J30" s="1044"/>
      <c r="K30" s="1044"/>
      <c r="L30" s="1044"/>
      <c r="M30" s="1044"/>
      <c r="N30" s="1044"/>
      <c r="O30" s="1044"/>
      <c r="P30" s="1045"/>
      <c r="Q30" s="1051">
        <v>75</v>
      </c>
      <c r="R30" s="1052"/>
      <c r="S30" s="1052"/>
      <c r="T30" s="1052"/>
      <c r="U30" s="1052"/>
      <c r="V30" s="1052">
        <v>72</v>
      </c>
      <c r="W30" s="1052"/>
      <c r="X30" s="1052"/>
      <c r="Y30" s="1052"/>
      <c r="Z30" s="1052"/>
      <c r="AA30" s="1052">
        <v>3</v>
      </c>
      <c r="AB30" s="1052"/>
      <c r="AC30" s="1052"/>
      <c r="AD30" s="1052"/>
      <c r="AE30" s="1053"/>
      <c r="AF30" s="1048">
        <v>3</v>
      </c>
      <c r="AG30" s="1049"/>
      <c r="AH30" s="1049"/>
      <c r="AI30" s="1049"/>
      <c r="AJ30" s="1050"/>
      <c r="AK30" s="993">
        <v>33</v>
      </c>
      <c r="AL30" s="984"/>
      <c r="AM30" s="984"/>
      <c r="AN30" s="984"/>
      <c r="AO30" s="984"/>
      <c r="AP30" s="984" t="s">
        <v>573</v>
      </c>
      <c r="AQ30" s="984"/>
      <c r="AR30" s="984"/>
      <c r="AS30" s="984"/>
      <c r="AT30" s="984"/>
      <c r="AU30" s="984" t="s">
        <v>573</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405</v>
      </c>
      <c r="C31" s="1044"/>
      <c r="D31" s="1044"/>
      <c r="E31" s="1044"/>
      <c r="F31" s="1044"/>
      <c r="G31" s="1044"/>
      <c r="H31" s="1044"/>
      <c r="I31" s="1044"/>
      <c r="J31" s="1044"/>
      <c r="K31" s="1044"/>
      <c r="L31" s="1044"/>
      <c r="M31" s="1044"/>
      <c r="N31" s="1044"/>
      <c r="O31" s="1044"/>
      <c r="P31" s="1045"/>
      <c r="Q31" s="1051">
        <v>171</v>
      </c>
      <c r="R31" s="1052"/>
      <c r="S31" s="1052"/>
      <c r="T31" s="1052"/>
      <c r="U31" s="1052"/>
      <c r="V31" s="1052">
        <v>161</v>
      </c>
      <c r="W31" s="1052"/>
      <c r="X31" s="1052"/>
      <c r="Y31" s="1052"/>
      <c r="Z31" s="1052"/>
      <c r="AA31" s="1052">
        <v>10</v>
      </c>
      <c r="AB31" s="1052"/>
      <c r="AC31" s="1052"/>
      <c r="AD31" s="1052"/>
      <c r="AE31" s="1053"/>
      <c r="AF31" s="1048">
        <v>10</v>
      </c>
      <c r="AG31" s="1049"/>
      <c r="AH31" s="1049"/>
      <c r="AI31" s="1049"/>
      <c r="AJ31" s="1050"/>
      <c r="AK31" s="993">
        <v>84</v>
      </c>
      <c r="AL31" s="984"/>
      <c r="AM31" s="984"/>
      <c r="AN31" s="984"/>
      <c r="AO31" s="984"/>
      <c r="AP31" s="984">
        <v>630</v>
      </c>
      <c r="AQ31" s="984"/>
      <c r="AR31" s="984"/>
      <c r="AS31" s="984"/>
      <c r="AT31" s="984"/>
      <c r="AU31" s="984">
        <v>469</v>
      </c>
      <c r="AV31" s="984"/>
      <c r="AW31" s="984"/>
      <c r="AX31" s="984"/>
      <c r="AY31" s="984"/>
      <c r="AZ31" s="1054"/>
      <c r="BA31" s="1054"/>
      <c r="BB31" s="1054"/>
      <c r="BC31" s="1054"/>
      <c r="BD31" s="1054"/>
      <c r="BE31" s="985" t="s">
        <v>406</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407</v>
      </c>
      <c r="C32" s="1044"/>
      <c r="D32" s="1044"/>
      <c r="E32" s="1044"/>
      <c r="F32" s="1044"/>
      <c r="G32" s="1044"/>
      <c r="H32" s="1044"/>
      <c r="I32" s="1044"/>
      <c r="J32" s="1044"/>
      <c r="K32" s="1044"/>
      <c r="L32" s="1044"/>
      <c r="M32" s="1044"/>
      <c r="N32" s="1044"/>
      <c r="O32" s="1044"/>
      <c r="P32" s="1045"/>
      <c r="Q32" s="1051">
        <v>128</v>
      </c>
      <c r="R32" s="1052"/>
      <c r="S32" s="1052"/>
      <c r="T32" s="1052"/>
      <c r="U32" s="1052"/>
      <c r="V32" s="1052">
        <v>120</v>
      </c>
      <c r="W32" s="1052"/>
      <c r="X32" s="1052"/>
      <c r="Y32" s="1052"/>
      <c r="Z32" s="1052"/>
      <c r="AA32" s="1052">
        <v>8</v>
      </c>
      <c r="AB32" s="1052"/>
      <c r="AC32" s="1052"/>
      <c r="AD32" s="1052"/>
      <c r="AE32" s="1053"/>
      <c r="AF32" s="1048">
        <v>8</v>
      </c>
      <c r="AG32" s="1049"/>
      <c r="AH32" s="1049"/>
      <c r="AI32" s="1049"/>
      <c r="AJ32" s="1050"/>
      <c r="AK32" s="993">
        <v>76</v>
      </c>
      <c r="AL32" s="984"/>
      <c r="AM32" s="984"/>
      <c r="AN32" s="984"/>
      <c r="AO32" s="984"/>
      <c r="AP32" s="984">
        <v>488</v>
      </c>
      <c r="AQ32" s="984"/>
      <c r="AR32" s="984"/>
      <c r="AS32" s="984"/>
      <c r="AT32" s="984"/>
      <c r="AU32" s="984">
        <v>482</v>
      </c>
      <c r="AV32" s="984"/>
      <c r="AW32" s="984"/>
      <c r="AX32" s="984"/>
      <c r="AY32" s="984"/>
      <c r="AZ32" s="1054"/>
      <c r="BA32" s="1054"/>
      <c r="BB32" s="1054"/>
      <c r="BC32" s="1054"/>
      <c r="BD32" s="1054"/>
      <c r="BE32" s="985" t="s">
        <v>406</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390</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66</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234</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411</v>
      </c>
      <c r="B66" s="1009"/>
      <c r="C66" s="1009"/>
      <c r="D66" s="1009"/>
      <c r="E66" s="1009"/>
      <c r="F66" s="1009"/>
      <c r="G66" s="1009"/>
      <c r="H66" s="1009"/>
      <c r="I66" s="1009"/>
      <c r="J66" s="1009"/>
      <c r="K66" s="1009"/>
      <c r="L66" s="1009"/>
      <c r="M66" s="1009"/>
      <c r="N66" s="1009"/>
      <c r="O66" s="1009"/>
      <c r="P66" s="1010"/>
      <c r="Q66" s="1014" t="s">
        <v>394</v>
      </c>
      <c r="R66" s="1015"/>
      <c r="S66" s="1015"/>
      <c r="T66" s="1015"/>
      <c r="U66" s="1016"/>
      <c r="V66" s="1014" t="s">
        <v>395</v>
      </c>
      <c r="W66" s="1015"/>
      <c r="X66" s="1015"/>
      <c r="Y66" s="1015"/>
      <c r="Z66" s="1016"/>
      <c r="AA66" s="1014" t="s">
        <v>396</v>
      </c>
      <c r="AB66" s="1015"/>
      <c r="AC66" s="1015"/>
      <c r="AD66" s="1015"/>
      <c r="AE66" s="1016"/>
      <c r="AF66" s="1020" t="s">
        <v>397</v>
      </c>
      <c r="AG66" s="1021"/>
      <c r="AH66" s="1021"/>
      <c r="AI66" s="1021"/>
      <c r="AJ66" s="1022"/>
      <c r="AK66" s="1014" t="s">
        <v>398</v>
      </c>
      <c r="AL66" s="1009"/>
      <c r="AM66" s="1009"/>
      <c r="AN66" s="1009"/>
      <c r="AO66" s="1010"/>
      <c r="AP66" s="1014" t="s">
        <v>399</v>
      </c>
      <c r="AQ66" s="1015"/>
      <c r="AR66" s="1015"/>
      <c r="AS66" s="1015"/>
      <c r="AT66" s="1016"/>
      <c r="AU66" s="1014" t="s">
        <v>412</v>
      </c>
      <c r="AV66" s="1015"/>
      <c r="AW66" s="1015"/>
      <c r="AX66" s="1015"/>
      <c r="AY66" s="1016"/>
      <c r="AZ66" s="1014" t="s">
        <v>378</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574</v>
      </c>
      <c r="C68" s="999"/>
      <c r="D68" s="999"/>
      <c r="E68" s="999"/>
      <c r="F68" s="999"/>
      <c r="G68" s="999"/>
      <c r="H68" s="999"/>
      <c r="I68" s="999"/>
      <c r="J68" s="999"/>
      <c r="K68" s="999"/>
      <c r="L68" s="999"/>
      <c r="M68" s="999"/>
      <c r="N68" s="999"/>
      <c r="O68" s="999"/>
      <c r="P68" s="1000"/>
      <c r="Q68" s="1001">
        <v>2319</v>
      </c>
      <c r="R68" s="995"/>
      <c r="S68" s="995"/>
      <c r="T68" s="995"/>
      <c r="U68" s="995"/>
      <c r="V68" s="995">
        <v>2291</v>
      </c>
      <c r="W68" s="995"/>
      <c r="X68" s="995"/>
      <c r="Y68" s="995"/>
      <c r="Z68" s="995"/>
      <c r="AA68" s="995">
        <v>27</v>
      </c>
      <c r="AB68" s="995"/>
      <c r="AC68" s="995"/>
      <c r="AD68" s="995"/>
      <c r="AE68" s="995"/>
      <c r="AF68" s="995">
        <v>23</v>
      </c>
      <c r="AG68" s="995"/>
      <c r="AH68" s="995"/>
      <c r="AI68" s="995"/>
      <c r="AJ68" s="995"/>
      <c r="AK68" s="995">
        <v>0</v>
      </c>
      <c r="AL68" s="995"/>
      <c r="AM68" s="995"/>
      <c r="AN68" s="995"/>
      <c r="AO68" s="995"/>
      <c r="AP68" s="995">
        <v>1119</v>
      </c>
      <c r="AQ68" s="995"/>
      <c r="AR68" s="995"/>
      <c r="AS68" s="995"/>
      <c r="AT68" s="995"/>
      <c r="AU68" s="995">
        <v>78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575</v>
      </c>
      <c r="C69" s="988"/>
      <c r="D69" s="988"/>
      <c r="E69" s="988"/>
      <c r="F69" s="988"/>
      <c r="G69" s="988"/>
      <c r="H69" s="988"/>
      <c r="I69" s="988"/>
      <c r="J69" s="988"/>
      <c r="K69" s="988"/>
      <c r="L69" s="988"/>
      <c r="M69" s="988"/>
      <c r="N69" s="988"/>
      <c r="O69" s="988"/>
      <c r="P69" s="989"/>
      <c r="Q69" s="990">
        <v>888</v>
      </c>
      <c r="R69" s="984"/>
      <c r="S69" s="984"/>
      <c r="T69" s="984"/>
      <c r="U69" s="984"/>
      <c r="V69" s="984">
        <v>812</v>
      </c>
      <c r="W69" s="984"/>
      <c r="X69" s="984"/>
      <c r="Y69" s="984"/>
      <c r="Z69" s="984"/>
      <c r="AA69" s="984">
        <v>76</v>
      </c>
      <c r="AB69" s="984"/>
      <c r="AC69" s="984"/>
      <c r="AD69" s="984"/>
      <c r="AE69" s="984"/>
      <c r="AF69" s="984">
        <v>76</v>
      </c>
      <c r="AG69" s="984"/>
      <c r="AH69" s="984"/>
      <c r="AI69" s="984"/>
      <c r="AJ69" s="984"/>
      <c r="AK69" s="984">
        <v>0</v>
      </c>
      <c r="AL69" s="984"/>
      <c r="AM69" s="984"/>
      <c r="AN69" s="984"/>
      <c r="AO69" s="984"/>
      <c r="AP69" s="984">
        <v>833</v>
      </c>
      <c r="AQ69" s="984"/>
      <c r="AR69" s="984"/>
      <c r="AS69" s="984"/>
      <c r="AT69" s="984"/>
      <c r="AU69" s="984">
        <v>126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576</v>
      </c>
      <c r="C70" s="988"/>
      <c r="D70" s="988"/>
      <c r="E70" s="988"/>
      <c r="F70" s="988"/>
      <c r="G70" s="988"/>
      <c r="H70" s="988"/>
      <c r="I70" s="988"/>
      <c r="J70" s="988"/>
      <c r="K70" s="988"/>
      <c r="L70" s="988"/>
      <c r="M70" s="988"/>
      <c r="N70" s="988"/>
      <c r="O70" s="988"/>
      <c r="P70" s="989"/>
      <c r="Q70" s="990">
        <v>2176</v>
      </c>
      <c r="R70" s="984"/>
      <c r="S70" s="984"/>
      <c r="T70" s="984"/>
      <c r="U70" s="984"/>
      <c r="V70" s="984">
        <v>2064</v>
      </c>
      <c r="W70" s="984"/>
      <c r="X70" s="984"/>
      <c r="Y70" s="984"/>
      <c r="Z70" s="984"/>
      <c r="AA70" s="984">
        <v>112</v>
      </c>
      <c r="AB70" s="984"/>
      <c r="AC70" s="984"/>
      <c r="AD70" s="984"/>
      <c r="AE70" s="984"/>
      <c r="AF70" s="984">
        <v>633</v>
      </c>
      <c r="AG70" s="984"/>
      <c r="AH70" s="984"/>
      <c r="AI70" s="984"/>
      <c r="AJ70" s="984"/>
      <c r="AK70" s="984">
        <v>0</v>
      </c>
      <c r="AL70" s="984"/>
      <c r="AM70" s="984"/>
      <c r="AN70" s="984"/>
      <c r="AO70" s="984"/>
      <c r="AP70" s="984">
        <v>458</v>
      </c>
      <c r="AQ70" s="984"/>
      <c r="AR70" s="984"/>
      <c r="AS70" s="984"/>
      <c r="AT70" s="984"/>
      <c r="AU70" s="984">
        <v>23</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577</v>
      </c>
      <c r="C71" s="988"/>
      <c r="D71" s="988"/>
      <c r="E71" s="988"/>
      <c r="F71" s="988"/>
      <c r="G71" s="988"/>
      <c r="H71" s="988"/>
      <c r="I71" s="988"/>
      <c r="J71" s="988"/>
      <c r="K71" s="988"/>
      <c r="L71" s="988"/>
      <c r="M71" s="988"/>
      <c r="N71" s="988"/>
      <c r="O71" s="988"/>
      <c r="P71" s="989"/>
      <c r="Q71" s="990">
        <v>909</v>
      </c>
      <c r="R71" s="984"/>
      <c r="S71" s="984"/>
      <c r="T71" s="984"/>
      <c r="U71" s="984"/>
      <c r="V71" s="984">
        <v>848</v>
      </c>
      <c r="W71" s="984"/>
      <c r="X71" s="984"/>
      <c r="Y71" s="984"/>
      <c r="Z71" s="984"/>
      <c r="AA71" s="984">
        <v>61</v>
      </c>
      <c r="AB71" s="984"/>
      <c r="AC71" s="984"/>
      <c r="AD71" s="984"/>
      <c r="AE71" s="984"/>
      <c r="AF71" s="984">
        <v>53</v>
      </c>
      <c r="AG71" s="984"/>
      <c r="AH71" s="984"/>
      <c r="AI71" s="984"/>
      <c r="AJ71" s="984"/>
      <c r="AK71" s="984">
        <v>0</v>
      </c>
      <c r="AL71" s="984"/>
      <c r="AM71" s="984"/>
      <c r="AN71" s="984"/>
      <c r="AO71" s="984"/>
      <c r="AP71" s="984" t="s">
        <v>584</v>
      </c>
      <c r="AQ71" s="984"/>
      <c r="AR71" s="984"/>
      <c r="AS71" s="984"/>
      <c r="AT71" s="984"/>
      <c r="AU71" s="984" t="s">
        <v>584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578</v>
      </c>
      <c r="C72" s="988"/>
      <c r="D72" s="988"/>
      <c r="E72" s="988"/>
      <c r="F72" s="988"/>
      <c r="G72" s="988"/>
      <c r="H72" s="988"/>
      <c r="I72" s="988"/>
      <c r="J72" s="988"/>
      <c r="K72" s="988"/>
      <c r="L72" s="988"/>
      <c r="M72" s="988"/>
      <c r="N72" s="988"/>
      <c r="O72" s="988"/>
      <c r="P72" s="989"/>
      <c r="Q72" s="990">
        <v>253547</v>
      </c>
      <c r="R72" s="984"/>
      <c r="S72" s="984"/>
      <c r="T72" s="984"/>
      <c r="U72" s="984"/>
      <c r="V72" s="984">
        <v>238716</v>
      </c>
      <c r="W72" s="984"/>
      <c r="X72" s="984"/>
      <c r="Y72" s="984"/>
      <c r="Z72" s="984"/>
      <c r="AA72" s="984">
        <v>14831</v>
      </c>
      <c r="AB72" s="984"/>
      <c r="AC72" s="984"/>
      <c r="AD72" s="984"/>
      <c r="AE72" s="984"/>
      <c r="AF72" s="984">
        <v>14831</v>
      </c>
      <c r="AG72" s="984"/>
      <c r="AH72" s="984"/>
      <c r="AI72" s="984"/>
      <c r="AJ72" s="984"/>
      <c r="AK72" s="984">
        <v>635</v>
      </c>
      <c r="AL72" s="984"/>
      <c r="AM72" s="984"/>
      <c r="AN72" s="984"/>
      <c r="AO72" s="984"/>
      <c r="AP72" s="984" t="s">
        <v>584</v>
      </c>
      <c r="AQ72" s="984"/>
      <c r="AR72" s="984"/>
      <c r="AS72" s="984"/>
      <c r="AT72" s="984"/>
      <c r="AU72" s="984" t="s">
        <v>584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579</v>
      </c>
      <c r="C73" s="988"/>
      <c r="D73" s="988"/>
      <c r="E73" s="988"/>
      <c r="F73" s="988"/>
      <c r="G73" s="988"/>
      <c r="H73" s="988"/>
      <c r="I73" s="988"/>
      <c r="J73" s="988"/>
      <c r="K73" s="988"/>
      <c r="L73" s="988"/>
      <c r="M73" s="988"/>
      <c r="N73" s="988"/>
      <c r="O73" s="988"/>
      <c r="P73" s="989"/>
      <c r="Q73" s="990">
        <v>6836</v>
      </c>
      <c r="R73" s="984"/>
      <c r="S73" s="984"/>
      <c r="T73" s="984"/>
      <c r="U73" s="984"/>
      <c r="V73" s="984">
        <v>5439</v>
      </c>
      <c r="W73" s="984"/>
      <c r="X73" s="984"/>
      <c r="Y73" s="984"/>
      <c r="Z73" s="984"/>
      <c r="AA73" s="984">
        <v>1397</v>
      </c>
      <c r="AB73" s="984"/>
      <c r="AC73" s="984"/>
      <c r="AD73" s="984"/>
      <c r="AE73" s="984"/>
      <c r="AF73" s="984">
        <v>0</v>
      </c>
      <c r="AG73" s="984"/>
      <c r="AH73" s="984"/>
      <c r="AI73" s="984"/>
      <c r="AJ73" s="984"/>
      <c r="AK73" s="984">
        <v>14</v>
      </c>
      <c r="AL73" s="984"/>
      <c r="AM73" s="984"/>
      <c r="AN73" s="984"/>
      <c r="AO73" s="984"/>
      <c r="AP73" s="984" t="s">
        <v>584</v>
      </c>
      <c r="AQ73" s="984"/>
      <c r="AR73" s="984"/>
      <c r="AS73" s="984"/>
      <c r="AT73" s="984"/>
      <c r="AU73" s="984" t="s">
        <v>584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580</v>
      </c>
      <c r="C74" s="988"/>
      <c r="D74" s="988"/>
      <c r="E74" s="988"/>
      <c r="F74" s="988"/>
      <c r="G74" s="988"/>
      <c r="H74" s="988"/>
      <c r="I74" s="988"/>
      <c r="J74" s="988"/>
      <c r="K74" s="988"/>
      <c r="L74" s="988"/>
      <c r="M74" s="988"/>
      <c r="N74" s="988"/>
      <c r="O74" s="988"/>
      <c r="P74" s="989"/>
      <c r="Q74" s="990">
        <v>1548</v>
      </c>
      <c r="R74" s="984"/>
      <c r="S74" s="984"/>
      <c r="T74" s="984"/>
      <c r="U74" s="984"/>
      <c r="V74" s="984">
        <v>1547</v>
      </c>
      <c r="W74" s="984"/>
      <c r="X74" s="984"/>
      <c r="Y74" s="984"/>
      <c r="Z74" s="984"/>
      <c r="AA74" s="984">
        <v>1</v>
      </c>
      <c r="AB74" s="984"/>
      <c r="AC74" s="984"/>
      <c r="AD74" s="984"/>
      <c r="AE74" s="984"/>
      <c r="AF74" s="984">
        <v>0</v>
      </c>
      <c r="AG74" s="984"/>
      <c r="AH74" s="984"/>
      <c r="AI74" s="984"/>
      <c r="AJ74" s="984"/>
      <c r="AK74" s="984">
        <v>0</v>
      </c>
      <c r="AL74" s="984"/>
      <c r="AM74" s="984"/>
      <c r="AN74" s="984"/>
      <c r="AO74" s="984"/>
      <c r="AP74" s="984" t="s">
        <v>584</v>
      </c>
      <c r="AQ74" s="984"/>
      <c r="AR74" s="984"/>
      <c r="AS74" s="984"/>
      <c r="AT74" s="984"/>
      <c r="AU74" s="984" t="s">
        <v>584</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581</v>
      </c>
      <c r="C75" s="988"/>
      <c r="D75" s="988"/>
      <c r="E75" s="988"/>
      <c r="F75" s="988"/>
      <c r="G75" s="988"/>
      <c r="H75" s="988"/>
      <c r="I75" s="988"/>
      <c r="J75" s="988"/>
      <c r="K75" s="988"/>
      <c r="L75" s="988"/>
      <c r="M75" s="988"/>
      <c r="N75" s="988"/>
      <c r="O75" s="988"/>
      <c r="P75" s="989"/>
      <c r="Q75" s="991">
        <v>15</v>
      </c>
      <c r="R75" s="992"/>
      <c r="S75" s="992"/>
      <c r="T75" s="992"/>
      <c r="U75" s="993"/>
      <c r="V75" s="994">
        <v>15</v>
      </c>
      <c r="W75" s="992"/>
      <c r="X75" s="992"/>
      <c r="Y75" s="992"/>
      <c r="Z75" s="993"/>
      <c r="AA75" s="994">
        <v>0</v>
      </c>
      <c r="AB75" s="992"/>
      <c r="AC75" s="992"/>
      <c r="AD75" s="992"/>
      <c r="AE75" s="993"/>
      <c r="AF75" s="994">
        <v>0</v>
      </c>
      <c r="AG75" s="992"/>
      <c r="AH75" s="992"/>
      <c r="AI75" s="992"/>
      <c r="AJ75" s="993"/>
      <c r="AK75" s="994">
        <v>0</v>
      </c>
      <c r="AL75" s="992"/>
      <c r="AM75" s="992"/>
      <c r="AN75" s="992"/>
      <c r="AO75" s="993"/>
      <c r="AP75" s="994" t="s">
        <v>584</v>
      </c>
      <c r="AQ75" s="992"/>
      <c r="AR75" s="992"/>
      <c r="AS75" s="992"/>
      <c r="AT75" s="993"/>
      <c r="AU75" s="994" t="s">
        <v>584</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582</v>
      </c>
      <c r="C76" s="988"/>
      <c r="D76" s="988"/>
      <c r="E76" s="988"/>
      <c r="F76" s="988"/>
      <c r="G76" s="988"/>
      <c r="H76" s="988"/>
      <c r="I76" s="988"/>
      <c r="J76" s="988"/>
      <c r="K76" s="988"/>
      <c r="L76" s="988"/>
      <c r="M76" s="988"/>
      <c r="N76" s="988"/>
      <c r="O76" s="988"/>
      <c r="P76" s="989"/>
      <c r="Q76" s="991">
        <v>56</v>
      </c>
      <c r="R76" s="992"/>
      <c r="S76" s="992"/>
      <c r="T76" s="992"/>
      <c r="U76" s="993"/>
      <c r="V76" s="994">
        <v>38</v>
      </c>
      <c r="W76" s="992"/>
      <c r="X76" s="992"/>
      <c r="Y76" s="992"/>
      <c r="Z76" s="993"/>
      <c r="AA76" s="994">
        <v>18</v>
      </c>
      <c r="AB76" s="992"/>
      <c r="AC76" s="992"/>
      <c r="AD76" s="992"/>
      <c r="AE76" s="993"/>
      <c r="AF76" s="994">
        <v>0</v>
      </c>
      <c r="AG76" s="992"/>
      <c r="AH76" s="992"/>
      <c r="AI76" s="992"/>
      <c r="AJ76" s="993"/>
      <c r="AK76" s="994">
        <v>0</v>
      </c>
      <c r="AL76" s="992"/>
      <c r="AM76" s="992"/>
      <c r="AN76" s="992"/>
      <c r="AO76" s="993"/>
      <c r="AP76" s="994" t="s">
        <v>584</v>
      </c>
      <c r="AQ76" s="992"/>
      <c r="AR76" s="992"/>
      <c r="AS76" s="992"/>
      <c r="AT76" s="993"/>
      <c r="AU76" s="994" t="s">
        <v>584</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583</v>
      </c>
      <c r="C77" s="988"/>
      <c r="D77" s="988"/>
      <c r="E77" s="988"/>
      <c r="F77" s="988"/>
      <c r="G77" s="988"/>
      <c r="H77" s="988"/>
      <c r="I77" s="988"/>
      <c r="J77" s="988"/>
      <c r="K77" s="988"/>
      <c r="L77" s="988"/>
      <c r="M77" s="988"/>
      <c r="N77" s="988"/>
      <c r="O77" s="988"/>
      <c r="P77" s="989"/>
      <c r="Q77" s="991">
        <v>40</v>
      </c>
      <c r="R77" s="992"/>
      <c r="S77" s="992"/>
      <c r="T77" s="992"/>
      <c r="U77" s="993"/>
      <c r="V77" s="994">
        <v>39</v>
      </c>
      <c r="W77" s="992"/>
      <c r="X77" s="992"/>
      <c r="Y77" s="992"/>
      <c r="Z77" s="993"/>
      <c r="AA77" s="994">
        <v>1</v>
      </c>
      <c r="AB77" s="992"/>
      <c r="AC77" s="992"/>
      <c r="AD77" s="992"/>
      <c r="AE77" s="993"/>
      <c r="AF77" s="994">
        <v>0</v>
      </c>
      <c r="AG77" s="992"/>
      <c r="AH77" s="992"/>
      <c r="AI77" s="992"/>
      <c r="AJ77" s="993"/>
      <c r="AK77" s="994">
        <v>0</v>
      </c>
      <c r="AL77" s="992"/>
      <c r="AM77" s="992"/>
      <c r="AN77" s="992"/>
      <c r="AO77" s="993"/>
      <c r="AP77" s="994" t="s">
        <v>584</v>
      </c>
      <c r="AQ77" s="992"/>
      <c r="AR77" s="992"/>
      <c r="AS77" s="992"/>
      <c r="AT77" s="993"/>
      <c r="AU77" s="994" t="s">
        <v>584</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390</v>
      </c>
      <c r="B88" s="950" t="s">
        <v>413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390</v>
      </c>
      <c r="BR102" s="950" t="s">
        <v>414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415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422</v>
      </c>
      <c r="AB109" s="909"/>
      <c r="AC109" s="909"/>
      <c r="AD109" s="909"/>
      <c r="AE109" s="910"/>
      <c r="AF109" s="911" t="s">
        <v>423</v>
      </c>
      <c r="AG109" s="909"/>
      <c r="AH109" s="909"/>
      <c r="AI109" s="909"/>
      <c r="AJ109" s="910"/>
      <c r="AK109" s="911" t="s">
        <v>308</v>
      </c>
      <c r="AL109" s="909"/>
      <c r="AM109" s="909"/>
      <c r="AN109" s="909"/>
      <c r="AO109" s="910"/>
      <c r="AP109" s="911" t="s">
        <v>424</v>
      </c>
      <c r="AQ109" s="909"/>
      <c r="AR109" s="909"/>
      <c r="AS109" s="909"/>
      <c r="AT109" s="942"/>
      <c r="AU109" s="908" t="s">
        <v>421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422</v>
      </c>
      <c r="BR109" s="909"/>
      <c r="BS109" s="909"/>
      <c r="BT109" s="909"/>
      <c r="BU109" s="910"/>
      <c r="BV109" s="911" t="s">
        <v>423</v>
      </c>
      <c r="BW109" s="909"/>
      <c r="BX109" s="909"/>
      <c r="BY109" s="909"/>
      <c r="BZ109" s="910"/>
      <c r="CA109" s="911" t="s">
        <v>308</v>
      </c>
      <c r="CB109" s="909"/>
      <c r="CC109" s="909"/>
      <c r="CD109" s="909"/>
      <c r="CE109" s="910"/>
      <c r="CF109" s="949" t="s">
        <v>424</v>
      </c>
      <c r="CG109" s="949"/>
      <c r="CH109" s="949"/>
      <c r="CI109" s="949"/>
      <c r="CJ109" s="949"/>
      <c r="CK109" s="911" t="s">
        <v>425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422</v>
      </c>
      <c r="DH109" s="909"/>
      <c r="DI109" s="909"/>
      <c r="DJ109" s="909"/>
      <c r="DK109" s="910"/>
      <c r="DL109" s="911" t="s">
        <v>423</v>
      </c>
      <c r="DM109" s="909"/>
      <c r="DN109" s="909"/>
      <c r="DO109" s="909"/>
      <c r="DP109" s="910"/>
      <c r="DQ109" s="911" t="s">
        <v>308</v>
      </c>
      <c r="DR109" s="909"/>
      <c r="DS109" s="909"/>
      <c r="DT109" s="909"/>
      <c r="DU109" s="910"/>
      <c r="DV109" s="911" t="s">
        <v>424</v>
      </c>
      <c r="DW109" s="909"/>
      <c r="DX109" s="909"/>
      <c r="DY109" s="909"/>
      <c r="DZ109" s="942"/>
    </row>
    <row r="110" spans="1:131" s="224" customFormat="1" ht="26.25" customHeight="1" x14ac:dyDescent="0.2">
      <c r="A110" s="820" t="s">
        <v>426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688545</v>
      </c>
      <c r="AB110" s="902"/>
      <c r="AC110" s="902"/>
      <c r="AD110" s="902"/>
      <c r="AE110" s="903"/>
      <c r="AF110" s="904">
        <v>784266</v>
      </c>
      <c r="AG110" s="902"/>
      <c r="AH110" s="902"/>
      <c r="AI110" s="902"/>
      <c r="AJ110" s="903"/>
      <c r="AK110" s="904">
        <v>786649</v>
      </c>
      <c r="AL110" s="902"/>
      <c r="AM110" s="902"/>
      <c r="AN110" s="902"/>
      <c r="AO110" s="903"/>
      <c r="AP110" s="905">
        <v>31.1</v>
      </c>
      <c r="AQ110" s="906"/>
      <c r="AR110" s="906"/>
      <c r="AS110" s="906"/>
      <c r="AT110" s="907"/>
      <c r="AU110" s="943" t="s">
        <v>75</v>
      </c>
      <c r="AV110" s="944"/>
      <c r="AW110" s="944"/>
      <c r="AX110" s="944"/>
      <c r="AY110" s="944"/>
      <c r="AZ110" s="873" t="s">
        <v>427</v>
      </c>
      <c r="BA110" s="821"/>
      <c r="BB110" s="821"/>
      <c r="BC110" s="821"/>
      <c r="BD110" s="821"/>
      <c r="BE110" s="821"/>
      <c r="BF110" s="821"/>
      <c r="BG110" s="821"/>
      <c r="BH110" s="821"/>
      <c r="BI110" s="821"/>
      <c r="BJ110" s="821"/>
      <c r="BK110" s="821"/>
      <c r="BL110" s="821"/>
      <c r="BM110" s="821"/>
      <c r="BN110" s="821"/>
      <c r="BO110" s="821"/>
      <c r="BP110" s="822"/>
      <c r="BQ110" s="874">
        <v>7538520</v>
      </c>
      <c r="BR110" s="855"/>
      <c r="BS110" s="855"/>
      <c r="BT110" s="855"/>
      <c r="BU110" s="855"/>
      <c r="BV110" s="855">
        <v>7234431</v>
      </c>
      <c r="BW110" s="855"/>
      <c r="BX110" s="855"/>
      <c r="BY110" s="855"/>
      <c r="BZ110" s="855"/>
      <c r="CA110" s="855">
        <v>7126527</v>
      </c>
      <c r="CB110" s="855"/>
      <c r="CC110" s="855"/>
      <c r="CD110" s="855"/>
      <c r="CE110" s="855"/>
      <c r="CF110" s="879">
        <v>281.5</v>
      </c>
      <c r="CG110" s="880"/>
      <c r="CH110" s="880"/>
      <c r="CI110" s="880"/>
      <c r="CJ110" s="880"/>
      <c r="CK110" s="939" t="s">
        <v>428</v>
      </c>
      <c r="CL110" s="832"/>
      <c r="CM110" s="873" t="s">
        <v>429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234</v>
      </c>
      <c r="DH110" s="855"/>
      <c r="DI110" s="855"/>
      <c r="DJ110" s="855"/>
      <c r="DK110" s="855"/>
      <c r="DL110" s="855" t="s">
        <v>234</v>
      </c>
      <c r="DM110" s="855"/>
      <c r="DN110" s="855"/>
      <c r="DO110" s="855"/>
      <c r="DP110" s="855"/>
      <c r="DQ110" s="855" t="s">
        <v>430</v>
      </c>
      <c r="DR110" s="855"/>
      <c r="DS110" s="855"/>
      <c r="DT110" s="855"/>
      <c r="DU110" s="855"/>
      <c r="DV110" s="856" t="s">
        <v>430</v>
      </c>
      <c r="DW110" s="856"/>
      <c r="DX110" s="856"/>
      <c r="DY110" s="856"/>
      <c r="DZ110" s="857"/>
    </row>
    <row r="111" spans="1:131" s="224" customFormat="1" ht="26.25" customHeight="1" x14ac:dyDescent="0.2">
      <c r="A111" s="787" t="s">
        <v>431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234</v>
      </c>
      <c r="AB111" s="932"/>
      <c r="AC111" s="932"/>
      <c r="AD111" s="932"/>
      <c r="AE111" s="933"/>
      <c r="AF111" s="934" t="s">
        <v>234</v>
      </c>
      <c r="AG111" s="932"/>
      <c r="AH111" s="932"/>
      <c r="AI111" s="932"/>
      <c r="AJ111" s="933"/>
      <c r="AK111" s="934" t="s">
        <v>430</v>
      </c>
      <c r="AL111" s="932"/>
      <c r="AM111" s="932"/>
      <c r="AN111" s="932"/>
      <c r="AO111" s="933"/>
      <c r="AP111" s="935" t="s">
        <v>430</v>
      </c>
      <c r="AQ111" s="936"/>
      <c r="AR111" s="936"/>
      <c r="AS111" s="936"/>
      <c r="AT111" s="937"/>
      <c r="AU111" s="945"/>
      <c r="AV111" s="946"/>
      <c r="AW111" s="946"/>
      <c r="AX111" s="946"/>
      <c r="AY111" s="946"/>
      <c r="AZ111" s="828" t="s">
        <v>432</v>
      </c>
      <c r="BA111" s="765"/>
      <c r="BB111" s="765"/>
      <c r="BC111" s="765"/>
      <c r="BD111" s="765"/>
      <c r="BE111" s="765"/>
      <c r="BF111" s="765"/>
      <c r="BG111" s="765"/>
      <c r="BH111" s="765"/>
      <c r="BI111" s="765"/>
      <c r="BJ111" s="765"/>
      <c r="BK111" s="765"/>
      <c r="BL111" s="765"/>
      <c r="BM111" s="765"/>
      <c r="BN111" s="765"/>
      <c r="BO111" s="765"/>
      <c r="BP111" s="766"/>
      <c r="BQ111" s="829">
        <v>13296</v>
      </c>
      <c r="BR111" s="830"/>
      <c r="BS111" s="830"/>
      <c r="BT111" s="830"/>
      <c r="BU111" s="830"/>
      <c r="BV111" s="830">
        <v>8807</v>
      </c>
      <c r="BW111" s="830"/>
      <c r="BX111" s="830"/>
      <c r="BY111" s="830"/>
      <c r="BZ111" s="830"/>
      <c r="CA111" s="830">
        <v>4371</v>
      </c>
      <c r="CB111" s="830"/>
      <c r="CC111" s="830"/>
      <c r="CD111" s="830"/>
      <c r="CE111" s="830"/>
      <c r="CF111" s="888">
        <v>0.2</v>
      </c>
      <c r="CG111" s="889"/>
      <c r="CH111" s="889"/>
      <c r="CI111" s="889"/>
      <c r="CJ111" s="889"/>
      <c r="CK111" s="940"/>
      <c r="CL111" s="834"/>
      <c r="CM111" s="828" t="s">
        <v>433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430</v>
      </c>
      <c r="DH111" s="830"/>
      <c r="DI111" s="830"/>
      <c r="DJ111" s="830"/>
      <c r="DK111" s="830"/>
      <c r="DL111" s="830" t="s">
        <v>234</v>
      </c>
      <c r="DM111" s="830"/>
      <c r="DN111" s="830"/>
      <c r="DO111" s="830"/>
      <c r="DP111" s="830"/>
      <c r="DQ111" s="830" t="s">
        <v>234</v>
      </c>
      <c r="DR111" s="830"/>
      <c r="DS111" s="830"/>
      <c r="DT111" s="830"/>
      <c r="DU111" s="830"/>
      <c r="DV111" s="807" t="s">
        <v>234</v>
      </c>
      <c r="DW111" s="807"/>
      <c r="DX111" s="807"/>
      <c r="DY111" s="807"/>
      <c r="DZ111" s="808"/>
    </row>
    <row r="112" spans="1:131" s="224" customFormat="1" ht="26.25" customHeight="1" x14ac:dyDescent="0.2">
      <c r="A112" s="925" t="s">
        <v>434</v>
      </c>
      <c r="B112" s="926"/>
      <c r="C112" s="765" t="s">
        <v>435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234</v>
      </c>
      <c r="AB112" s="793"/>
      <c r="AC112" s="793"/>
      <c r="AD112" s="793"/>
      <c r="AE112" s="794"/>
      <c r="AF112" s="795" t="s">
        <v>234</v>
      </c>
      <c r="AG112" s="793"/>
      <c r="AH112" s="793"/>
      <c r="AI112" s="793"/>
      <c r="AJ112" s="794"/>
      <c r="AK112" s="795" t="s">
        <v>234</v>
      </c>
      <c r="AL112" s="793"/>
      <c r="AM112" s="793"/>
      <c r="AN112" s="793"/>
      <c r="AO112" s="794"/>
      <c r="AP112" s="837" t="s">
        <v>430</v>
      </c>
      <c r="AQ112" s="838"/>
      <c r="AR112" s="838"/>
      <c r="AS112" s="838"/>
      <c r="AT112" s="839"/>
      <c r="AU112" s="945"/>
      <c r="AV112" s="946"/>
      <c r="AW112" s="946"/>
      <c r="AX112" s="946"/>
      <c r="AY112" s="946"/>
      <c r="AZ112" s="828" t="s">
        <v>436</v>
      </c>
      <c r="BA112" s="765"/>
      <c r="BB112" s="765"/>
      <c r="BC112" s="765"/>
      <c r="BD112" s="765"/>
      <c r="BE112" s="765"/>
      <c r="BF112" s="765"/>
      <c r="BG112" s="765"/>
      <c r="BH112" s="765"/>
      <c r="BI112" s="765"/>
      <c r="BJ112" s="765"/>
      <c r="BK112" s="765"/>
      <c r="BL112" s="765"/>
      <c r="BM112" s="765"/>
      <c r="BN112" s="765"/>
      <c r="BO112" s="765"/>
      <c r="BP112" s="766"/>
      <c r="BQ112" s="829">
        <v>1145110</v>
      </c>
      <c r="BR112" s="830"/>
      <c r="BS112" s="830"/>
      <c r="BT112" s="830"/>
      <c r="BU112" s="830"/>
      <c r="BV112" s="830">
        <v>1032127</v>
      </c>
      <c r="BW112" s="830"/>
      <c r="BX112" s="830"/>
      <c r="BY112" s="830"/>
      <c r="BZ112" s="830"/>
      <c r="CA112" s="830">
        <v>950811</v>
      </c>
      <c r="CB112" s="830"/>
      <c r="CC112" s="830"/>
      <c r="CD112" s="830"/>
      <c r="CE112" s="830"/>
      <c r="CF112" s="888">
        <v>37.6</v>
      </c>
      <c r="CG112" s="889"/>
      <c r="CH112" s="889"/>
      <c r="CI112" s="889"/>
      <c r="CJ112" s="889"/>
      <c r="CK112" s="940"/>
      <c r="CL112" s="834"/>
      <c r="CM112" s="828" t="s">
        <v>437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430</v>
      </c>
      <c r="DH112" s="830"/>
      <c r="DI112" s="830"/>
      <c r="DJ112" s="830"/>
      <c r="DK112" s="830"/>
      <c r="DL112" s="830" t="s">
        <v>430</v>
      </c>
      <c r="DM112" s="830"/>
      <c r="DN112" s="830"/>
      <c r="DO112" s="830"/>
      <c r="DP112" s="830"/>
      <c r="DQ112" s="830" t="s">
        <v>438</v>
      </c>
      <c r="DR112" s="830"/>
      <c r="DS112" s="830"/>
      <c r="DT112" s="830"/>
      <c r="DU112" s="830"/>
      <c r="DV112" s="807" t="s">
        <v>234</v>
      </c>
      <c r="DW112" s="807"/>
      <c r="DX112" s="807"/>
      <c r="DY112" s="807"/>
      <c r="DZ112" s="808"/>
    </row>
    <row r="113" spans="1:130" s="224" customFormat="1" ht="26.25" customHeight="1" x14ac:dyDescent="0.2">
      <c r="A113" s="927"/>
      <c r="B113" s="928"/>
      <c r="C113" s="765" t="s">
        <v>439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127314</v>
      </c>
      <c r="AB113" s="932"/>
      <c r="AC113" s="932"/>
      <c r="AD113" s="932"/>
      <c r="AE113" s="933"/>
      <c r="AF113" s="934">
        <v>131529</v>
      </c>
      <c r="AG113" s="932"/>
      <c r="AH113" s="932"/>
      <c r="AI113" s="932"/>
      <c r="AJ113" s="933"/>
      <c r="AK113" s="934">
        <v>138502</v>
      </c>
      <c r="AL113" s="932"/>
      <c r="AM113" s="932"/>
      <c r="AN113" s="932"/>
      <c r="AO113" s="933"/>
      <c r="AP113" s="935">
        <v>5.5</v>
      </c>
      <c r="AQ113" s="936"/>
      <c r="AR113" s="936"/>
      <c r="AS113" s="936"/>
      <c r="AT113" s="937"/>
      <c r="AU113" s="945"/>
      <c r="AV113" s="946"/>
      <c r="AW113" s="946"/>
      <c r="AX113" s="946"/>
      <c r="AY113" s="946"/>
      <c r="AZ113" s="828" t="s">
        <v>440</v>
      </c>
      <c r="BA113" s="765"/>
      <c r="BB113" s="765"/>
      <c r="BC113" s="765"/>
      <c r="BD113" s="765"/>
      <c r="BE113" s="765"/>
      <c r="BF113" s="765"/>
      <c r="BG113" s="765"/>
      <c r="BH113" s="765"/>
      <c r="BI113" s="765"/>
      <c r="BJ113" s="765"/>
      <c r="BK113" s="765"/>
      <c r="BL113" s="765"/>
      <c r="BM113" s="765"/>
      <c r="BN113" s="765"/>
      <c r="BO113" s="765"/>
      <c r="BP113" s="766"/>
      <c r="BQ113" s="829">
        <v>219364</v>
      </c>
      <c r="BR113" s="830"/>
      <c r="BS113" s="830"/>
      <c r="BT113" s="830"/>
      <c r="BU113" s="830"/>
      <c r="BV113" s="830">
        <v>220317</v>
      </c>
      <c r="BW113" s="830"/>
      <c r="BX113" s="830"/>
      <c r="BY113" s="830"/>
      <c r="BZ113" s="830"/>
      <c r="CA113" s="830">
        <v>227337</v>
      </c>
      <c r="CB113" s="830"/>
      <c r="CC113" s="830"/>
      <c r="CD113" s="830"/>
      <c r="CE113" s="830"/>
      <c r="CF113" s="888">
        <v>9</v>
      </c>
      <c r="CG113" s="889"/>
      <c r="CH113" s="889"/>
      <c r="CI113" s="889"/>
      <c r="CJ113" s="889"/>
      <c r="CK113" s="940"/>
      <c r="CL113" s="834"/>
      <c r="CM113" s="828" t="s">
        <v>441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430</v>
      </c>
      <c r="DH113" s="793"/>
      <c r="DI113" s="793"/>
      <c r="DJ113" s="793"/>
      <c r="DK113" s="794"/>
      <c r="DL113" s="795" t="s">
        <v>438</v>
      </c>
      <c r="DM113" s="793"/>
      <c r="DN113" s="793"/>
      <c r="DO113" s="793"/>
      <c r="DP113" s="794"/>
      <c r="DQ113" s="795" t="s">
        <v>430</v>
      </c>
      <c r="DR113" s="793"/>
      <c r="DS113" s="793"/>
      <c r="DT113" s="793"/>
      <c r="DU113" s="794"/>
      <c r="DV113" s="837" t="s">
        <v>430</v>
      </c>
      <c r="DW113" s="838"/>
      <c r="DX113" s="838"/>
      <c r="DY113" s="838"/>
      <c r="DZ113" s="839"/>
    </row>
    <row r="114" spans="1:130" s="224" customFormat="1" ht="26.25" customHeight="1" x14ac:dyDescent="0.2">
      <c r="A114" s="927"/>
      <c r="B114" s="928"/>
      <c r="C114" s="765" t="s">
        <v>442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1650</v>
      </c>
      <c r="AB114" s="793"/>
      <c r="AC114" s="793"/>
      <c r="AD114" s="793"/>
      <c r="AE114" s="794"/>
      <c r="AF114" s="795">
        <v>5548</v>
      </c>
      <c r="AG114" s="793"/>
      <c r="AH114" s="793"/>
      <c r="AI114" s="793"/>
      <c r="AJ114" s="794"/>
      <c r="AK114" s="795">
        <v>11701</v>
      </c>
      <c r="AL114" s="793"/>
      <c r="AM114" s="793"/>
      <c r="AN114" s="793"/>
      <c r="AO114" s="794"/>
      <c r="AP114" s="837">
        <v>0.5</v>
      </c>
      <c r="AQ114" s="838"/>
      <c r="AR114" s="838"/>
      <c r="AS114" s="838"/>
      <c r="AT114" s="839"/>
      <c r="AU114" s="945"/>
      <c r="AV114" s="946"/>
      <c r="AW114" s="946"/>
      <c r="AX114" s="946"/>
      <c r="AY114" s="946"/>
      <c r="AZ114" s="828" t="s">
        <v>443</v>
      </c>
      <c r="BA114" s="765"/>
      <c r="BB114" s="765"/>
      <c r="BC114" s="765"/>
      <c r="BD114" s="765"/>
      <c r="BE114" s="765"/>
      <c r="BF114" s="765"/>
      <c r="BG114" s="765"/>
      <c r="BH114" s="765"/>
      <c r="BI114" s="765"/>
      <c r="BJ114" s="765"/>
      <c r="BK114" s="765"/>
      <c r="BL114" s="765"/>
      <c r="BM114" s="765"/>
      <c r="BN114" s="765"/>
      <c r="BO114" s="765"/>
      <c r="BP114" s="766"/>
      <c r="BQ114" s="829">
        <v>449247</v>
      </c>
      <c r="BR114" s="830"/>
      <c r="BS114" s="830"/>
      <c r="BT114" s="830"/>
      <c r="BU114" s="830"/>
      <c r="BV114" s="830">
        <v>437502</v>
      </c>
      <c r="BW114" s="830"/>
      <c r="BX114" s="830"/>
      <c r="BY114" s="830"/>
      <c r="BZ114" s="830"/>
      <c r="CA114" s="830">
        <v>414025</v>
      </c>
      <c r="CB114" s="830"/>
      <c r="CC114" s="830"/>
      <c r="CD114" s="830"/>
      <c r="CE114" s="830"/>
      <c r="CF114" s="888">
        <v>16.399999999999999</v>
      </c>
      <c r="CG114" s="889"/>
      <c r="CH114" s="889"/>
      <c r="CI114" s="889"/>
      <c r="CJ114" s="889"/>
      <c r="CK114" s="940"/>
      <c r="CL114" s="834"/>
      <c r="CM114" s="828" t="s">
        <v>444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234</v>
      </c>
      <c r="DH114" s="793"/>
      <c r="DI114" s="793"/>
      <c r="DJ114" s="793"/>
      <c r="DK114" s="794"/>
      <c r="DL114" s="795" t="s">
        <v>430</v>
      </c>
      <c r="DM114" s="793"/>
      <c r="DN114" s="793"/>
      <c r="DO114" s="793"/>
      <c r="DP114" s="794"/>
      <c r="DQ114" s="795" t="s">
        <v>430</v>
      </c>
      <c r="DR114" s="793"/>
      <c r="DS114" s="793"/>
      <c r="DT114" s="793"/>
      <c r="DU114" s="794"/>
      <c r="DV114" s="837" t="s">
        <v>234</v>
      </c>
      <c r="DW114" s="838"/>
      <c r="DX114" s="838"/>
      <c r="DY114" s="838"/>
      <c r="DZ114" s="839"/>
    </row>
    <row r="115" spans="1:130" s="224" customFormat="1" ht="26.25" customHeight="1" x14ac:dyDescent="0.2">
      <c r="A115" s="927"/>
      <c r="B115" s="928"/>
      <c r="C115" s="765" t="s">
        <v>445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7147</v>
      </c>
      <c r="AB115" s="932"/>
      <c r="AC115" s="932"/>
      <c r="AD115" s="932"/>
      <c r="AE115" s="933"/>
      <c r="AF115" s="934">
        <v>4489</v>
      </c>
      <c r="AG115" s="932"/>
      <c r="AH115" s="932"/>
      <c r="AI115" s="932"/>
      <c r="AJ115" s="933"/>
      <c r="AK115" s="934">
        <v>4436</v>
      </c>
      <c r="AL115" s="932"/>
      <c r="AM115" s="932"/>
      <c r="AN115" s="932"/>
      <c r="AO115" s="933"/>
      <c r="AP115" s="935">
        <v>0.2</v>
      </c>
      <c r="AQ115" s="936"/>
      <c r="AR115" s="936"/>
      <c r="AS115" s="936"/>
      <c r="AT115" s="937"/>
      <c r="AU115" s="945"/>
      <c r="AV115" s="946"/>
      <c r="AW115" s="946"/>
      <c r="AX115" s="946"/>
      <c r="AY115" s="946"/>
      <c r="AZ115" s="828" t="s">
        <v>446</v>
      </c>
      <c r="BA115" s="765"/>
      <c r="BB115" s="765"/>
      <c r="BC115" s="765"/>
      <c r="BD115" s="765"/>
      <c r="BE115" s="765"/>
      <c r="BF115" s="765"/>
      <c r="BG115" s="765"/>
      <c r="BH115" s="765"/>
      <c r="BI115" s="765"/>
      <c r="BJ115" s="765"/>
      <c r="BK115" s="765"/>
      <c r="BL115" s="765"/>
      <c r="BM115" s="765"/>
      <c r="BN115" s="765"/>
      <c r="BO115" s="765"/>
      <c r="BP115" s="766"/>
      <c r="BQ115" s="829" t="s">
        <v>234</v>
      </c>
      <c r="BR115" s="830"/>
      <c r="BS115" s="830"/>
      <c r="BT115" s="830"/>
      <c r="BU115" s="830"/>
      <c r="BV115" s="830" t="s">
        <v>430</v>
      </c>
      <c r="BW115" s="830"/>
      <c r="BX115" s="830"/>
      <c r="BY115" s="830"/>
      <c r="BZ115" s="830"/>
      <c r="CA115" s="830" t="s">
        <v>234</v>
      </c>
      <c r="CB115" s="830"/>
      <c r="CC115" s="830"/>
      <c r="CD115" s="830"/>
      <c r="CE115" s="830"/>
      <c r="CF115" s="888" t="s">
        <v>430</v>
      </c>
      <c r="CG115" s="889"/>
      <c r="CH115" s="889"/>
      <c r="CI115" s="889"/>
      <c r="CJ115" s="889"/>
      <c r="CK115" s="940"/>
      <c r="CL115" s="834"/>
      <c r="CM115" s="828" t="s">
        <v>447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430</v>
      </c>
      <c r="DH115" s="793"/>
      <c r="DI115" s="793"/>
      <c r="DJ115" s="793"/>
      <c r="DK115" s="794"/>
      <c r="DL115" s="795" t="s">
        <v>234</v>
      </c>
      <c r="DM115" s="793"/>
      <c r="DN115" s="793"/>
      <c r="DO115" s="793"/>
      <c r="DP115" s="794"/>
      <c r="DQ115" s="795" t="s">
        <v>234</v>
      </c>
      <c r="DR115" s="793"/>
      <c r="DS115" s="793"/>
      <c r="DT115" s="793"/>
      <c r="DU115" s="794"/>
      <c r="DV115" s="837" t="s">
        <v>430</v>
      </c>
      <c r="DW115" s="838"/>
      <c r="DX115" s="838"/>
      <c r="DY115" s="838"/>
      <c r="DZ115" s="839"/>
    </row>
    <row r="116" spans="1:130" s="224" customFormat="1" ht="26.25" customHeight="1" x14ac:dyDescent="0.2">
      <c r="A116" s="929"/>
      <c r="B116" s="930"/>
      <c r="C116" s="852" t="s">
        <v>448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234</v>
      </c>
      <c r="AB116" s="793"/>
      <c r="AC116" s="793"/>
      <c r="AD116" s="793"/>
      <c r="AE116" s="794"/>
      <c r="AF116" s="795" t="s">
        <v>430</v>
      </c>
      <c r="AG116" s="793"/>
      <c r="AH116" s="793"/>
      <c r="AI116" s="793"/>
      <c r="AJ116" s="794"/>
      <c r="AK116" s="795" t="s">
        <v>430</v>
      </c>
      <c r="AL116" s="793"/>
      <c r="AM116" s="793"/>
      <c r="AN116" s="793"/>
      <c r="AO116" s="794"/>
      <c r="AP116" s="837" t="s">
        <v>430</v>
      </c>
      <c r="AQ116" s="838"/>
      <c r="AR116" s="838"/>
      <c r="AS116" s="838"/>
      <c r="AT116" s="839"/>
      <c r="AU116" s="945"/>
      <c r="AV116" s="946"/>
      <c r="AW116" s="946"/>
      <c r="AX116" s="946"/>
      <c r="AY116" s="946"/>
      <c r="AZ116" s="922" t="s">
        <v>449</v>
      </c>
      <c r="BA116" s="923"/>
      <c r="BB116" s="923"/>
      <c r="BC116" s="923"/>
      <c r="BD116" s="923"/>
      <c r="BE116" s="923"/>
      <c r="BF116" s="923"/>
      <c r="BG116" s="923"/>
      <c r="BH116" s="923"/>
      <c r="BI116" s="923"/>
      <c r="BJ116" s="923"/>
      <c r="BK116" s="923"/>
      <c r="BL116" s="923"/>
      <c r="BM116" s="923"/>
      <c r="BN116" s="923"/>
      <c r="BO116" s="923"/>
      <c r="BP116" s="924"/>
      <c r="BQ116" s="829" t="s">
        <v>234</v>
      </c>
      <c r="BR116" s="830"/>
      <c r="BS116" s="830"/>
      <c r="BT116" s="830"/>
      <c r="BU116" s="830"/>
      <c r="BV116" s="830" t="s">
        <v>234</v>
      </c>
      <c r="BW116" s="830"/>
      <c r="BX116" s="830"/>
      <c r="BY116" s="830"/>
      <c r="BZ116" s="830"/>
      <c r="CA116" s="830" t="s">
        <v>430</v>
      </c>
      <c r="CB116" s="830"/>
      <c r="CC116" s="830"/>
      <c r="CD116" s="830"/>
      <c r="CE116" s="830"/>
      <c r="CF116" s="888" t="s">
        <v>430</v>
      </c>
      <c r="CG116" s="889"/>
      <c r="CH116" s="889"/>
      <c r="CI116" s="889"/>
      <c r="CJ116" s="889"/>
      <c r="CK116" s="940"/>
      <c r="CL116" s="834"/>
      <c r="CM116" s="828" t="s">
        <v>450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13296</v>
      </c>
      <c r="DH116" s="793"/>
      <c r="DI116" s="793"/>
      <c r="DJ116" s="793"/>
      <c r="DK116" s="794"/>
      <c r="DL116" s="795">
        <v>8807</v>
      </c>
      <c r="DM116" s="793"/>
      <c r="DN116" s="793"/>
      <c r="DO116" s="793"/>
      <c r="DP116" s="794"/>
      <c r="DQ116" s="795">
        <v>4371</v>
      </c>
      <c r="DR116" s="793"/>
      <c r="DS116" s="793"/>
      <c r="DT116" s="793"/>
      <c r="DU116" s="794"/>
      <c r="DV116" s="837">
        <v>0.2</v>
      </c>
      <c r="DW116" s="838"/>
      <c r="DX116" s="838"/>
      <c r="DY116" s="838"/>
      <c r="DZ116" s="839"/>
    </row>
    <row r="117" spans="1:130" s="224" customFormat="1" ht="26.25" customHeight="1" x14ac:dyDescent="0.2">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451</v>
      </c>
      <c r="Z117" s="910"/>
      <c r="AA117" s="915">
        <v>824656</v>
      </c>
      <c r="AB117" s="916"/>
      <c r="AC117" s="916"/>
      <c r="AD117" s="916"/>
      <c r="AE117" s="917"/>
      <c r="AF117" s="918">
        <v>925832</v>
      </c>
      <c r="AG117" s="916"/>
      <c r="AH117" s="916"/>
      <c r="AI117" s="916"/>
      <c r="AJ117" s="917"/>
      <c r="AK117" s="918">
        <v>941288</v>
      </c>
      <c r="AL117" s="916"/>
      <c r="AM117" s="916"/>
      <c r="AN117" s="916"/>
      <c r="AO117" s="917"/>
      <c r="AP117" s="919"/>
      <c r="AQ117" s="920"/>
      <c r="AR117" s="920"/>
      <c r="AS117" s="920"/>
      <c r="AT117" s="921"/>
      <c r="AU117" s="945"/>
      <c r="AV117" s="946"/>
      <c r="AW117" s="946"/>
      <c r="AX117" s="946"/>
      <c r="AY117" s="946"/>
      <c r="AZ117" s="876" t="s">
        <v>452</v>
      </c>
      <c r="BA117" s="877"/>
      <c r="BB117" s="877"/>
      <c r="BC117" s="877"/>
      <c r="BD117" s="877"/>
      <c r="BE117" s="877"/>
      <c r="BF117" s="877"/>
      <c r="BG117" s="877"/>
      <c r="BH117" s="877"/>
      <c r="BI117" s="877"/>
      <c r="BJ117" s="877"/>
      <c r="BK117" s="877"/>
      <c r="BL117" s="877"/>
      <c r="BM117" s="877"/>
      <c r="BN117" s="877"/>
      <c r="BO117" s="877"/>
      <c r="BP117" s="878"/>
      <c r="BQ117" s="829" t="s">
        <v>234</v>
      </c>
      <c r="BR117" s="830"/>
      <c r="BS117" s="830"/>
      <c r="BT117" s="830"/>
      <c r="BU117" s="830"/>
      <c r="BV117" s="830" t="s">
        <v>438</v>
      </c>
      <c r="BW117" s="830"/>
      <c r="BX117" s="830"/>
      <c r="BY117" s="830"/>
      <c r="BZ117" s="830"/>
      <c r="CA117" s="830" t="s">
        <v>438</v>
      </c>
      <c r="CB117" s="830"/>
      <c r="CC117" s="830"/>
      <c r="CD117" s="830"/>
      <c r="CE117" s="830"/>
      <c r="CF117" s="888" t="s">
        <v>234</v>
      </c>
      <c r="CG117" s="889"/>
      <c r="CH117" s="889"/>
      <c r="CI117" s="889"/>
      <c r="CJ117" s="889"/>
      <c r="CK117" s="940"/>
      <c r="CL117" s="834"/>
      <c r="CM117" s="828" t="s">
        <v>453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234</v>
      </c>
      <c r="DH117" s="793"/>
      <c r="DI117" s="793"/>
      <c r="DJ117" s="793"/>
      <c r="DK117" s="794"/>
      <c r="DL117" s="795" t="s">
        <v>234</v>
      </c>
      <c r="DM117" s="793"/>
      <c r="DN117" s="793"/>
      <c r="DO117" s="793"/>
      <c r="DP117" s="794"/>
      <c r="DQ117" s="795" t="s">
        <v>430</v>
      </c>
      <c r="DR117" s="793"/>
      <c r="DS117" s="793"/>
      <c r="DT117" s="793"/>
      <c r="DU117" s="794"/>
      <c r="DV117" s="837" t="s">
        <v>234</v>
      </c>
      <c r="DW117" s="838"/>
      <c r="DX117" s="838"/>
      <c r="DY117" s="838"/>
      <c r="DZ117" s="839"/>
    </row>
    <row r="118" spans="1:130" s="224" customFormat="1" ht="26.25" customHeight="1" x14ac:dyDescent="0.2">
      <c r="A118" s="908" t="s">
        <v>425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422</v>
      </c>
      <c r="AB118" s="909"/>
      <c r="AC118" s="909"/>
      <c r="AD118" s="909"/>
      <c r="AE118" s="910"/>
      <c r="AF118" s="911" t="s">
        <v>423</v>
      </c>
      <c r="AG118" s="909"/>
      <c r="AH118" s="909"/>
      <c r="AI118" s="909"/>
      <c r="AJ118" s="910"/>
      <c r="AK118" s="911" t="s">
        <v>308</v>
      </c>
      <c r="AL118" s="909"/>
      <c r="AM118" s="909"/>
      <c r="AN118" s="909"/>
      <c r="AO118" s="910"/>
      <c r="AP118" s="912" t="s">
        <v>424</v>
      </c>
      <c r="AQ118" s="913"/>
      <c r="AR118" s="913"/>
      <c r="AS118" s="913"/>
      <c r="AT118" s="914"/>
      <c r="AU118" s="945"/>
      <c r="AV118" s="946"/>
      <c r="AW118" s="946"/>
      <c r="AX118" s="946"/>
      <c r="AY118" s="946"/>
      <c r="AZ118" s="851" t="s">
        <v>454</v>
      </c>
      <c r="BA118" s="852"/>
      <c r="BB118" s="852"/>
      <c r="BC118" s="852"/>
      <c r="BD118" s="852"/>
      <c r="BE118" s="852"/>
      <c r="BF118" s="852"/>
      <c r="BG118" s="852"/>
      <c r="BH118" s="852"/>
      <c r="BI118" s="852"/>
      <c r="BJ118" s="852"/>
      <c r="BK118" s="852"/>
      <c r="BL118" s="852"/>
      <c r="BM118" s="852"/>
      <c r="BN118" s="852"/>
      <c r="BO118" s="852"/>
      <c r="BP118" s="853"/>
      <c r="BQ118" s="892" t="s">
        <v>234</v>
      </c>
      <c r="BR118" s="858"/>
      <c r="BS118" s="858"/>
      <c r="BT118" s="858"/>
      <c r="BU118" s="858"/>
      <c r="BV118" s="858" t="s">
        <v>438</v>
      </c>
      <c r="BW118" s="858"/>
      <c r="BX118" s="858"/>
      <c r="BY118" s="858"/>
      <c r="BZ118" s="858"/>
      <c r="CA118" s="858" t="s">
        <v>438</v>
      </c>
      <c r="CB118" s="858"/>
      <c r="CC118" s="858"/>
      <c r="CD118" s="858"/>
      <c r="CE118" s="858"/>
      <c r="CF118" s="888" t="s">
        <v>430</v>
      </c>
      <c r="CG118" s="889"/>
      <c r="CH118" s="889"/>
      <c r="CI118" s="889"/>
      <c r="CJ118" s="889"/>
      <c r="CK118" s="940"/>
      <c r="CL118" s="834"/>
      <c r="CM118" s="828" t="s">
        <v>455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438</v>
      </c>
      <c r="DH118" s="793"/>
      <c r="DI118" s="793"/>
      <c r="DJ118" s="793"/>
      <c r="DK118" s="794"/>
      <c r="DL118" s="795" t="s">
        <v>234</v>
      </c>
      <c r="DM118" s="793"/>
      <c r="DN118" s="793"/>
      <c r="DO118" s="793"/>
      <c r="DP118" s="794"/>
      <c r="DQ118" s="795" t="s">
        <v>234</v>
      </c>
      <c r="DR118" s="793"/>
      <c r="DS118" s="793"/>
      <c r="DT118" s="793"/>
      <c r="DU118" s="794"/>
      <c r="DV118" s="837" t="s">
        <v>438</v>
      </c>
      <c r="DW118" s="838"/>
      <c r="DX118" s="838"/>
      <c r="DY118" s="838"/>
      <c r="DZ118" s="839"/>
    </row>
    <row r="119" spans="1:130" s="224" customFormat="1" ht="26.25" customHeight="1" x14ac:dyDescent="0.2">
      <c r="A119" s="831" t="s">
        <v>428</v>
      </c>
      <c r="B119" s="832"/>
      <c r="C119" s="873" t="s">
        <v>429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438</v>
      </c>
      <c r="AB119" s="902"/>
      <c r="AC119" s="902"/>
      <c r="AD119" s="902"/>
      <c r="AE119" s="903"/>
      <c r="AF119" s="904" t="s">
        <v>234</v>
      </c>
      <c r="AG119" s="902"/>
      <c r="AH119" s="902"/>
      <c r="AI119" s="902"/>
      <c r="AJ119" s="903"/>
      <c r="AK119" s="904" t="s">
        <v>234</v>
      </c>
      <c r="AL119" s="902"/>
      <c r="AM119" s="902"/>
      <c r="AN119" s="902"/>
      <c r="AO119" s="903"/>
      <c r="AP119" s="905" t="s">
        <v>234</v>
      </c>
      <c r="AQ119" s="906"/>
      <c r="AR119" s="906"/>
      <c r="AS119" s="906"/>
      <c r="AT119" s="907"/>
      <c r="AU119" s="947"/>
      <c r="AV119" s="948"/>
      <c r="AW119" s="948"/>
      <c r="AX119" s="948"/>
      <c r="AY119" s="948"/>
      <c r="AZ119" s="247" t="s">
        <v>188</v>
      </c>
      <c r="BA119" s="247"/>
      <c r="BB119" s="247"/>
      <c r="BC119" s="247"/>
      <c r="BD119" s="247"/>
      <c r="BE119" s="247"/>
      <c r="BF119" s="247"/>
      <c r="BG119" s="247"/>
      <c r="BH119" s="247"/>
      <c r="BI119" s="247"/>
      <c r="BJ119" s="247"/>
      <c r="BK119" s="247"/>
      <c r="BL119" s="247"/>
      <c r="BM119" s="247"/>
      <c r="BN119" s="247"/>
      <c r="BO119" s="890" t="s">
        <v>456</v>
      </c>
      <c r="BP119" s="891"/>
      <c r="BQ119" s="892">
        <v>9365537</v>
      </c>
      <c r="BR119" s="858"/>
      <c r="BS119" s="858"/>
      <c r="BT119" s="858"/>
      <c r="BU119" s="858"/>
      <c r="BV119" s="858">
        <v>8933184</v>
      </c>
      <c r="BW119" s="858"/>
      <c r="BX119" s="858"/>
      <c r="BY119" s="858"/>
      <c r="BZ119" s="858"/>
      <c r="CA119" s="858">
        <v>8723071</v>
      </c>
      <c r="CB119" s="858"/>
      <c r="CC119" s="858"/>
      <c r="CD119" s="858"/>
      <c r="CE119" s="858"/>
      <c r="CF119" s="761"/>
      <c r="CG119" s="762"/>
      <c r="CH119" s="762"/>
      <c r="CI119" s="762"/>
      <c r="CJ119" s="847"/>
      <c r="CK119" s="941"/>
      <c r="CL119" s="836"/>
      <c r="CM119" s="851" t="s">
        <v>457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430</v>
      </c>
      <c r="DH119" s="777"/>
      <c r="DI119" s="777"/>
      <c r="DJ119" s="777"/>
      <c r="DK119" s="778"/>
      <c r="DL119" s="779" t="s">
        <v>430</v>
      </c>
      <c r="DM119" s="777"/>
      <c r="DN119" s="777"/>
      <c r="DO119" s="777"/>
      <c r="DP119" s="778"/>
      <c r="DQ119" s="779" t="s">
        <v>430</v>
      </c>
      <c r="DR119" s="777"/>
      <c r="DS119" s="777"/>
      <c r="DT119" s="777"/>
      <c r="DU119" s="778"/>
      <c r="DV119" s="861" t="s">
        <v>234</v>
      </c>
      <c r="DW119" s="862"/>
      <c r="DX119" s="862"/>
      <c r="DY119" s="862"/>
      <c r="DZ119" s="863"/>
    </row>
    <row r="120" spans="1:130" s="224" customFormat="1" ht="26.25" customHeight="1" x14ac:dyDescent="0.2">
      <c r="A120" s="833"/>
      <c r="B120" s="834"/>
      <c r="C120" s="828" t="s">
        <v>433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430</v>
      </c>
      <c r="AB120" s="793"/>
      <c r="AC120" s="793"/>
      <c r="AD120" s="793"/>
      <c r="AE120" s="794"/>
      <c r="AF120" s="795" t="s">
        <v>234</v>
      </c>
      <c r="AG120" s="793"/>
      <c r="AH120" s="793"/>
      <c r="AI120" s="793"/>
      <c r="AJ120" s="794"/>
      <c r="AK120" s="795" t="s">
        <v>438</v>
      </c>
      <c r="AL120" s="793"/>
      <c r="AM120" s="793"/>
      <c r="AN120" s="793"/>
      <c r="AO120" s="794"/>
      <c r="AP120" s="837" t="s">
        <v>234</v>
      </c>
      <c r="AQ120" s="838"/>
      <c r="AR120" s="838"/>
      <c r="AS120" s="838"/>
      <c r="AT120" s="839"/>
      <c r="AU120" s="893" t="s">
        <v>458</v>
      </c>
      <c r="AV120" s="894"/>
      <c r="AW120" s="894"/>
      <c r="AX120" s="894"/>
      <c r="AY120" s="895"/>
      <c r="AZ120" s="873" t="s">
        <v>459</v>
      </c>
      <c r="BA120" s="821"/>
      <c r="BB120" s="821"/>
      <c r="BC120" s="821"/>
      <c r="BD120" s="821"/>
      <c r="BE120" s="821"/>
      <c r="BF120" s="821"/>
      <c r="BG120" s="821"/>
      <c r="BH120" s="821"/>
      <c r="BI120" s="821"/>
      <c r="BJ120" s="821"/>
      <c r="BK120" s="821"/>
      <c r="BL120" s="821"/>
      <c r="BM120" s="821"/>
      <c r="BN120" s="821"/>
      <c r="BO120" s="821"/>
      <c r="BP120" s="822"/>
      <c r="BQ120" s="874">
        <v>1438195</v>
      </c>
      <c r="BR120" s="855"/>
      <c r="BS120" s="855"/>
      <c r="BT120" s="855"/>
      <c r="BU120" s="855"/>
      <c r="BV120" s="855">
        <v>1863478</v>
      </c>
      <c r="BW120" s="855"/>
      <c r="BX120" s="855"/>
      <c r="BY120" s="855"/>
      <c r="BZ120" s="855"/>
      <c r="CA120" s="855">
        <v>2162893</v>
      </c>
      <c r="CB120" s="855"/>
      <c r="CC120" s="855"/>
      <c r="CD120" s="855"/>
      <c r="CE120" s="855"/>
      <c r="CF120" s="879">
        <v>85.4</v>
      </c>
      <c r="CG120" s="880"/>
      <c r="CH120" s="880"/>
      <c r="CI120" s="880"/>
      <c r="CJ120" s="880"/>
      <c r="CK120" s="881" t="s">
        <v>460</v>
      </c>
      <c r="CL120" s="865"/>
      <c r="CM120" s="865"/>
      <c r="CN120" s="865"/>
      <c r="CO120" s="866"/>
      <c r="CP120" s="885" t="s">
        <v>461</v>
      </c>
      <c r="CQ120" s="886"/>
      <c r="CR120" s="886"/>
      <c r="CS120" s="886"/>
      <c r="CT120" s="886"/>
      <c r="CU120" s="886"/>
      <c r="CV120" s="886"/>
      <c r="CW120" s="886"/>
      <c r="CX120" s="886"/>
      <c r="CY120" s="886"/>
      <c r="CZ120" s="886"/>
      <c r="DA120" s="886"/>
      <c r="DB120" s="886"/>
      <c r="DC120" s="886"/>
      <c r="DD120" s="886"/>
      <c r="DE120" s="886"/>
      <c r="DF120" s="887"/>
      <c r="DG120" s="874">
        <v>563814</v>
      </c>
      <c r="DH120" s="855"/>
      <c r="DI120" s="855"/>
      <c r="DJ120" s="855"/>
      <c r="DK120" s="855"/>
      <c r="DL120" s="855">
        <v>514359</v>
      </c>
      <c r="DM120" s="855"/>
      <c r="DN120" s="855"/>
      <c r="DO120" s="855"/>
      <c r="DP120" s="855"/>
      <c r="DQ120" s="855">
        <v>481878</v>
      </c>
      <c r="DR120" s="855"/>
      <c r="DS120" s="855"/>
      <c r="DT120" s="855"/>
      <c r="DU120" s="855"/>
      <c r="DV120" s="856">
        <v>19</v>
      </c>
      <c r="DW120" s="856"/>
      <c r="DX120" s="856"/>
      <c r="DY120" s="856"/>
      <c r="DZ120" s="857"/>
    </row>
    <row r="121" spans="1:130" s="224" customFormat="1" ht="26.25" customHeight="1" x14ac:dyDescent="0.2">
      <c r="A121" s="833"/>
      <c r="B121" s="834"/>
      <c r="C121" s="876" t="s">
        <v>462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430</v>
      </c>
      <c r="AB121" s="793"/>
      <c r="AC121" s="793"/>
      <c r="AD121" s="793"/>
      <c r="AE121" s="794"/>
      <c r="AF121" s="795" t="s">
        <v>430</v>
      </c>
      <c r="AG121" s="793"/>
      <c r="AH121" s="793"/>
      <c r="AI121" s="793"/>
      <c r="AJ121" s="794"/>
      <c r="AK121" s="795" t="s">
        <v>438</v>
      </c>
      <c r="AL121" s="793"/>
      <c r="AM121" s="793"/>
      <c r="AN121" s="793"/>
      <c r="AO121" s="794"/>
      <c r="AP121" s="837" t="s">
        <v>438</v>
      </c>
      <c r="AQ121" s="838"/>
      <c r="AR121" s="838"/>
      <c r="AS121" s="838"/>
      <c r="AT121" s="839"/>
      <c r="AU121" s="896"/>
      <c r="AV121" s="897"/>
      <c r="AW121" s="897"/>
      <c r="AX121" s="897"/>
      <c r="AY121" s="898"/>
      <c r="AZ121" s="828" t="s">
        <v>463</v>
      </c>
      <c r="BA121" s="765"/>
      <c r="BB121" s="765"/>
      <c r="BC121" s="765"/>
      <c r="BD121" s="765"/>
      <c r="BE121" s="765"/>
      <c r="BF121" s="765"/>
      <c r="BG121" s="765"/>
      <c r="BH121" s="765"/>
      <c r="BI121" s="765"/>
      <c r="BJ121" s="765"/>
      <c r="BK121" s="765"/>
      <c r="BL121" s="765"/>
      <c r="BM121" s="765"/>
      <c r="BN121" s="765"/>
      <c r="BO121" s="765"/>
      <c r="BP121" s="766"/>
      <c r="BQ121" s="829">
        <v>52553</v>
      </c>
      <c r="BR121" s="830"/>
      <c r="BS121" s="830"/>
      <c r="BT121" s="830"/>
      <c r="BU121" s="830"/>
      <c r="BV121" s="830">
        <v>57933</v>
      </c>
      <c r="BW121" s="830"/>
      <c r="BX121" s="830"/>
      <c r="BY121" s="830"/>
      <c r="BZ121" s="830"/>
      <c r="CA121" s="830">
        <v>52362</v>
      </c>
      <c r="CB121" s="830"/>
      <c r="CC121" s="830"/>
      <c r="CD121" s="830"/>
      <c r="CE121" s="830"/>
      <c r="CF121" s="888">
        <v>2.1</v>
      </c>
      <c r="CG121" s="889"/>
      <c r="CH121" s="889"/>
      <c r="CI121" s="889"/>
      <c r="CJ121" s="889"/>
      <c r="CK121" s="882"/>
      <c r="CL121" s="868"/>
      <c r="CM121" s="868"/>
      <c r="CN121" s="868"/>
      <c r="CO121" s="869"/>
      <c r="CP121" s="848" t="s">
        <v>405</v>
      </c>
      <c r="CQ121" s="849"/>
      <c r="CR121" s="849"/>
      <c r="CS121" s="849"/>
      <c r="CT121" s="849"/>
      <c r="CU121" s="849"/>
      <c r="CV121" s="849"/>
      <c r="CW121" s="849"/>
      <c r="CX121" s="849"/>
      <c r="CY121" s="849"/>
      <c r="CZ121" s="849"/>
      <c r="DA121" s="849"/>
      <c r="DB121" s="849"/>
      <c r="DC121" s="849"/>
      <c r="DD121" s="849"/>
      <c r="DE121" s="849"/>
      <c r="DF121" s="850"/>
      <c r="DG121" s="829">
        <v>581296</v>
      </c>
      <c r="DH121" s="830"/>
      <c r="DI121" s="830"/>
      <c r="DJ121" s="830"/>
      <c r="DK121" s="830"/>
      <c r="DL121" s="830">
        <v>517768</v>
      </c>
      <c r="DM121" s="830"/>
      <c r="DN121" s="830"/>
      <c r="DO121" s="830"/>
      <c r="DP121" s="830"/>
      <c r="DQ121" s="830">
        <v>468933</v>
      </c>
      <c r="DR121" s="830"/>
      <c r="DS121" s="830"/>
      <c r="DT121" s="830"/>
      <c r="DU121" s="830"/>
      <c r="DV121" s="807">
        <v>18.5</v>
      </c>
      <c r="DW121" s="807"/>
      <c r="DX121" s="807"/>
      <c r="DY121" s="807"/>
      <c r="DZ121" s="808"/>
    </row>
    <row r="122" spans="1:130" s="224" customFormat="1" ht="26.25" customHeight="1" x14ac:dyDescent="0.2">
      <c r="A122" s="833"/>
      <c r="B122" s="834"/>
      <c r="C122" s="828" t="s">
        <v>444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234</v>
      </c>
      <c r="AB122" s="793"/>
      <c r="AC122" s="793"/>
      <c r="AD122" s="793"/>
      <c r="AE122" s="794"/>
      <c r="AF122" s="795" t="s">
        <v>234</v>
      </c>
      <c r="AG122" s="793"/>
      <c r="AH122" s="793"/>
      <c r="AI122" s="793"/>
      <c r="AJ122" s="794"/>
      <c r="AK122" s="795" t="s">
        <v>234</v>
      </c>
      <c r="AL122" s="793"/>
      <c r="AM122" s="793"/>
      <c r="AN122" s="793"/>
      <c r="AO122" s="794"/>
      <c r="AP122" s="837" t="s">
        <v>234</v>
      </c>
      <c r="AQ122" s="838"/>
      <c r="AR122" s="838"/>
      <c r="AS122" s="838"/>
      <c r="AT122" s="839"/>
      <c r="AU122" s="896"/>
      <c r="AV122" s="897"/>
      <c r="AW122" s="897"/>
      <c r="AX122" s="897"/>
      <c r="AY122" s="898"/>
      <c r="AZ122" s="851" t="s">
        <v>464</v>
      </c>
      <c r="BA122" s="852"/>
      <c r="BB122" s="852"/>
      <c r="BC122" s="852"/>
      <c r="BD122" s="852"/>
      <c r="BE122" s="852"/>
      <c r="BF122" s="852"/>
      <c r="BG122" s="852"/>
      <c r="BH122" s="852"/>
      <c r="BI122" s="852"/>
      <c r="BJ122" s="852"/>
      <c r="BK122" s="852"/>
      <c r="BL122" s="852"/>
      <c r="BM122" s="852"/>
      <c r="BN122" s="852"/>
      <c r="BO122" s="852"/>
      <c r="BP122" s="853"/>
      <c r="BQ122" s="892">
        <v>5994986</v>
      </c>
      <c r="BR122" s="858"/>
      <c r="BS122" s="858"/>
      <c r="BT122" s="858"/>
      <c r="BU122" s="858"/>
      <c r="BV122" s="858">
        <v>5913370</v>
      </c>
      <c r="BW122" s="858"/>
      <c r="BX122" s="858"/>
      <c r="BY122" s="858"/>
      <c r="BZ122" s="858"/>
      <c r="CA122" s="858">
        <v>5563600</v>
      </c>
      <c r="CB122" s="858"/>
      <c r="CC122" s="858"/>
      <c r="CD122" s="858"/>
      <c r="CE122" s="858"/>
      <c r="CF122" s="859">
        <v>219.7</v>
      </c>
      <c r="CG122" s="860"/>
      <c r="CH122" s="860"/>
      <c r="CI122" s="860"/>
      <c r="CJ122" s="860"/>
      <c r="CK122" s="882"/>
      <c r="CL122" s="868"/>
      <c r="CM122" s="868"/>
      <c r="CN122" s="868"/>
      <c r="CO122" s="869"/>
      <c r="CP122" s="848" t="s">
        <v>465</v>
      </c>
      <c r="CQ122" s="849"/>
      <c r="CR122" s="849"/>
      <c r="CS122" s="849"/>
      <c r="CT122" s="849"/>
      <c r="CU122" s="849"/>
      <c r="CV122" s="849"/>
      <c r="CW122" s="849"/>
      <c r="CX122" s="849"/>
      <c r="CY122" s="849"/>
      <c r="CZ122" s="849"/>
      <c r="DA122" s="849"/>
      <c r="DB122" s="849"/>
      <c r="DC122" s="849"/>
      <c r="DD122" s="849"/>
      <c r="DE122" s="849"/>
      <c r="DF122" s="850"/>
      <c r="DG122" s="829" t="s">
        <v>430</v>
      </c>
      <c r="DH122" s="830"/>
      <c r="DI122" s="830"/>
      <c r="DJ122" s="830"/>
      <c r="DK122" s="830"/>
      <c r="DL122" s="830" t="s">
        <v>430</v>
      </c>
      <c r="DM122" s="830"/>
      <c r="DN122" s="830"/>
      <c r="DO122" s="830"/>
      <c r="DP122" s="830"/>
      <c r="DQ122" s="830" t="s">
        <v>234</v>
      </c>
      <c r="DR122" s="830"/>
      <c r="DS122" s="830"/>
      <c r="DT122" s="830"/>
      <c r="DU122" s="830"/>
      <c r="DV122" s="807" t="s">
        <v>430</v>
      </c>
      <c r="DW122" s="807"/>
      <c r="DX122" s="807"/>
      <c r="DY122" s="807"/>
      <c r="DZ122" s="808"/>
    </row>
    <row r="123" spans="1:130" s="224" customFormat="1" ht="26.25" customHeight="1" x14ac:dyDescent="0.2">
      <c r="A123" s="833"/>
      <c r="B123" s="834"/>
      <c r="C123" s="828" t="s">
        <v>450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7147</v>
      </c>
      <c r="AB123" s="793"/>
      <c r="AC123" s="793"/>
      <c r="AD123" s="793"/>
      <c r="AE123" s="794"/>
      <c r="AF123" s="795">
        <v>4489</v>
      </c>
      <c r="AG123" s="793"/>
      <c r="AH123" s="793"/>
      <c r="AI123" s="793"/>
      <c r="AJ123" s="794"/>
      <c r="AK123" s="795">
        <v>4436</v>
      </c>
      <c r="AL123" s="793"/>
      <c r="AM123" s="793"/>
      <c r="AN123" s="793"/>
      <c r="AO123" s="794"/>
      <c r="AP123" s="837">
        <v>0.2</v>
      </c>
      <c r="AQ123" s="838"/>
      <c r="AR123" s="838"/>
      <c r="AS123" s="838"/>
      <c r="AT123" s="839"/>
      <c r="AU123" s="899"/>
      <c r="AV123" s="900"/>
      <c r="AW123" s="900"/>
      <c r="AX123" s="900"/>
      <c r="AY123" s="900"/>
      <c r="AZ123" s="247" t="s">
        <v>188</v>
      </c>
      <c r="BA123" s="247"/>
      <c r="BB123" s="247"/>
      <c r="BC123" s="247"/>
      <c r="BD123" s="247"/>
      <c r="BE123" s="247"/>
      <c r="BF123" s="247"/>
      <c r="BG123" s="247"/>
      <c r="BH123" s="247"/>
      <c r="BI123" s="247"/>
      <c r="BJ123" s="247"/>
      <c r="BK123" s="247"/>
      <c r="BL123" s="247"/>
      <c r="BM123" s="247"/>
      <c r="BN123" s="247"/>
      <c r="BO123" s="890" t="s">
        <v>466</v>
      </c>
      <c r="BP123" s="891"/>
      <c r="BQ123" s="845">
        <v>7485734</v>
      </c>
      <c r="BR123" s="846"/>
      <c r="BS123" s="846"/>
      <c r="BT123" s="846"/>
      <c r="BU123" s="846"/>
      <c r="BV123" s="846">
        <v>7834781</v>
      </c>
      <c r="BW123" s="846"/>
      <c r="BX123" s="846"/>
      <c r="BY123" s="846"/>
      <c r="BZ123" s="846"/>
      <c r="CA123" s="846">
        <v>7778855</v>
      </c>
      <c r="CB123" s="846"/>
      <c r="CC123" s="846"/>
      <c r="CD123" s="846"/>
      <c r="CE123" s="846"/>
      <c r="CF123" s="761"/>
      <c r="CG123" s="762"/>
      <c r="CH123" s="762"/>
      <c r="CI123" s="762"/>
      <c r="CJ123" s="847"/>
      <c r="CK123" s="882"/>
      <c r="CL123" s="868"/>
      <c r="CM123" s="868"/>
      <c r="CN123" s="868"/>
      <c r="CO123" s="869"/>
      <c r="CP123" s="848" t="s">
        <v>404</v>
      </c>
      <c r="CQ123" s="849"/>
      <c r="CR123" s="849"/>
      <c r="CS123" s="849"/>
      <c r="CT123" s="849"/>
      <c r="CU123" s="849"/>
      <c r="CV123" s="849"/>
      <c r="CW123" s="849"/>
      <c r="CX123" s="849"/>
      <c r="CY123" s="849"/>
      <c r="CZ123" s="849"/>
      <c r="DA123" s="849"/>
      <c r="DB123" s="849"/>
      <c r="DC123" s="849"/>
      <c r="DD123" s="849"/>
      <c r="DE123" s="849"/>
      <c r="DF123" s="850"/>
      <c r="DG123" s="792" t="s">
        <v>234</v>
      </c>
      <c r="DH123" s="793"/>
      <c r="DI123" s="793"/>
      <c r="DJ123" s="793"/>
      <c r="DK123" s="794"/>
      <c r="DL123" s="795" t="s">
        <v>430</v>
      </c>
      <c r="DM123" s="793"/>
      <c r="DN123" s="793"/>
      <c r="DO123" s="793"/>
      <c r="DP123" s="794"/>
      <c r="DQ123" s="795" t="s">
        <v>430</v>
      </c>
      <c r="DR123" s="793"/>
      <c r="DS123" s="793"/>
      <c r="DT123" s="793"/>
      <c r="DU123" s="794"/>
      <c r="DV123" s="837" t="s">
        <v>430</v>
      </c>
      <c r="DW123" s="838"/>
      <c r="DX123" s="838"/>
      <c r="DY123" s="838"/>
      <c r="DZ123" s="839"/>
    </row>
    <row r="124" spans="1:130" s="224" customFormat="1" ht="26.25" customHeight="1" thickBot="1" x14ac:dyDescent="0.25">
      <c r="A124" s="833"/>
      <c r="B124" s="834"/>
      <c r="C124" s="828" t="s">
        <v>453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430</v>
      </c>
      <c r="AB124" s="793"/>
      <c r="AC124" s="793"/>
      <c r="AD124" s="793"/>
      <c r="AE124" s="794"/>
      <c r="AF124" s="795" t="s">
        <v>234</v>
      </c>
      <c r="AG124" s="793"/>
      <c r="AH124" s="793"/>
      <c r="AI124" s="793"/>
      <c r="AJ124" s="794"/>
      <c r="AK124" s="795" t="s">
        <v>234</v>
      </c>
      <c r="AL124" s="793"/>
      <c r="AM124" s="793"/>
      <c r="AN124" s="793"/>
      <c r="AO124" s="794"/>
      <c r="AP124" s="837" t="s">
        <v>234</v>
      </c>
      <c r="AQ124" s="838"/>
      <c r="AR124" s="838"/>
      <c r="AS124" s="838"/>
      <c r="AT124" s="839"/>
      <c r="AU124" s="840" t="s">
        <v>467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77.7</v>
      </c>
      <c r="BR124" s="844"/>
      <c r="BS124" s="844"/>
      <c r="BT124" s="844"/>
      <c r="BU124" s="844"/>
      <c r="BV124" s="844">
        <v>41.8</v>
      </c>
      <c r="BW124" s="844"/>
      <c r="BX124" s="844"/>
      <c r="BY124" s="844"/>
      <c r="BZ124" s="844"/>
      <c r="CA124" s="844">
        <v>37.200000000000003</v>
      </c>
      <c r="CB124" s="844"/>
      <c r="CC124" s="844"/>
      <c r="CD124" s="844"/>
      <c r="CE124" s="844"/>
      <c r="CF124" s="739"/>
      <c r="CG124" s="740"/>
      <c r="CH124" s="740"/>
      <c r="CI124" s="740"/>
      <c r="CJ124" s="875"/>
      <c r="CK124" s="883"/>
      <c r="CL124" s="883"/>
      <c r="CM124" s="883"/>
      <c r="CN124" s="883"/>
      <c r="CO124" s="884"/>
      <c r="CP124" s="848" t="s">
        <v>468</v>
      </c>
      <c r="CQ124" s="849"/>
      <c r="CR124" s="849"/>
      <c r="CS124" s="849"/>
      <c r="CT124" s="849"/>
      <c r="CU124" s="849"/>
      <c r="CV124" s="849"/>
      <c r="CW124" s="849"/>
      <c r="CX124" s="849"/>
      <c r="CY124" s="849"/>
      <c r="CZ124" s="849"/>
      <c r="DA124" s="849"/>
      <c r="DB124" s="849"/>
      <c r="DC124" s="849"/>
      <c r="DD124" s="849"/>
      <c r="DE124" s="849"/>
      <c r="DF124" s="850"/>
      <c r="DG124" s="776" t="s">
        <v>234</v>
      </c>
      <c r="DH124" s="777"/>
      <c r="DI124" s="777"/>
      <c r="DJ124" s="777"/>
      <c r="DK124" s="778"/>
      <c r="DL124" s="779" t="s">
        <v>234</v>
      </c>
      <c r="DM124" s="777"/>
      <c r="DN124" s="777"/>
      <c r="DO124" s="777"/>
      <c r="DP124" s="778"/>
      <c r="DQ124" s="779" t="s">
        <v>234</v>
      </c>
      <c r="DR124" s="777"/>
      <c r="DS124" s="777"/>
      <c r="DT124" s="777"/>
      <c r="DU124" s="778"/>
      <c r="DV124" s="861" t="s">
        <v>234</v>
      </c>
      <c r="DW124" s="862"/>
      <c r="DX124" s="862"/>
      <c r="DY124" s="862"/>
      <c r="DZ124" s="863"/>
    </row>
    <row r="125" spans="1:130" s="224" customFormat="1" ht="26.25" customHeight="1" x14ac:dyDescent="0.2">
      <c r="A125" s="833"/>
      <c r="B125" s="834"/>
      <c r="C125" s="828" t="s">
        <v>455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234</v>
      </c>
      <c r="AB125" s="793"/>
      <c r="AC125" s="793"/>
      <c r="AD125" s="793"/>
      <c r="AE125" s="794"/>
      <c r="AF125" s="795" t="s">
        <v>234</v>
      </c>
      <c r="AG125" s="793"/>
      <c r="AH125" s="793"/>
      <c r="AI125" s="793"/>
      <c r="AJ125" s="794"/>
      <c r="AK125" s="795" t="s">
        <v>234</v>
      </c>
      <c r="AL125" s="793"/>
      <c r="AM125" s="793"/>
      <c r="AN125" s="793"/>
      <c r="AO125" s="794"/>
      <c r="AP125" s="837" t="s">
        <v>234</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469</v>
      </c>
      <c r="CL125" s="865"/>
      <c r="CM125" s="865"/>
      <c r="CN125" s="865"/>
      <c r="CO125" s="866"/>
      <c r="CP125" s="873" t="s">
        <v>470</v>
      </c>
      <c r="CQ125" s="821"/>
      <c r="CR125" s="821"/>
      <c r="CS125" s="821"/>
      <c r="CT125" s="821"/>
      <c r="CU125" s="821"/>
      <c r="CV125" s="821"/>
      <c r="CW125" s="821"/>
      <c r="CX125" s="821"/>
      <c r="CY125" s="821"/>
      <c r="CZ125" s="821"/>
      <c r="DA125" s="821"/>
      <c r="DB125" s="821"/>
      <c r="DC125" s="821"/>
      <c r="DD125" s="821"/>
      <c r="DE125" s="821"/>
      <c r="DF125" s="822"/>
      <c r="DG125" s="874" t="s">
        <v>234</v>
      </c>
      <c r="DH125" s="855"/>
      <c r="DI125" s="855"/>
      <c r="DJ125" s="855"/>
      <c r="DK125" s="855"/>
      <c r="DL125" s="855" t="s">
        <v>234</v>
      </c>
      <c r="DM125" s="855"/>
      <c r="DN125" s="855"/>
      <c r="DO125" s="855"/>
      <c r="DP125" s="855"/>
      <c r="DQ125" s="855" t="s">
        <v>234</v>
      </c>
      <c r="DR125" s="855"/>
      <c r="DS125" s="855"/>
      <c r="DT125" s="855"/>
      <c r="DU125" s="855"/>
      <c r="DV125" s="856" t="s">
        <v>234</v>
      </c>
      <c r="DW125" s="856"/>
      <c r="DX125" s="856"/>
      <c r="DY125" s="856"/>
      <c r="DZ125" s="857"/>
    </row>
    <row r="126" spans="1:130" s="224" customFormat="1" ht="26.25" customHeight="1" thickBot="1" x14ac:dyDescent="0.25">
      <c r="A126" s="833"/>
      <c r="B126" s="834"/>
      <c r="C126" s="828" t="s">
        <v>457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234</v>
      </c>
      <c r="AB126" s="793"/>
      <c r="AC126" s="793"/>
      <c r="AD126" s="793"/>
      <c r="AE126" s="794"/>
      <c r="AF126" s="795" t="s">
        <v>234</v>
      </c>
      <c r="AG126" s="793"/>
      <c r="AH126" s="793"/>
      <c r="AI126" s="793"/>
      <c r="AJ126" s="794"/>
      <c r="AK126" s="795" t="s">
        <v>234</v>
      </c>
      <c r="AL126" s="793"/>
      <c r="AM126" s="793"/>
      <c r="AN126" s="793"/>
      <c r="AO126" s="794"/>
      <c r="AP126" s="837" t="s">
        <v>234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471</v>
      </c>
      <c r="CQ126" s="765"/>
      <c r="CR126" s="765"/>
      <c r="CS126" s="765"/>
      <c r="CT126" s="765"/>
      <c r="CU126" s="765"/>
      <c r="CV126" s="765"/>
      <c r="CW126" s="765"/>
      <c r="CX126" s="765"/>
      <c r="CY126" s="765"/>
      <c r="CZ126" s="765"/>
      <c r="DA126" s="765"/>
      <c r="DB126" s="765"/>
      <c r="DC126" s="765"/>
      <c r="DD126" s="765"/>
      <c r="DE126" s="765"/>
      <c r="DF126" s="766"/>
      <c r="DG126" s="829" t="s">
        <v>234</v>
      </c>
      <c r="DH126" s="830"/>
      <c r="DI126" s="830"/>
      <c r="DJ126" s="830"/>
      <c r="DK126" s="830"/>
      <c r="DL126" s="830" t="s">
        <v>234</v>
      </c>
      <c r="DM126" s="830"/>
      <c r="DN126" s="830"/>
      <c r="DO126" s="830"/>
      <c r="DP126" s="830"/>
      <c r="DQ126" s="830" t="s">
        <v>234</v>
      </c>
      <c r="DR126" s="830"/>
      <c r="DS126" s="830"/>
      <c r="DT126" s="830"/>
      <c r="DU126" s="830"/>
      <c r="DV126" s="807" t="s">
        <v>234</v>
      </c>
      <c r="DW126" s="807"/>
      <c r="DX126" s="807"/>
      <c r="DY126" s="807"/>
      <c r="DZ126" s="808"/>
    </row>
    <row r="127" spans="1:130" s="224" customFormat="1" ht="26.25" customHeight="1" x14ac:dyDescent="0.2">
      <c r="A127" s="835"/>
      <c r="B127" s="836"/>
      <c r="C127" s="851" t="s">
        <v>472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234</v>
      </c>
      <c r="AB127" s="793"/>
      <c r="AC127" s="793"/>
      <c r="AD127" s="793"/>
      <c r="AE127" s="794"/>
      <c r="AF127" s="795" t="s">
        <v>234</v>
      </c>
      <c r="AG127" s="793"/>
      <c r="AH127" s="793"/>
      <c r="AI127" s="793"/>
      <c r="AJ127" s="794"/>
      <c r="AK127" s="795" t="s">
        <v>234</v>
      </c>
      <c r="AL127" s="793"/>
      <c r="AM127" s="793"/>
      <c r="AN127" s="793"/>
      <c r="AO127" s="794"/>
      <c r="AP127" s="837" t="s">
        <v>234</v>
      </c>
      <c r="AQ127" s="838"/>
      <c r="AR127" s="838"/>
      <c r="AS127" s="838"/>
      <c r="AT127" s="839"/>
      <c r="AU127" s="226"/>
      <c r="AV127" s="226"/>
      <c r="AW127" s="226"/>
      <c r="AX127" s="854" t="s">
        <v>473</v>
      </c>
      <c r="AY127" s="825"/>
      <c r="AZ127" s="825"/>
      <c r="BA127" s="825"/>
      <c r="BB127" s="825"/>
      <c r="BC127" s="825"/>
      <c r="BD127" s="825"/>
      <c r="BE127" s="826"/>
      <c r="BF127" s="824" t="s">
        <v>474</v>
      </c>
      <c r="BG127" s="825"/>
      <c r="BH127" s="825"/>
      <c r="BI127" s="825"/>
      <c r="BJ127" s="825"/>
      <c r="BK127" s="825"/>
      <c r="BL127" s="826"/>
      <c r="BM127" s="824" t="s">
        <v>475</v>
      </c>
      <c r="BN127" s="825"/>
      <c r="BO127" s="825"/>
      <c r="BP127" s="825"/>
      <c r="BQ127" s="825"/>
      <c r="BR127" s="825"/>
      <c r="BS127" s="826"/>
      <c r="BT127" s="824" t="s">
        <v>476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477</v>
      </c>
      <c r="CQ127" s="765"/>
      <c r="CR127" s="765"/>
      <c r="CS127" s="765"/>
      <c r="CT127" s="765"/>
      <c r="CU127" s="765"/>
      <c r="CV127" s="765"/>
      <c r="CW127" s="765"/>
      <c r="CX127" s="765"/>
      <c r="CY127" s="765"/>
      <c r="CZ127" s="765"/>
      <c r="DA127" s="765"/>
      <c r="DB127" s="765"/>
      <c r="DC127" s="765"/>
      <c r="DD127" s="765"/>
      <c r="DE127" s="765"/>
      <c r="DF127" s="766"/>
      <c r="DG127" s="829" t="s">
        <v>234</v>
      </c>
      <c r="DH127" s="830"/>
      <c r="DI127" s="830"/>
      <c r="DJ127" s="830"/>
      <c r="DK127" s="830"/>
      <c r="DL127" s="830" t="s">
        <v>234</v>
      </c>
      <c r="DM127" s="830"/>
      <c r="DN127" s="830"/>
      <c r="DO127" s="830"/>
      <c r="DP127" s="830"/>
      <c r="DQ127" s="830" t="s">
        <v>234</v>
      </c>
      <c r="DR127" s="830"/>
      <c r="DS127" s="830"/>
      <c r="DT127" s="830"/>
      <c r="DU127" s="830"/>
      <c r="DV127" s="807" t="s">
        <v>234</v>
      </c>
      <c r="DW127" s="807"/>
      <c r="DX127" s="807"/>
      <c r="DY127" s="807"/>
      <c r="DZ127" s="808"/>
    </row>
    <row r="128" spans="1:130" s="224" customFormat="1" ht="26.25" customHeight="1" thickBot="1" x14ac:dyDescent="0.25">
      <c r="A128" s="809" t="s">
        <v>478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479</v>
      </c>
      <c r="X128" s="811"/>
      <c r="Y128" s="811"/>
      <c r="Z128" s="812"/>
      <c r="AA128" s="813">
        <v>9057</v>
      </c>
      <c r="AB128" s="814"/>
      <c r="AC128" s="814"/>
      <c r="AD128" s="814"/>
      <c r="AE128" s="815"/>
      <c r="AF128" s="816">
        <v>10069</v>
      </c>
      <c r="AG128" s="814"/>
      <c r="AH128" s="814"/>
      <c r="AI128" s="814"/>
      <c r="AJ128" s="815"/>
      <c r="AK128" s="816">
        <v>7727</v>
      </c>
      <c r="AL128" s="814"/>
      <c r="AM128" s="814"/>
      <c r="AN128" s="814"/>
      <c r="AO128" s="815"/>
      <c r="AP128" s="817"/>
      <c r="AQ128" s="818"/>
      <c r="AR128" s="818"/>
      <c r="AS128" s="818"/>
      <c r="AT128" s="819"/>
      <c r="AU128" s="226"/>
      <c r="AV128" s="226"/>
      <c r="AW128" s="226"/>
      <c r="AX128" s="820" t="s">
        <v>480</v>
      </c>
      <c r="AY128" s="821"/>
      <c r="AZ128" s="821"/>
      <c r="BA128" s="821"/>
      <c r="BB128" s="821"/>
      <c r="BC128" s="821"/>
      <c r="BD128" s="821"/>
      <c r="BE128" s="822"/>
      <c r="BF128" s="799" t="s">
        <v>234</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481</v>
      </c>
      <c r="CQ128" s="743"/>
      <c r="CR128" s="743"/>
      <c r="CS128" s="743"/>
      <c r="CT128" s="743"/>
      <c r="CU128" s="743"/>
      <c r="CV128" s="743"/>
      <c r="CW128" s="743"/>
      <c r="CX128" s="743"/>
      <c r="CY128" s="743"/>
      <c r="CZ128" s="743"/>
      <c r="DA128" s="743"/>
      <c r="DB128" s="743"/>
      <c r="DC128" s="743"/>
      <c r="DD128" s="743"/>
      <c r="DE128" s="743"/>
      <c r="DF128" s="744"/>
      <c r="DG128" s="803" t="s">
        <v>234</v>
      </c>
      <c r="DH128" s="804"/>
      <c r="DI128" s="804"/>
      <c r="DJ128" s="804"/>
      <c r="DK128" s="804"/>
      <c r="DL128" s="804" t="s">
        <v>234</v>
      </c>
      <c r="DM128" s="804"/>
      <c r="DN128" s="804"/>
      <c r="DO128" s="804"/>
      <c r="DP128" s="804"/>
      <c r="DQ128" s="804" t="s">
        <v>234</v>
      </c>
      <c r="DR128" s="804"/>
      <c r="DS128" s="804"/>
      <c r="DT128" s="804"/>
      <c r="DU128" s="804"/>
      <c r="DV128" s="805" t="s">
        <v>234</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482</v>
      </c>
      <c r="X129" s="790"/>
      <c r="Y129" s="790"/>
      <c r="Z129" s="791"/>
      <c r="AA129" s="792">
        <v>2924072</v>
      </c>
      <c r="AB129" s="793"/>
      <c r="AC129" s="793"/>
      <c r="AD129" s="793"/>
      <c r="AE129" s="794"/>
      <c r="AF129" s="795">
        <v>3192247</v>
      </c>
      <c r="AG129" s="793"/>
      <c r="AH129" s="793"/>
      <c r="AI129" s="793"/>
      <c r="AJ129" s="794"/>
      <c r="AK129" s="795">
        <v>3103276</v>
      </c>
      <c r="AL129" s="793"/>
      <c r="AM129" s="793"/>
      <c r="AN129" s="793"/>
      <c r="AO129" s="794"/>
      <c r="AP129" s="796"/>
      <c r="AQ129" s="797"/>
      <c r="AR129" s="797"/>
      <c r="AS129" s="797"/>
      <c r="AT129" s="798"/>
      <c r="AU129" s="227"/>
      <c r="AV129" s="227"/>
      <c r="AW129" s="227"/>
      <c r="AX129" s="764" t="s">
        <v>483</v>
      </c>
      <c r="AY129" s="765"/>
      <c r="AZ129" s="765"/>
      <c r="BA129" s="765"/>
      <c r="BB129" s="765"/>
      <c r="BC129" s="765"/>
      <c r="BD129" s="765"/>
      <c r="BE129" s="766"/>
      <c r="BF129" s="783" t="s">
        <v>234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485</v>
      </c>
      <c r="X130" s="790"/>
      <c r="Y130" s="790"/>
      <c r="Z130" s="791"/>
      <c r="AA130" s="792">
        <v>507169</v>
      </c>
      <c r="AB130" s="793"/>
      <c r="AC130" s="793"/>
      <c r="AD130" s="793"/>
      <c r="AE130" s="794"/>
      <c r="AF130" s="795">
        <v>569430</v>
      </c>
      <c r="AG130" s="793"/>
      <c r="AH130" s="793"/>
      <c r="AI130" s="793"/>
      <c r="AJ130" s="794"/>
      <c r="AK130" s="795">
        <v>571428</v>
      </c>
      <c r="AL130" s="793"/>
      <c r="AM130" s="793"/>
      <c r="AN130" s="793"/>
      <c r="AO130" s="794"/>
      <c r="AP130" s="796"/>
      <c r="AQ130" s="797"/>
      <c r="AR130" s="797"/>
      <c r="AS130" s="797"/>
      <c r="AT130" s="798"/>
      <c r="AU130" s="227"/>
      <c r="AV130" s="227"/>
      <c r="AW130" s="227"/>
      <c r="AX130" s="764" t="s">
        <v>486</v>
      </c>
      <c r="AY130" s="765"/>
      <c r="AZ130" s="765"/>
      <c r="BA130" s="765"/>
      <c r="BB130" s="765"/>
      <c r="BC130" s="765"/>
      <c r="BD130" s="765"/>
      <c r="BE130" s="766"/>
      <c r="BF130" s="767">
        <v>13.4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487</v>
      </c>
      <c r="X131" s="774"/>
      <c r="Y131" s="774"/>
      <c r="Z131" s="775"/>
      <c r="AA131" s="776">
        <v>2416903</v>
      </c>
      <c r="AB131" s="777"/>
      <c r="AC131" s="777"/>
      <c r="AD131" s="777"/>
      <c r="AE131" s="778"/>
      <c r="AF131" s="779">
        <v>2622817</v>
      </c>
      <c r="AG131" s="777"/>
      <c r="AH131" s="777"/>
      <c r="AI131" s="777"/>
      <c r="AJ131" s="778"/>
      <c r="AK131" s="779">
        <v>2531848</v>
      </c>
      <c r="AL131" s="777"/>
      <c r="AM131" s="777"/>
      <c r="AN131" s="777"/>
      <c r="AO131" s="778"/>
      <c r="AP131" s="780"/>
      <c r="AQ131" s="781"/>
      <c r="AR131" s="781"/>
      <c r="AS131" s="781"/>
      <c r="AT131" s="782"/>
      <c r="AU131" s="227"/>
      <c r="AV131" s="227"/>
      <c r="AW131" s="227"/>
      <c r="AX131" s="742" t="s">
        <v>488</v>
      </c>
      <c r="AY131" s="743"/>
      <c r="AZ131" s="743"/>
      <c r="BA131" s="743"/>
      <c r="BB131" s="743"/>
      <c r="BC131" s="743"/>
      <c r="BD131" s="743"/>
      <c r="BE131" s="744"/>
      <c r="BF131" s="745">
        <v>37.200000000000003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489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490</v>
      </c>
      <c r="W132" s="755"/>
      <c r="X132" s="755"/>
      <c r="Y132" s="755"/>
      <c r="Z132" s="756"/>
      <c r="AA132" s="757">
        <v>12.761372720000001</v>
      </c>
      <c r="AB132" s="758"/>
      <c r="AC132" s="758"/>
      <c r="AD132" s="758"/>
      <c r="AE132" s="759"/>
      <c r="AF132" s="760">
        <v>13.20461931</v>
      </c>
      <c r="AG132" s="758"/>
      <c r="AH132" s="758"/>
      <c r="AI132" s="758"/>
      <c r="AJ132" s="759"/>
      <c r="AK132" s="760">
        <v>14.30310982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491</v>
      </c>
      <c r="W133" s="734"/>
      <c r="X133" s="734"/>
      <c r="Y133" s="734"/>
      <c r="Z133" s="735"/>
      <c r="AA133" s="736">
        <v>11.5</v>
      </c>
      <c r="AB133" s="737"/>
      <c r="AC133" s="737"/>
      <c r="AD133" s="737"/>
      <c r="AE133" s="738"/>
      <c r="AF133" s="736">
        <v>12.7</v>
      </c>
      <c r="AG133" s="737"/>
      <c r="AH133" s="737"/>
      <c r="AI133" s="737"/>
      <c r="AJ133" s="738"/>
      <c r="AK133" s="736">
        <v>13.4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F7C+wLHDHSMrVtieSO/YT5eObDzsdFJTkCQ00G07MvQhuB2ruH82EUthvCr0vqrMJxWamn+m2I5phCVa2N8Rw==" saltValue="UAg6tUKZoMQeas4JpXfq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yKaahKX5GDiApvATe4ItGUe7Q8xKZWwYEQvzfzobVP3zxiOotf9srZ4qogMFFQw68nvp0GDC8sPhkTehh3Cig==" saltValue="99ky7zWj/uJUxesMC9Hv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qr5BSxB3HxBNyGLBExafAIv8MiBqBM5iTCwGhyUtCkAMOWn5PQLmFVYsnsZvIIHN63LqXLBHGnKV/w0bwaZJA==" saltValue="db4rhC8UEZKcEci4bUebA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493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494</v>
      </c>
      <c r="AL6" s="260"/>
      <c r="AM6" s="260"/>
      <c r="AN6" s="260"/>
    </row>
    <row r="7" spans="1:46" ht="13.5" customHeight="1" x14ac:dyDescent="0.2">
      <c r="A7" s="259"/>
      <c r="AK7" s="262"/>
      <c r="AL7" s="263"/>
      <c r="AM7" s="263"/>
      <c r="AN7" s="264"/>
      <c r="AO7" s="1131" t="s">
        <v>495</v>
      </c>
      <c r="AP7" s="265"/>
      <c r="AQ7" s="266" t="s">
        <v>496</v>
      </c>
      <c r="AR7" s="267"/>
    </row>
    <row r="8" spans="1:46" ht="13.2" x14ac:dyDescent="0.2">
      <c r="A8" s="259"/>
      <c r="AK8" s="268"/>
      <c r="AL8" s="269"/>
      <c r="AM8" s="269"/>
      <c r="AN8" s="270"/>
      <c r="AO8" s="1132"/>
      <c r="AP8" s="271" t="s">
        <v>497</v>
      </c>
      <c r="AQ8" s="272" t="s">
        <v>498</v>
      </c>
      <c r="AR8" s="273" t="s">
        <v>499</v>
      </c>
    </row>
    <row r="9" spans="1:46" ht="13.2" x14ac:dyDescent="0.2">
      <c r="A9" s="259"/>
      <c r="AK9" s="1143" t="s">
        <v>500</v>
      </c>
      <c r="AL9" s="1144"/>
      <c r="AM9" s="1144"/>
      <c r="AN9" s="1145"/>
      <c r="AO9" s="274">
        <v>729372</v>
      </c>
      <c r="AP9" s="274">
        <v>129666</v>
      </c>
      <c r="AQ9" s="275">
        <v>138583</v>
      </c>
      <c r="AR9" s="276">
        <v>-6.4</v>
      </c>
    </row>
    <row r="10" spans="1:46" ht="13.5" customHeight="1" x14ac:dyDescent="0.2">
      <c r="A10" s="259"/>
      <c r="AK10" s="1143" t="s">
        <v>501</v>
      </c>
      <c r="AL10" s="1144"/>
      <c r="AM10" s="1144"/>
      <c r="AN10" s="1145"/>
      <c r="AO10" s="277">
        <v>129135</v>
      </c>
      <c r="AP10" s="277">
        <v>22957</v>
      </c>
      <c r="AQ10" s="278">
        <v>15847</v>
      </c>
      <c r="AR10" s="279">
        <v>44.9</v>
      </c>
    </row>
    <row r="11" spans="1:46" ht="13.5" customHeight="1" x14ac:dyDescent="0.2">
      <c r="A11" s="259"/>
      <c r="AK11" s="1143" t="s">
        <v>502</v>
      </c>
      <c r="AL11" s="1144"/>
      <c r="AM11" s="1144"/>
      <c r="AN11" s="1145"/>
      <c r="AO11" s="277" t="s">
        <v>503</v>
      </c>
      <c r="AP11" s="277" t="s">
        <v>503</v>
      </c>
      <c r="AQ11" s="278">
        <v>2224</v>
      </c>
      <c r="AR11" s="279" t="s">
        <v>503</v>
      </c>
    </row>
    <row r="12" spans="1:46" ht="13.5" customHeight="1" x14ac:dyDescent="0.2">
      <c r="A12" s="259"/>
      <c r="AK12" s="1143" t="s">
        <v>504</v>
      </c>
      <c r="AL12" s="1144"/>
      <c r="AM12" s="1144"/>
      <c r="AN12" s="1145"/>
      <c r="AO12" s="277" t="s">
        <v>503</v>
      </c>
      <c r="AP12" s="277" t="s">
        <v>503</v>
      </c>
      <c r="AQ12" s="278" t="s">
        <v>503</v>
      </c>
      <c r="AR12" s="279" t="s">
        <v>503</v>
      </c>
    </row>
    <row r="13" spans="1:46" ht="13.5" customHeight="1" x14ac:dyDescent="0.2">
      <c r="A13" s="259"/>
      <c r="AK13" s="1143" t="s">
        <v>505</v>
      </c>
      <c r="AL13" s="1144"/>
      <c r="AM13" s="1144"/>
      <c r="AN13" s="1145"/>
      <c r="AO13" s="277" t="s">
        <v>503</v>
      </c>
      <c r="AP13" s="277" t="s">
        <v>503</v>
      </c>
      <c r="AQ13" s="278">
        <v>5571</v>
      </c>
      <c r="AR13" s="279" t="s">
        <v>503</v>
      </c>
    </row>
    <row r="14" spans="1:46" ht="13.5" customHeight="1" x14ac:dyDescent="0.2">
      <c r="A14" s="259"/>
      <c r="AK14" s="1143" t="s">
        <v>506</v>
      </c>
      <c r="AL14" s="1144"/>
      <c r="AM14" s="1144"/>
      <c r="AN14" s="1145"/>
      <c r="AO14" s="277">
        <v>16483</v>
      </c>
      <c r="AP14" s="277">
        <v>2930</v>
      </c>
      <c r="AQ14" s="278">
        <v>2766</v>
      </c>
      <c r="AR14" s="279">
        <v>5.9</v>
      </c>
    </row>
    <row r="15" spans="1:46" ht="13.5" customHeight="1" x14ac:dyDescent="0.2">
      <c r="A15" s="259"/>
      <c r="AK15" s="1146" t="s">
        <v>507</v>
      </c>
      <c r="AL15" s="1147"/>
      <c r="AM15" s="1147"/>
      <c r="AN15" s="1148"/>
      <c r="AO15" s="277">
        <v>-44298</v>
      </c>
      <c r="AP15" s="277">
        <v>-7875</v>
      </c>
      <c r="AQ15" s="278">
        <v>-9361</v>
      </c>
      <c r="AR15" s="279">
        <v>-15.9</v>
      </c>
    </row>
    <row r="16" spans="1:46" ht="13.2" x14ac:dyDescent="0.2">
      <c r="A16" s="259"/>
      <c r="AK16" s="1146" t="s">
        <v>188</v>
      </c>
      <c r="AL16" s="1147"/>
      <c r="AM16" s="1147"/>
      <c r="AN16" s="1148"/>
      <c r="AO16" s="277">
        <v>830692</v>
      </c>
      <c r="AP16" s="277">
        <v>147679</v>
      </c>
      <c r="AQ16" s="278">
        <v>155632</v>
      </c>
      <c r="AR16" s="279">
        <v>-5.0999999999999996</v>
      </c>
    </row>
    <row r="17" spans="1:46" ht="13.2" x14ac:dyDescent="0.2">
      <c r="A17" s="259"/>
    </row>
    <row r="18" spans="1:46" ht="13.2" x14ac:dyDescent="0.2">
      <c r="A18" s="259"/>
      <c r="AQ18" s="280"/>
      <c r="AR18" s="280"/>
    </row>
    <row r="19" spans="1:46" ht="13.2" x14ac:dyDescent="0.2">
      <c r="A19" s="259"/>
      <c r="AK19" s="255" t="s">
        <v>508</v>
      </c>
    </row>
    <row r="20" spans="1:46" ht="13.2" x14ac:dyDescent="0.2">
      <c r="A20" s="259"/>
      <c r="AK20" s="281"/>
      <c r="AL20" s="282"/>
      <c r="AM20" s="282"/>
      <c r="AN20" s="283"/>
      <c r="AO20" s="284" t="s">
        <v>509</v>
      </c>
      <c r="AP20" s="285" t="s">
        <v>510</v>
      </c>
      <c r="AQ20" s="286" t="s">
        <v>511</v>
      </c>
      <c r="AR20" s="287"/>
    </row>
    <row r="21" spans="1:46" s="260" customFormat="1" ht="13.2" x14ac:dyDescent="0.2">
      <c r="A21" s="288"/>
      <c r="AK21" s="1149" t="s">
        <v>512</v>
      </c>
      <c r="AL21" s="1150"/>
      <c r="AM21" s="1150"/>
      <c r="AN21" s="1151"/>
      <c r="AO21" s="289">
        <v>12.98</v>
      </c>
      <c r="AP21" s="290">
        <v>13.83</v>
      </c>
      <c r="AQ21" s="291">
        <v>-0.85</v>
      </c>
      <c r="AS21" s="292"/>
      <c r="AT21" s="288"/>
    </row>
    <row r="22" spans="1:46" s="260" customFormat="1" ht="13.2" x14ac:dyDescent="0.2">
      <c r="A22" s="288"/>
      <c r="AK22" s="1149" t="s">
        <v>513</v>
      </c>
      <c r="AL22" s="1150"/>
      <c r="AM22" s="1150"/>
      <c r="AN22" s="1151"/>
      <c r="AO22" s="293">
        <v>99.1</v>
      </c>
      <c r="AP22" s="294">
        <v>96.2</v>
      </c>
      <c r="AQ22" s="295">
        <v>2.9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514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515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516</v>
      </c>
      <c r="AL29" s="260"/>
      <c r="AM29" s="260"/>
      <c r="AN29" s="260"/>
      <c r="AS29" s="302"/>
    </row>
    <row r="30" spans="1:46" ht="13.5" customHeight="1" x14ac:dyDescent="0.2">
      <c r="A30" s="259"/>
      <c r="AK30" s="262"/>
      <c r="AL30" s="263"/>
      <c r="AM30" s="263"/>
      <c r="AN30" s="264"/>
      <c r="AO30" s="1131" t="s">
        <v>495</v>
      </c>
      <c r="AP30" s="265"/>
      <c r="AQ30" s="266" t="s">
        <v>496</v>
      </c>
      <c r="AR30" s="267"/>
    </row>
    <row r="31" spans="1:46" ht="13.2" x14ac:dyDescent="0.2">
      <c r="A31" s="259"/>
      <c r="AK31" s="268"/>
      <c r="AL31" s="269"/>
      <c r="AM31" s="269"/>
      <c r="AN31" s="270"/>
      <c r="AO31" s="1132"/>
      <c r="AP31" s="271" t="s">
        <v>497</v>
      </c>
      <c r="AQ31" s="272" t="s">
        <v>498</v>
      </c>
      <c r="AR31" s="273" t="s">
        <v>499</v>
      </c>
    </row>
    <row r="32" spans="1:46" ht="27" customHeight="1" x14ac:dyDescent="0.2">
      <c r="A32" s="259"/>
      <c r="AK32" s="1133" t="s">
        <v>517</v>
      </c>
      <c r="AL32" s="1134"/>
      <c r="AM32" s="1134"/>
      <c r="AN32" s="1135"/>
      <c r="AO32" s="303">
        <v>786649</v>
      </c>
      <c r="AP32" s="303">
        <v>139849</v>
      </c>
      <c r="AQ32" s="304">
        <v>82029</v>
      </c>
      <c r="AR32" s="305">
        <v>70.5</v>
      </c>
    </row>
    <row r="33" spans="1:46" ht="13.5" customHeight="1" x14ac:dyDescent="0.2">
      <c r="A33" s="259"/>
      <c r="AK33" s="1133" t="s">
        <v>518</v>
      </c>
      <c r="AL33" s="1134"/>
      <c r="AM33" s="1134"/>
      <c r="AN33" s="1135"/>
      <c r="AO33" s="303" t="s">
        <v>503</v>
      </c>
      <c r="AP33" s="303" t="s">
        <v>503</v>
      </c>
      <c r="AQ33" s="304" t="s">
        <v>503</v>
      </c>
      <c r="AR33" s="305" t="s">
        <v>503</v>
      </c>
    </row>
    <row r="34" spans="1:46" ht="27" customHeight="1" x14ac:dyDescent="0.2">
      <c r="A34" s="259"/>
      <c r="AK34" s="1133" t="s">
        <v>519</v>
      </c>
      <c r="AL34" s="1134"/>
      <c r="AM34" s="1134"/>
      <c r="AN34" s="1135"/>
      <c r="AO34" s="303" t="s">
        <v>503</v>
      </c>
      <c r="AP34" s="303" t="s">
        <v>503</v>
      </c>
      <c r="AQ34" s="304" t="s">
        <v>503</v>
      </c>
      <c r="AR34" s="305" t="s">
        <v>503</v>
      </c>
    </row>
    <row r="35" spans="1:46" ht="27" customHeight="1" x14ac:dyDescent="0.2">
      <c r="A35" s="259"/>
      <c r="AK35" s="1133" t="s">
        <v>520</v>
      </c>
      <c r="AL35" s="1134"/>
      <c r="AM35" s="1134"/>
      <c r="AN35" s="1135"/>
      <c r="AO35" s="303">
        <v>138502</v>
      </c>
      <c r="AP35" s="303">
        <v>24623</v>
      </c>
      <c r="AQ35" s="304">
        <v>28200</v>
      </c>
      <c r="AR35" s="305">
        <v>-12.7</v>
      </c>
    </row>
    <row r="36" spans="1:46" ht="27" customHeight="1" x14ac:dyDescent="0.2">
      <c r="A36" s="259"/>
      <c r="AK36" s="1133" t="s">
        <v>521</v>
      </c>
      <c r="AL36" s="1134"/>
      <c r="AM36" s="1134"/>
      <c r="AN36" s="1135"/>
      <c r="AO36" s="303">
        <v>11701</v>
      </c>
      <c r="AP36" s="303">
        <v>2080</v>
      </c>
      <c r="AQ36" s="304">
        <v>4770</v>
      </c>
      <c r="AR36" s="305">
        <v>-56.4</v>
      </c>
    </row>
    <row r="37" spans="1:46" ht="13.5" customHeight="1" x14ac:dyDescent="0.2">
      <c r="A37" s="259"/>
      <c r="AK37" s="1133" t="s">
        <v>522</v>
      </c>
      <c r="AL37" s="1134"/>
      <c r="AM37" s="1134"/>
      <c r="AN37" s="1135"/>
      <c r="AO37" s="303">
        <v>4436</v>
      </c>
      <c r="AP37" s="303">
        <v>789</v>
      </c>
      <c r="AQ37" s="304">
        <v>525</v>
      </c>
      <c r="AR37" s="305">
        <v>50.3</v>
      </c>
    </row>
    <row r="38" spans="1:46" ht="27" customHeight="1" x14ac:dyDescent="0.2">
      <c r="A38" s="259"/>
      <c r="AK38" s="1136" t="s">
        <v>523</v>
      </c>
      <c r="AL38" s="1137"/>
      <c r="AM38" s="1137"/>
      <c r="AN38" s="1138"/>
      <c r="AO38" s="306" t="s">
        <v>503</v>
      </c>
      <c r="AP38" s="306" t="s">
        <v>503</v>
      </c>
      <c r="AQ38" s="307">
        <v>4</v>
      </c>
      <c r="AR38" s="295" t="s">
        <v>503</v>
      </c>
      <c r="AS38" s="302"/>
    </row>
    <row r="39" spans="1:46" ht="13.2" x14ac:dyDescent="0.2">
      <c r="A39" s="259"/>
      <c r="AK39" s="1136" t="s">
        <v>524</v>
      </c>
      <c r="AL39" s="1137"/>
      <c r="AM39" s="1137"/>
      <c r="AN39" s="1138"/>
      <c r="AO39" s="303">
        <v>-7727</v>
      </c>
      <c r="AP39" s="303">
        <v>-1374</v>
      </c>
      <c r="AQ39" s="304">
        <v>-1861</v>
      </c>
      <c r="AR39" s="305">
        <v>-26.2</v>
      </c>
      <c r="AS39" s="302"/>
    </row>
    <row r="40" spans="1:46" ht="27" customHeight="1" x14ac:dyDescent="0.2">
      <c r="A40" s="259"/>
      <c r="AK40" s="1133" t="s">
        <v>525</v>
      </c>
      <c r="AL40" s="1134"/>
      <c r="AM40" s="1134"/>
      <c r="AN40" s="1135"/>
      <c r="AO40" s="303">
        <v>-571428</v>
      </c>
      <c r="AP40" s="303">
        <v>-101587</v>
      </c>
      <c r="AQ40" s="304">
        <v>-76879</v>
      </c>
      <c r="AR40" s="305">
        <v>32.1</v>
      </c>
      <c r="AS40" s="302"/>
    </row>
    <row r="41" spans="1:46" ht="13.2" x14ac:dyDescent="0.2">
      <c r="A41" s="259"/>
      <c r="AK41" s="1139" t="s">
        <v>300</v>
      </c>
      <c r="AL41" s="1140"/>
      <c r="AM41" s="1140"/>
      <c r="AN41" s="1141"/>
      <c r="AO41" s="303">
        <v>362133</v>
      </c>
      <c r="AP41" s="303">
        <v>64379</v>
      </c>
      <c r="AQ41" s="304">
        <v>36788</v>
      </c>
      <c r="AR41" s="305">
        <v>75</v>
      </c>
      <c r="AS41" s="302"/>
    </row>
    <row r="42" spans="1:46" ht="13.2" x14ac:dyDescent="0.2">
      <c r="A42" s="259"/>
      <c r="AK42" s="308" t="s">
        <v>526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527</v>
      </c>
    </row>
    <row r="48" spans="1:46" ht="13.2" x14ac:dyDescent="0.2">
      <c r="A48" s="259"/>
      <c r="AK48" s="313" t="s">
        <v>528</v>
      </c>
      <c r="AL48" s="313"/>
      <c r="AM48" s="313"/>
      <c r="AN48" s="313"/>
      <c r="AO48" s="313"/>
      <c r="AP48" s="313"/>
      <c r="AQ48" s="314"/>
      <c r="AR48" s="313"/>
    </row>
    <row r="49" spans="1:44" ht="13.5" customHeight="1" x14ac:dyDescent="0.2">
      <c r="A49" s="259"/>
      <c r="AK49" s="315"/>
      <c r="AL49" s="316"/>
      <c r="AM49" s="1126" t="s">
        <v>495</v>
      </c>
      <c r="AN49" s="1128" t="s">
        <v>529</v>
      </c>
      <c r="AO49" s="1129"/>
      <c r="AP49" s="1129"/>
      <c r="AQ49" s="1129"/>
      <c r="AR49" s="1130"/>
    </row>
    <row r="50" spans="1:44" ht="13.2" x14ac:dyDescent="0.2">
      <c r="A50" s="259"/>
      <c r="AK50" s="317"/>
      <c r="AL50" s="318"/>
      <c r="AM50" s="1127"/>
      <c r="AN50" s="319" t="s">
        <v>530</v>
      </c>
      <c r="AO50" s="320" t="s">
        <v>531</v>
      </c>
      <c r="AP50" s="321" t="s">
        <v>532</v>
      </c>
      <c r="AQ50" s="322" t="s">
        <v>533</v>
      </c>
      <c r="AR50" s="323" t="s">
        <v>534</v>
      </c>
    </row>
    <row r="51" spans="1:44" ht="13.2" x14ac:dyDescent="0.2">
      <c r="A51" s="259"/>
      <c r="AK51" s="315" t="s">
        <v>535</v>
      </c>
      <c r="AL51" s="316"/>
      <c r="AM51" s="324">
        <v>710831</v>
      </c>
      <c r="AN51" s="325">
        <v>115563</v>
      </c>
      <c r="AO51" s="326">
        <v>-54.3</v>
      </c>
      <c r="AP51" s="327">
        <v>114790</v>
      </c>
      <c r="AQ51" s="328">
        <v>-6.6</v>
      </c>
      <c r="AR51" s="329">
        <v>-47.7</v>
      </c>
    </row>
    <row r="52" spans="1:44" ht="13.2" x14ac:dyDescent="0.2">
      <c r="A52" s="259"/>
      <c r="AK52" s="330"/>
      <c r="AL52" s="331" t="s">
        <v>536</v>
      </c>
      <c r="AM52" s="332">
        <v>496888</v>
      </c>
      <c r="AN52" s="333">
        <v>80782</v>
      </c>
      <c r="AO52" s="334">
        <v>-40.200000000000003</v>
      </c>
      <c r="AP52" s="335">
        <v>55601</v>
      </c>
      <c r="AQ52" s="336">
        <v>-15.5</v>
      </c>
      <c r="AR52" s="337">
        <v>-24.7</v>
      </c>
    </row>
    <row r="53" spans="1:44" ht="13.2" x14ac:dyDescent="0.2">
      <c r="A53" s="259"/>
      <c r="AK53" s="315" t="s">
        <v>537</v>
      </c>
      <c r="AL53" s="316"/>
      <c r="AM53" s="324">
        <v>913198</v>
      </c>
      <c r="AN53" s="325">
        <v>151292</v>
      </c>
      <c r="AO53" s="326">
        <v>30.9</v>
      </c>
      <c r="AP53" s="327">
        <v>126262</v>
      </c>
      <c r="AQ53" s="328">
        <v>10</v>
      </c>
      <c r="AR53" s="329">
        <v>20.9</v>
      </c>
    </row>
    <row r="54" spans="1:44" ht="13.2" x14ac:dyDescent="0.2">
      <c r="A54" s="259"/>
      <c r="AK54" s="330"/>
      <c r="AL54" s="331" t="s">
        <v>536</v>
      </c>
      <c r="AM54" s="332">
        <v>549292</v>
      </c>
      <c r="AN54" s="333">
        <v>91003</v>
      </c>
      <c r="AO54" s="334">
        <v>12.7</v>
      </c>
      <c r="AP54" s="335">
        <v>56769</v>
      </c>
      <c r="AQ54" s="336">
        <v>2.1</v>
      </c>
      <c r="AR54" s="337">
        <v>10.6</v>
      </c>
    </row>
    <row r="55" spans="1:44" ht="13.2" x14ac:dyDescent="0.2">
      <c r="A55" s="259"/>
      <c r="AK55" s="315" t="s">
        <v>538</v>
      </c>
      <c r="AL55" s="316"/>
      <c r="AM55" s="324">
        <v>894186</v>
      </c>
      <c r="AN55" s="325">
        <v>151557</v>
      </c>
      <c r="AO55" s="326">
        <v>0.2</v>
      </c>
      <c r="AP55" s="327">
        <v>126525</v>
      </c>
      <c r="AQ55" s="328">
        <v>0.2</v>
      </c>
      <c r="AR55" s="329">
        <v>0</v>
      </c>
    </row>
    <row r="56" spans="1:44" ht="13.2" x14ac:dyDescent="0.2">
      <c r="A56" s="259"/>
      <c r="AK56" s="330"/>
      <c r="AL56" s="331" t="s">
        <v>536</v>
      </c>
      <c r="AM56" s="332">
        <v>574962</v>
      </c>
      <c r="AN56" s="333">
        <v>97451</v>
      </c>
      <c r="AO56" s="334">
        <v>7.1</v>
      </c>
      <c r="AP56" s="335">
        <v>67052</v>
      </c>
      <c r="AQ56" s="336">
        <v>18.100000000000001</v>
      </c>
      <c r="AR56" s="337">
        <v>-11</v>
      </c>
    </row>
    <row r="57" spans="1:44" ht="13.2" x14ac:dyDescent="0.2">
      <c r="A57" s="259"/>
      <c r="AK57" s="315" t="s">
        <v>539</v>
      </c>
      <c r="AL57" s="316"/>
      <c r="AM57" s="324">
        <v>915887</v>
      </c>
      <c r="AN57" s="325">
        <v>159174</v>
      </c>
      <c r="AO57" s="326">
        <v>5</v>
      </c>
      <c r="AP57" s="327">
        <v>122054</v>
      </c>
      <c r="AQ57" s="328">
        <v>-3.5</v>
      </c>
      <c r="AR57" s="329">
        <v>8.5</v>
      </c>
    </row>
    <row r="58" spans="1:44" ht="13.2" x14ac:dyDescent="0.2">
      <c r="A58" s="259"/>
      <c r="AK58" s="330"/>
      <c r="AL58" s="331" t="s">
        <v>536</v>
      </c>
      <c r="AM58" s="332">
        <v>635355</v>
      </c>
      <c r="AN58" s="333">
        <v>110420</v>
      </c>
      <c r="AO58" s="334">
        <v>13.3</v>
      </c>
      <c r="AP58" s="335">
        <v>68298</v>
      </c>
      <c r="AQ58" s="336">
        <v>1.9</v>
      </c>
      <c r="AR58" s="337">
        <v>11.4</v>
      </c>
    </row>
    <row r="59" spans="1:44" ht="13.2" x14ac:dyDescent="0.2">
      <c r="A59" s="259"/>
      <c r="AK59" s="315" t="s">
        <v>540</v>
      </c>
      <c r="AL59" s="316"/>
      <c r="AM59" s="324">
        <v>1099591</v>
      </c>
      <c r="AN59" s="325">
        <v>195483</v>
      </c>
      <c r="AO59" s="326">
        <v>22.8</v>
      </c>
      <c r="AP59" s="327">
        <v>111644</v>
      </c>
      <c r="AQ59" s="328">
        <v>-8.5</v>
      </c>
      <c r="AR59" s="329">
        <v>31.3</v>
      </c>
    </row>
    <row r="60" spans="1:44" ht="13.2" x14ac:dyDescent="0.2">
      <c r="A60" s="259"/>
      <c r="AK60" s="330"/>
      <c r="AL60" s="331" t="s">
        <v>536</v>
      </c>
      <c r="AM60" s="332">
        <v>859416</v>
      </c>
      <c r="AN60" s="333">
        <v>152785</v>
      </c>
      <c r="AO60" s="334">
        <v>38.4</v>
      </c>
      <c r="AP60" s="335">
        <v>66606</v>
      </c>
      <c r="AQ60" s="336">
        <v>-2.5</v>
      </c>
      <c r="AR60" s="337">
        <v>40.9</v>
      </c>
    </row>
    <row r="61" spans="1:44" ht="13.2" x14ac:dyDescent="0.2">
      <c r="A61" s="259"/>
      <c r="AK61" s="315" t="s">
        <v>541</v>
      </c>
      <c r="AL61" s="338"/>
      <c r="AM61" s="324">
        <v>906739</v>
      </c>
      <c r="AN61" s="325">
        <v>154614</v>
      </c>
      <c r="AO61" s="326">
        <v>0.9</v>
      </c>
      <c r="AP61" s="327">
        <v>120255</v>
      </c>
      <c r="AQ61" s="339">
        <v>-1.7</v>
      </c>
      <c r="AR61" s="329">
        <v>2.6</v>
      </c>
    </row>
    <row r="62" spans="1:44" ht="13.2" x14ac:dyDescent="0.2">
      <c r="A62" s="259"/>
      <c r="AK62" s="330"/>
      <c r="AL62" s="331" t="s">
        <v>536</v>
      </c>
      <c r="AM62" s="332">
        <v>623183</v>
      </c>
      <c r="AN62" s="333">
        <v>106488</v>
      </c>
      <c r="AO62" s="334">
        <v>6.3</v>
      </c>
      <c r="AP62" s="335">
        <v>62865</v>
      </c>
      <c r="AQ62" s="336">
        <v>0.8</v>
      </c>
      <c r="AR62" s="337">
        <v>5.5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OV7GVAarAmoJZYjZ8CsWNLGa7A2I1e3kmXVNm5FTRrK9GC4U3TuLJdh5/EsQYXGtfFqPyy5K8fFHmZu7maTlw==" saltValue="aeODnB0fIRmjQu+v1B1j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111" sqref="B111"/>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543</v>
      </c>
    </row>
    <row r="121" spans="125:125" ht="13.5" hidden="1" customHeight="1" x14ac:dyDescent="0.2">
      <c r="DU121" s="253"/>
    </row>
  </sheetData>
  <sheetProtection algorithmName="SHA-512" hashValue="u1U+gSuFhBKM+AHLM+m0ySNpkLqosYgpVnHYyD4BYbk72WVuA9Y/axPUz1wv4rLEcQn0sUa+hGh7LZlDJ3zAJQ==" saltValue="9xm+3cG8PZRa3DOz0fOe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111" sqref="C111"/>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544</v>
      </c>
    </row>
  </sheetData>
  <sheetProtection algorithmName="SHA-512" hashValue="/5W+PUMd789XmSzInAL441SL8fcVPybSq48OLsHZW2CfM8UEf8eVAuv954wMb6rxekqaPCQtZ0n0/wZGP4jKYA==" saltValue="uzjS0WGfYTOy/MMccNqz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election activeCell="D44" sqref="D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152" t="s">
        <v>3</v>
      </c>
      <c r="D47" s="1152"/>
      <c r="E47" s="1153"/>
      <c r="F47" s="11">
        <v>19.82</v>
      </c>
      <c r="G47" s="12">
        <v>16.559999999999999</v>
      </c>
      <c r="H47" s="12">
        <v>19.600000000000001</v>
      </c>
      <c r="I47" s="12">
        <v>27.66</v>
      </c>
      <c r="J47" s="13">
        <v>35.54</v>
      </c>
    </row>
    <row r="48" spans="2:10" ht="57.75" customHeight="1" x14ac:dyDescent="0.2">
      <c r="B48" s="14"/>
      <c r="C48" s="1154" t="s">
        <v>4</v>
      </c>
      <c r="D48" s="1154"/>
      <c r="E48" s="1155"/>
      <c r="F48" s="15">
        <v>7.33</v>
      </c>
      <c r="G48" s="16">
        <v>8.25</v>
      </c>
      <c r="H48" s="16">
        <v>11.03</v>
      </c>
      <c r="I48" s="16">
        <v>11.57</v>
      </c>
      <c r="J48" s="17">
        <v>9.25</v>
      </c>
    </row>
    <row r="49" spans="2:10" ht="57.75" customHeight="1" thickBot="1" x14ac:dyDescent="0.25">
      <c r="B49" s="18"/>
      <c r="C49" s="1156" t="s">
        <v>5</v>
      </c>
      <c r="D49" s="1156"/>
      <c r="E49" s="1157"/>
      <c r="F49" s="19" t="s">
        <v>550</v>
      </c>
      <c r="G49" s="20" t="s">
        <v>551</v>
      </c>
      <c r="H49" s="20">
        <v>7.93</v>
      </c>
      <c r="I49" s="20">
        <v>11.59</v>
      </c>
      <c r="J49" s="21">
        <v>4.4400000000000004</v>
      </c>
    </row>
    <row r="50" spans="2:10" ht="13.2" x14ac:dyDescent="0.2"/>
  </sheetData>
  <sheetProtection algorithmName="SHA-512" hashValue="Gj//0vBJdLvyk5yWamhaP/06AeObnU+vdXhHXhwkkLXfo7fDTHkB9AOhKY2AvjoZVajnnW97iRiuyKyBgpX6hA==" saltValue="iDHbn5uXmzKBYolkaHBN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2024-09-24T06:05:10Z</dcterms:modified>
</cp:coreProperties>
</file>