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35西郷村_0906\"/>
    </mc:Choice>
  </mc:AlternateContent>
  <bookViews>
    <workbookView xWindow="28680" yWindow="-3996" windowWidth="29040" windowHeight="158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W35" i="10"/>
  <c r="BW36" i="10" s="1"/>
  <c r="BW37" i="10" s="1"/>
  <c r="BW38" i="10" s="1"/>
  <c r="BW39" i="10" s="1"/>
  <c r="BW40" i="10" s="1"/>
  <c r="BW41" i="10" s="1"/>
  <c r="BW42" i="10" s="1"/>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alcChain>
</file>

<file path=xl/sharedStrings.xml><?xml version="1.0" encoding="utf-8"?>
<sst xmlns="http://schemas.openxmlformats.org/spreadsheetml/2006/main" count="1149" uniqueCount="609">
  <si>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</si>
  <si>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</si>
  <si>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</si>
  <si>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</si>
  <si>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</si>
  <si>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</si>
  <si>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</si>
  <si>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</si>
  <si>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</si>
  <si>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</si>
  <si>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</si>
  <si>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</si>
  <si>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</si>
  <si>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</si>
  <si>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</si>
  <si>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</si>
  <si>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</si>
  <si>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</si>
  <si>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</si>
  <si>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</si>
  <si>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</si>
  <si>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</si>
  <si>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</si>
  <si>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</si>
  <si>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</si>
  <si>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</si>
  <si>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</si>
  <si>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</si>
  <si>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</si>
  <si>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</si>
  <si>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</si>
  <si>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</si>
  <si>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</si>
  <si>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</si>
  <si>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</si>
  <si>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</si>
  <si>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</si>
  <si>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</si>
  <si>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</si>
  <si>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</si>
  <si>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</si>
  <si>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</si>
  <si>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</si>
  <si>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</si>
  <si>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</si>
  <si>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</si>
  <si>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</si>
  <si>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</si>
  <si>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</si>
  <si>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</si>
  <si>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</si>
  <si>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</si>
  <si>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</si>
  <si>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</si>
  <si>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</si>
  <si>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</si>
  <si>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</si>
  <si>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</si>
  <si>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</si>
  <si>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</si>
  <si>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</si>
  <si>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</si>
  <si>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</si>
  <si>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</si>
  <si>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</si>
  <si>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</si>
  <si>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</si>
  <si>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</si>
  <si>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</si>
  <si>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</si>
  <si>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</si>
  <si>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</si>
  <si>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</si>
  <si>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</si>
  <si>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</si>
  <si>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</si>
  <si>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</si>
  <si>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</si>
  <si>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</si>
  <si>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</si>
  <si>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</si>
  <si>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</si>
  <si>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</si>
  <si>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</si>
  <si>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</si>
  <si>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</si>
  <si>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</si>
  <si>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</si>
  <si>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</si>
  <si>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</si>
  <si>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</si>
  <si>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</si>
  <si>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</si>
  <si>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</si>
  <si>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</si>
  <si>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</si>
  <si>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</si>
  <si>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</si>
  <si>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</si>
  <si>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西郷村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</si>
  <si>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</si>
  <si>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</si>
  <si>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</si>
  <si>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</si>
  <si>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</si>
  <si>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</si>
  <si>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</si>
  <si>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</si>
  <si>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</si>
  <si>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</si>
  <si>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</si>
  <si>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</si>
  <si>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</si>
  <si>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</si>
  <si>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</si>
  <si>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</si>
  <si>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</si>
  <si>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</si>
  <si>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</si>
  <si>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</si>
  <si>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</si>
  <si>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</si>
  <si>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</si>
  <si>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</si>
  <si>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</si>
  <si>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</si>
  <si>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</si>
  <si>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</si>
  <si>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</si>
  <si>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</si>
  <si>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</si>
  <si>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</si>
  <si>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</si>
  <si>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</si>
  <si>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</si>
  <si>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</si>
  <si>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</si>
  <si>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</si>
  <si>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</si>
  <si>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</si>
  <si>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</si>
  <si>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</si>
  <si>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</si>
  <si>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</si>
  <si>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</si>
  <si>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</si>
  <si>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</si>
  <si>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</si>
  <si>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</si>
  <si>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</si>
  <si>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</si>
  <si>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</si>
  <si>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</si>
  <si>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</si>
  <si>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</si>
  <si>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</si>
  <si>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</si>
  <si>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</si>
  <si>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</si>
  <si>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</si>
  <si>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</si>
  <si>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</si>
  <si>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</si>
  <si>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</si>
  <si>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</si>
  <si>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</si>
  <si>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</si>
  <si>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</si>
  <si>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</si>
  <si>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</si>
  <si>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</si>
  <si>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</si>
  <si>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</si>
  <si>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</si>
  <si>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</si>
  <si>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</si>
  <si>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</si>
  <si>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</si>
  <si>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</si>
  <si>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</si>
  <si>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</si>
  <si>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</si>
  <si>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</si>
  <si>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</si>
  <si>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</si>
  <si>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</si>
  <si>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</si>
  <si>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</si>
  <si>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</si>
  <si>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</si>
  <si>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</si>
  <si>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</si>
  <si>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</si>
  <si>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</si>
  <si>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</si>
  <si>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</si>
  <si>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</si>
  <si>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</si>
  <si>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</si>
  <si>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</si>
  <si>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</si>
  <si>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</si>
  <si>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</si>
  <si>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</si>
  <si>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</si>
  <si>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</si>
  <si>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</si>
  <si>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</si>
  <si>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</si>
  <si>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</si>
  <si>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</si>
  <si>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</si>
  <si>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</si>
  <si>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</si>
  <si>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</si>
  <si>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</si>
  <si>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</si>
  <si>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</si>
  <si>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</si>
  <si>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福島県西郷村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</si>
  <si>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</si>
  <si>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</si>
  <si>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</si>
  <si>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</si>
  <si>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</si>
  <si>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</si>
  <si>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</si>
  <si>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</si>
  <si>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</si>
  <si>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</si>
  <si>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</si>
  <si>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</si>
  <si>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</si>
  <si>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</si>
  <si>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</si>
  <si>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</si>
  <si>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</si>
  <si>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</si>
  <si>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</si>
  <si>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</si>
  <si>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</si>
  <si>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</si>
  <si>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</si>
  <si>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</si>
  <si>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</si>
  <si>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</si>
  <si>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</si>
  <si>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</si>
  <si>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</si>
  <si>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</si>
  <si>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</si>
  <si>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</si>
  <si>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</si>
  <si>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</si>
  <si>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</si>
  <si>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</si>
  <si>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</si>
  <si>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</si>
  <si>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</si>
  <si>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</si>
  <si>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</si>
  <si>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</si>
  <si>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</si>
  <si>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</si>
  <si>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</si>
  <si>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</si>
  <si>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</si>
  <si>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</si>
  <si>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</si>
  <si>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</si>
  <si>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</si>
  <si>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</si>
  <si>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</si>
  <si>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</si>
  <si>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</si>
  <si>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</si>
  <si>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</si>
  <si>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</si>
  <si>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</si>
  <si>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</si>
  <si>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</si>
  <si>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</si>
  <si>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</si>
  <si>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</si>
  <si>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</si>
  <si>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</si>
  <si>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</si>
  <si>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</si>
  <si>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</si>
  <si>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</si>
  <si>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</si>
  <si>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</si>
  <si>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</si>
  <si>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</si>
  <si>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</si>
  <si>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</si>
  <si>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</si>
  <si>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</si>
  <si>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</si>
  <si>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</si>
  <si>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</si>
  <si>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</si>
  <si>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</si>
  <si>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</si>
  <si>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</si>
  <si>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</si>
  <si>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</si>
  <si>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</si>
  <si>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</si>
  <si>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</si>
  <si>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</si>
  <si>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</si>
  <si>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</si>
  <si>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</si>
  <si>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</si>
  <si>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</si>
  <si>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</si>
  <si>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</si>
  <si>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</si>
  <si>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</si>
  <si>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</si>
  <si>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</si>
  <si>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</si>
  <si>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</si>
  <si>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</si>
  <si>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</si>
  <si>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</si>
  <si>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</si>
  <si>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</si>
  <si>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</si>
  <si>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</si>
  <si>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</si>
  <si>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</si>
  <si>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</si>
  <si>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</si>
  <si>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</si>
  <si>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</si>
  <si>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</si>
  <si>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</si>
  <si>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</si>
  <si>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</si>
  <si>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</si>
  <si>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</si>
  <si>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</si>
  <si>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</si>
  <si>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</si>
  <si>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</si>
  <si>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</si>
  <si>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</si>
  <si>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</si>
  <si>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</si>
  <si>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</si>
  <si>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</si>
  <si>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</si>
  <si>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</si>
  <si>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</si>
  <si>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</si>
  <si>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</si>
  <si>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</si>
  <si>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</si>
  <si>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</si>
  <si>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</si>
  <si>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</si>
  <si>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</si>
  <si>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</si>
  <si>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</si>
  <si>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</si>
  <si>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</si>
  <si>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</si>
  <si>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</si>
  <si>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</si>
  <si>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</si>
  <si>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福島県西郷村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</si>
  <si>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</si>
  <si>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</si>
  <si>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</si>
  <si>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</si>
  <si>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</si>
  <si>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</si>
  <si>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</si>
  <si>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</si>
  <si>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</si>
  <si>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</si>
  <si>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</si>
  <si>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</si>
  <si>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</si>
  <si>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</si>
  <si>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</si>
  <si>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</si>
  <si>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</si>
  <si>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</si>
  <si>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</si>
  <si>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</si>
  <si>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</si>
  <si>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</si>
  <si>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</si>
  <si>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</si>
  <si>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</si>
  <si>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</si>
  <si>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</si>
  <si>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</si>
  <si>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</si>
  <si>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</si>
  <si>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</si>
  <si>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</si>
  <si>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</si>
  <si>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</si>
  <si>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</si>
  <si>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</si>
  <si>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</si>
  <si>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t>
    <phoneticPr fontId="5"/>
  </si>
  <si>
    <t>法適用企業</t>
    <phoneticPr fontId="5"/>
  </si>
  <si>
    <t>工業用水道事業</t>
    <phoneticPr fontId="5"/>
  </si>
  <si>
    <t>法適用企業</t>
    <phoneticPr fontId="5"/>
  </si>
  <si>
    <t>公共下水道事業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</si>
  <si>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</si>
  <si>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</si>
  <si>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</si>
  <si>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</si>
  <si>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</si>
  <si>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</si>
  <si>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</si>
  <si>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</si>
  <si>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</si>
  <si>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</si>
  <si>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</si>
  <si>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</si>
  <si>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</si>
  <si>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</si>
  <si>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</si>
  <si>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</si>
  <si>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</si>
  <si>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</si>
  <si>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</si>
  <si>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</si>
  <si>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</si>
  <si>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</si>
  <si>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</si>
  <si>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</si>
  <si>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</si>
  <si>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</si>
  <si>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</si>
  <si>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</si>
  <si>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</si>
  <si>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</si>
  <si>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</si>
  <si>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</si>
  <si>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</si>
  <si>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</si>
  <si>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</si>
  <si>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</si>
  <si>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</si>
  <si>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</si>
  <si>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</si>
  <si>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</si>
  <si>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</si>
  <si>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</si>
  <si>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</si>
  <si>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</si>
  <si>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</si>
  <si>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</si>
  <si>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</si>
  <si>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</si>
  <si>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</si>
  <si>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</si>
  <si>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</si>
  <si>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</si>
  <si>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</si>
  <si>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</si>
  <si>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</si>
  <si>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</si>
  <si>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</si>
  <si>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</si>
  <si>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</si>
  <si>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</si>
  <si>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</si>
  <si>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</si>
  <si>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</si>
  <si>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</si>
  <si>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</si>
  <si>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</si>
  <si>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</si>
  <si>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</si>
  <si>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</si>
  <si>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</si>
  <si>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</si>
  <si>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</si>
  <si>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</si>
  <si>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</si>
  <si>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</si>
  <si>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</si>
  <si>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</si>
  <si>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</si>
  <si>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</si>
  <si>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</si>
  <si>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</si>
  <si>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</si>
  <si>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</si>
  <si>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</si>
  <si>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</si>
  <si>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</si>
  <si>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</si>
  <si>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</si>
  <si>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</si>
  <si>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</si>
  <si>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</si>
  <si>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</si>
  <si>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</si>
  <si>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</si>
  <si>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</si>
  <si>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</si>
  <si>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</si>
  <si>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</si>
  <si>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</si>
  <si>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</si>
  <si>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</si>
  <si>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</si>
  <si>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</si>
  <si>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</si>
  <si>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</si>
  <si>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</si>
  <si>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</si>
  <si>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</si>
  <si>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</si>
  <si>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</si>
  <si>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</si>
  <si>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</si>
  <si>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</si>
  <si>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</si>
  <si>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</si>
  <si>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</si>
  <si>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</si>
  <si>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</si>
  <si>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</si>
  <si>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</si>
  <si>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</si>
  <si>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</si>
  <si>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</si>
  <si>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</si>
  <si>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</si>
  <si>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</si>
  <si>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</si>
  <si>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</si>
  <si>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</si>
  <si>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</si>
  <si>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</si>
  <si>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</si>
  <si>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</si>
  <si>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</si>
  <si>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</si>
  <si>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</si>
  <si>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</si>
  <si>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</si>
  <si>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</si>
  <si>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</si>
  <si>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</si>
  <si>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</si>
  <si>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</si>
  <si>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</si>
  <si>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</si>
  <si>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</si>
  <si>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工業用水道事業</t>
  </si>
  <si>
    <t>水道事業</t>
  </si>
  <si>
    <t>一般会計</t>
  </si>
  <si>
    <t>公共下水道事業</t>
  </si>
  <si>
    <t>介護保険事業特別会計</t>
  </si>
  <si>
    <t>農業集落排水事業</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</si>
  <si>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</si>
  <si>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</si>
  <si>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</si>
  <si>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</si>
  <si>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</si>
  <si>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</si>
  <si>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</si>
  <si>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</si>
  <si>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</si>
  <si>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</si>
  <si>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</si>
  <si>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福島県後期高齢者医療広域連合一般会計</t>
    <phoneticPr fontId="2"/>
  </si>
  <si>
    <t>福島県後期高齢者医療広域連合後期高齢者医療特別会計</t>
    <phoneticPr fontId="2"/>
  </si>
  <si>
    <t>白河地方広域市町村圏整備組合一般会計</t>
    <phoneticPr fontId="2"/>
  </si>
  <si>
    <t>白河地方広域市町村圏整備組合水道用水供給事業会計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</si>
  <si>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</si>
  <si>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</si>
  <si>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</si>
  <si>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</si>
  <si>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</si>
  <si>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白河地方土地開発公社</t>
    <rPh sb="0" eb="4">
      <t>シラカワチホウ</t>
    </rPh>
    <rPh sb="4" eb="10">
      <t>トチカイハツコウシャ</t>
    </rPh>
    <phoneticPr fontId="2"/>
  </si>
  <si>
    <t>-</t>
    <phoneticPr fontId="2"/>
  </si>
  <si>
    <t>公共施設整備基金</t>
    <rPh sb="0" eb="4">
      <t>コウキョウシセツ</t>
    </rPh>
    <rPh sb="4" eb="8">
      <t>セイビキキン</t>
    </rPh>
    <phoneticPr fontId="5"/>
  </si>
  <si>
    <t>人材育成基金</t>
    <rPh sb="0" eb="6">
      <t>ジンザイイクセイキキン</t>
    </rPh>
    <phoneticPr fontId="2"/>
  </si>
  <si>
    <t>子育て基金</t>
    <rPh sb="0" eb="2">
      <t>コソダ</t>
    </rPh>
    <rPh sb="3" eb="5">
      <t>キキン</t>
    </rPh>
    <phoneticPr fontId="2"/>
  </si>
  <si>
    <t>地域福祉基金</t>
    <rPh sb="0" eb="6">
      <t>チイキフクシキキン</t>
    </rPh>
    <phoneticPr fontId="2"/>
  </si>
  <si>
    <t>教育施設整備基金</t>
    <rPh sb="0" eb="8">
      <t>キョウイクシセツセイビキキン</t>
    </rPh>
    <phoneticPr fontId="2"/>
  </si>
  <si>
    <t>-</t>
    <phoneticPr fontId="2"/>
  </si>
  <si>
    <t>新甲子温泉開発（株）</t>
    <rPh sb="0" eb="1">
      <t>シン</t>
    </rPh>
    <rPh sb="1" eb="3">
      <t>カシ</t>
    </rPh>
    <rPh sb="3" eb="7">
      <t>オンセンカイハツ</t>
    </rPh>
    <rPh sb="8" eb="9">
      <t>カブ</t>
    </rPh>
    <phoneticPr fontId="2"/>
  </si>
  <si>
    <t>一般社団法人西郷村農業公社</t>
    <rPh sb="0" eb="9">
      <t>イッパンシャダンホウジンニシゴウムラ</t>
    </rPh>
    <rPh sb="9" eb="13">
      <t>ノウギョウコウシャ</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</si>
  <si>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</si>
  <si>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</si>
  <si>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</si>
  <si>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</si>
  <si>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</si>
  <si>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</si>
  <si>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将来負担比率ともに類似団体と比較して低くなっている。これは平成25年度以降の財政運営の基本方針として、毎年の地方債の新規発行額を、その年の償還元金を上回らないよう抑制してきたためである。なお、今後、新庁舎整備事業による公共施設等適正管理推進事業債の借り入れなどにより、一時的に地方債残高の上昇が見込まれるため、実質公債費比率の上昇に伴い、将来負担比率も上昇してくるものと想定され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</si>
  <si>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</si>
  <si>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</si>
  <si>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</si>
  <si>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を抑制してきた結果、将来負担比率が低下している。有形固定資産減価償却率は前年度比でほぼ同等であり、かつ、類似団体内平均値は下回っている。公共施設総合管理計画に基づき、今後も、老朽化対策に積極的に取り組んでいく。
※R02については報告値の訂正あり（56.5％）</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</si>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</sst>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177" fontId="34" fillId="8" borderId="129" xfId="12" applyNumberFormat="1" applyFont="1" applyFill="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0" xfId="12" applyFont="1" applyFill="1">
      <alignment vertical="center"/>
    </xf>
    <xf numFmtId="0" fontId="34" fillId="6" borderId="38" xfId="12" applyFont="1" applyFill="1" applyBorder="1">
      <alignmen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AEC1-47C9-998B-F3B852A48B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158110</c:v>
                </c:pt>
                <c:pt idx="1">
                  <c:v>150627</c:v>
                </c:pt>
                <c:pt idx="2">
                  <c:v>65396</c:v>
                </c:pt>
                <c:pt idx="3">
                  <c:v>99742</c:v>
                </c:pt>
                <c:pt idx="4">
                  <c:v>93066</c:v>
                </c:pt>
              </c:numCache>
            </c:numRef>
          </c:val>
          <c:smooth val="0"/>
          <c:extLst>
            <c:ext xmlns:c16="http://schemas.microsoft.com/office/drawing/2014/chart" uri="{C3380CC4-5D6E-409C-BE32-E72D297353CC}">
              <c16:uniqueId val="{00000001-AEC1-47C9-998B-F3B852A48B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6.24</c:v>
                </c:pt>
                <c:pt idx="1">
                  <c:v>7.65</c:v>
                </c:pt>
                <c:pt idx="2">
                  <c:v>5.86</c:v>
                </c:pt>
                <c:pt idx="3">
                  <c:v>9.02</c:v>
                </c:pt>
                <c:pt idx="4">
                  <c:v>9.09</c:v>
                </c:pt>
              </c:numCache>
            </c:numRef>
          </c:val>
          <c:extLst>
            <c:ext xmlns:c16="http://schemas.microsoft.com/office/drawing/2014/chart" uri="{C3380CC4-5D6E-409C-BE32-E72D297353CC}">
              <c16:uniqueId val="{00000000-9074-499A-AB9F-1E6BA1BF56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44.46</c:v>
                </c:pt>
                <c:pt idx="1">
                  <c:v>46.22</c:v>
                </c:pt>
                <c:pt idx="2">
                  <c:v>48.04</c:v>
                </c:pt>
                <c:pt idx="3">
                  <c:v>49.32</c:v>
                </c:pt>
                <c:pt idx="4">
                  <c:v>54.88</c:v>
                </c:pt>
              </c:numCache>
            </c:numRef>
          </c:val>
          <c:extLst>
            <c:ext xmlns:c16="http://schemas.microsoft.com/office/drawing/2014/chart" uri="{C3380CC4-5D6E-409C-BE32-E72D297353CC}">
              <c16:uniqueId val="{00000001-9074-499A-AB9F-1E6BA1BF56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1.79</c:v>
                </c:pt>
                <c:pt idx="1">
                  <c:v>4.62</c:v>
                </c:pt>
                <c:pt idx="2">
                  <c:v>2.19</c:v>
                </c:pt>
                <c:pt idx="3">
                  <c:v>8.02</c:v>
                </c:pt>
                <c:pt idx="4">
                  <c:v>4.5</c:v>
                </c:pt>
              </c:numCache>
            </c:numRef>
          </c:val>
          <c:smooth val="0"/>
          <c:extLst>
            <c:ext xmlns:c16="http://schemas.microsoft.com/office/drawing/2014/chart" uri="{C3380CC4-5D6E-409C-BE32-E72D297353CC}">
              <c16:uniqueId val="{00000002-9074-499A-AB9F-1E6BA1BF56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AB9-4C8C-A2F3-09F679D607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B9-4C8C-A2F3-09F679D6071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0.04</c:v>
                </c:pt>
                <c:pt idx="4">
                  <c:v>#N/A</c:v>
                </c:pt>
                <c:pt idx="5">
                  <c:v>0.04</c:v>
                </c:pt>
                <c:pt idx="6">
                  <c:v>#N/A</c:v>
                </c:pt>
                <c:pt idx="7">
                  <c:v>0.02</c:v>
                </c:pt>
                <c:pt idx="8">
                  <c:v>#N/A</c:v>
                </c:pt>
                <c:pt idx="9">
                  <c:v>0.03</c:v>
                </c:pt>
              </c:numCache>
            </c:numRef>
          </c:val>
          <c:extLst>
            <c:ext xmlns:c16="http://schemas.microsoft.com/office/drawing/2014/chart" uri="{C3380CC4-5D6E-409C-BE32-E72D297353CC}">
              <c16:uniqueId val="{00000002-EAB9-4C8C-A2F3-09F679D6071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0.32</c:v>
                </c:pt>
                <c:pt idx="2">
                  <c:v>#N/A</c:v>
                </c:pt>
                <c:pt idx="3">
                  <c:v>0.25</c:v>
                </c:pt>
                <c:pt idx="4">
                  <c:v>#N/A</c:v>
                </c:pt>
                <c:pt idx="5">
                  <c:v>0.79</c:v>
                </c:pt>
                <c:pt idx="6">
                  <c:v>#N/A</c:v>
                </c:pt>
                <c:pt idx="7">
                  <c:v>0.68</c:v>
                </c:pt>
                <c:pt idx="8">
                  <c:v>#N/A</c:v>
                </c:pt>
                <c:pt idx="9">
                  <c:v>0.22</c:v>
                </c:pt>
              </c:numCache>
            </c:numRef>
          </c:val>
          <c:extLst>
            <c:ext xmlns:c16="http://schemas.microsoft.com/office/drawing/2014/chart" uri="{C3380CC4-5D6E-409C-BE32-E72D297353CC}">
              <c16:uniqueId val="{00000003-EAB9-4C8C-A2F3-09F679D60718}"/>
            </c:ext>
          </c:extLst>
        </c:ser>
        <c:ser>
          <c:idx val="4"/>
          <c:order val="4"/>
          <c:tx>
            <c:strRef>
              <c:f>データシート!$A$31</c:f>
              <c:strCache>
                <c:ptCount val="1"/>
                <c:pt idx="0">
                  <c:v>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0.11</c:v>
                </c:pt>
                <c:pt idx="4">
                  <c:v>#N/A</c:v>
                </c:pt>
                <c:pt idx="5">
                  <c:v>0.28000000000000003</c:v>
                </c:pt>
                <c:pt idx="6">
                  <c:v>#N/A</c:v>
                </c:pt>
                <c:pt idx="7">
                  <c:v>0.57999999999999996</c:v>
                </c:pt>
                <c:pt idx="8">
                  <c:v>#N/A</c:v>
                </c:pt>
                <c:pt idx="9">
                  <c:v>0.63</c:v>
                </c:pt>
              </c:numCache>
            </c:numRef>
          </c:val>
          <c:extLst>
            <c:ext xmlns:c16="http://schemas.microsoft.com/office/drawing/2014/chart" uri="{C3380CC4-5D6E-409C-BE32-E72D297353CC}">
              <c16:uniqueId val="{00000004-EAB9-4C8C-A2F3-09F679D6071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0.67</c:v>
                </c:pt>
                <c:pt idx="2">
                  <c:v>#N/A</c:v>
                </c:pt>
                <c:pt idx="3">
                  <c:v>1.06</c:v>
                </c:pt>
                <c:pt idx="4">
                  <c:v>#N/A</c:v>
                </c:pt>
                <c:pt idx="5">
                  <c:v>0.14000000000000001</c:v>
                </c:pt>
                <c:pt idx="6">
                  <c:v>#N/A</c:v>
                </c:pt>
                <c:pt idx="7">
                  <c:v>0.83</c:v>
                </c:pt>
                <c:pt idx="8">
                  <c:v>#N/A</c:v>
                </c:pt>
                <c:pt idx="9">
                  <c:v>0.95</c:v>
                </c:pt>
              </c:numCache>
            </c:numRef>
          </c:val>
          <c:extLst>
            <c:ext xmlns:c16="http://schemas.microsoft.com/office/drawing/2014/chart" uri="{C3380CC4-5D6E-409C-BE32-E72D297353CC}">
              <c16:uniqueId val="{00000005-EAB9-4C8C-A2F3-09F679D60718}"/>
            </c:ext>
          </c:extLst>
        </c:ser>
        <c:ser>
          <c:idx val="6"/>
          <c:order val="6"/>
          <c:tx>
            <c:strRef>
              <c:f>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0.33</c:v>
                </c:pt>
                <c:pt idx="2">
                  <c:v>#N/A</c:v>
                </c:pt>
                <c:pt idx="3">
                  <c:v>0.16</c:v>
                </c:pt>
                <c:pt idx="4">
                  <c:v>#N/A</c:v>
                </c:pt>
                <c:pt idx="5">
                  <c:v>0.71</c:v>
                </c:pt>
                <c:pt idx="6">
                  <c:v>#N/A</c:v>
                </c:pt>
                <c:pt idx="7">
                  <c:v>0.72</c:v>
                </c:pt>
                <c:pt idx="8">
                  <c:v>#N/A</c:v>
                </c:pt>
                <c:pt idx="9">
                  <c:v>1.28</c:v>
                </c:pt>
              </c:numCache>
            </c:numRef>
          </c:val>
          <c:extLst>
            <c:ext xmlns:c16="http://schemas.microsoft.com/office/drawing/2014/chart" uri="{C3380CC4-5D6E-409C-BE32-E72D297353CC}">
              <c16:uniqueId val="{00000006-EAB9-4C8C-A2F3-09F679D6071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6.24</c:v>
                </c:pt>
                <c:pt idx="2">
                  <c:v>#N/A</c:v>
                </c:pt>
                <c:pt idx="3">
                  <c:v>7.64</c:v>
                </c:pt>
                <c:pt idx="4">
                  <c:v>#N/A</c:v>
                </c:pt>
                <c:pt idx="5">
                  <c:v>5.86</c:v>
                </c:pt>
                <c:pt idx="6">
                  <c:v>#N/A</c:v>
                </c:pt>
                <c:pt idx="7">
                  <c:v>9.01</c:v>
                </c:pt>
                <c:pt idx="8">
                  <c:v>#N/A</c:v>
                </c:pt>
                <c:pt idx="9">
                  <c:v>9.09</c:v>
                </c:pt>
              </c:numCache>
            </c:numRef>
          </c:val>
          <c:extLst>
            <c:ext xmlns:c16="http://schemas.microsoft.com/office/drawing/2014/chart" uri="{C3380CC4-5D6E-409C-BE32-E72D297353CC}">
              <c16:uniqueId val="{00000007-EAB9-4C8C-A2F3-09F679D60718}"/>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11.19</c:v>
                </c:pt>
                <c:pt idx="2">
                  <c:v>#N/A</c:v>
                </c:pt>
                <c:pt idx="3">
                  <c:v>11.45</c:v>
                </c:pt>
                <c:pt idx="4">
                  <c:v>#N/A</c:v>
                </c:pt>
                <c:pt idx="5">
                  <c:v>11.73</c:v>
                </c:pt>
                <c:pt idx="6">
                  <c:v>#N/A</c:v>
                </c:pt>
                <c:pt idx="7">
                  <c:v>10.86</c:v>
                </c:pt>
                <c:pt idx="8">
                  <c:v>#N/A</c:v>
                </c:pt>
                <c:pt idx="9">
                  <c:v>11.43</c:v>
                </c:pt>
              </c:numCache>
            </c:numRef>
          </c:val>
          <c:extLst>
            <c:ext xmlns:c16="http://schemas.microsoft.com/office/drawing/2014/chart" uri="{C3380CC4-5D6E-409C-BE32-E72D297353CC}">
              <c16:uniqueId val="{00000008-EAB9-4C8C-A2F3-09F679D60718}"/>
            </c:ext>
          </c:extLst>
        </c:ser>
        <c:ser>
          <c:idx val="9"/>
          <c:order val="9"/>
          <c:tx>
            <c:strRef>
              <c:f>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14.82</c:v>
                </c:pt>
                <c:pt idx="2">
                  <c:v>#N/A</c:v>
                </c:pt>
                <c:pt idx="3">
                  <c:v>14.69</c:v>
                </c:pt>
                <c:pt idx="4">
                  <c:v>#N/A</c:v>
                </c:pt>
                <c:pt idx="5">
                  <c:v>14.07</c:v>
                </c:pt>
                <c:pt idx="6">
                  <c:v>#N/A</c:v>
                </c:pt>
                <c:pt idx="7">
                  <c:v>12.76</c:v>
                </c:pt>
                <c:pt idx="8">
                  <c:v>#N/A</c:v>
                </c:pt>
                <c:pt idx="9">
                  <c:v>12.39</c:v>
                </c:pt>
              </c:numCache>
            </c:numRef>
          </c:val>
          <c:extLst>
            <c:ext xmlns:c16="http://schemas.microsoft.com/office/drawing/2014/chart" uri="{C3380CC4-5D6E-409C-BE32-E72D297353CC}">
              <c16:uniqueId val="{00000009-EAB9-4C8C-A2F3-09F679D607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807</c:v>
                </c:pt>
                <c:pt idx="5">
                  <c:v>781</c:v>
                </c:pt>
                <c:pt idx="8">
                  <c:v>761</c:v>
                </c:pt>
                <c:pt idx="11">
                  <c:v>767</c:v>
                </c:pt>
                <c:pt idx="14">
                  <c:v>759</c:v>
                </c:pt>
              </c:numCache>
            </c:numRef>
          </c:val>
          <c:extLst>
            <c:ext xmlns:c16="http://schemas.microsoft.com/office/drawing/2014/chart" uri="{C3380CC4-5D6E-409C-BE32-E72D297353CC}">
              <c16:uniqueId val="{00000000-BC3C-4CF3-9847-EA2B1AD034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3C-4CF3-9847-EA2B1AD034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24</c:v>
                </c:pt>
                <c:pt idx="3">
                  <c:v>0</c:v>
                </c:pt>
                <c:pt idx="6">
                  <c:v>0</c:v>
                </c:pt>
                <c:pt idx="9">
                  <c:v>0</c:v>
                </c:pt>
                <c:pt idx="12">
                  <c:v>0</c:v>
                </c:pt>
              </c:numCache>
            </c:numRef>
          </c:val>
          <c:extLst>
            <c:ext xmlns:c16="http://schemas.microsoft.com/office/drawing/2014/chart" uri="{C3380CC4-5D6E-409C-BE32-E72D297353CC}">
              <c16:uniqueId val="{00000002-BC3C-4CF3-9847-EA2B1AD034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27</c:v>
                </c:pt>
                <c:pt idx="3">
                  <c:v>12</c:v>
                </c:pt>
                <c:pt idx="6">
                  <c:v>12</c:v>
                </c:pt>
                <c:pt idx="9">
                  <c:v>17</c:v>
                </c:pt>
                <c:pt idx="12">
                  <c:v>17</c:v>
                </c:pt>
              </c:numCache>
            </c:numRef>
          </c:val>
          <c:extLst>
            <c:ext xmlns:c16="http://schemas.microsoft.com/office/drawing/2014/chart" uri="{C3380CC4-5D6E-409C-BE32-E72D297353CC}">
              <c16:uniqueId val="{00000003-BC3C-4CF3-9847-EA2B1AD034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380</c:v>
                </c:pt>
                <c:pt idx="3">
                  <c:v>373</c:v>
                </c:pt>
                <c:pt idx="6">
                  <c:v>297</c:v>
                </c:pt>
                <c:pt idx="9">
                  <c:v>309</c:v>
                </c:pt>
                <c:pt idx="12">
                  <c:v>351</c:v>
                </c:pt>
              </c:numCache>
            </c:numRef>
          </c:val>
          <c:extLst>
            <c:ext xmlns:c16="http://schemas.microsoft.com/office/drawing/2014/chart" uri="{C3380CC4-5D6E-409C-BE32-E72D297353CC}">
              <c16:uniqueId val="{00000004-BC3C-4CF3-9847-EA2B1AD034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3C-4CF3-9847-EA2B1AD034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3C-4CF3-9847-EA2B1AD034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624</c:v>
                </c:pt>
                <c:pt idx="3">
                  <c:v>610</c:v>
                </c:pt>
                <c:pt idx="6">
                  <c:v>590</c:v>
                </c:pt>
                <c:pt idx="9">
                  <c:v>598</c:v>
                </c:pt>
                <c:pt idx="12">
                  <c:v>595</c:v>
                </c:pt>
              </c:numCache>
            </c:numRef>
          </c:val>
          <c:extLst>
            <c:ext xmlns:c16="http://schemas.microsoft.com/office/drawing/2014/chart" uri="{C3380CC4-5D6E-409C-BE32-E72D297353CC}">
              <c16:uniqueId val="{00000007-BC3C-4CF3-9847-EA2B1AD034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248</c:v>
                </c:pt>
                <c:pt idx="2">
                  <c:v>#N/A</c:v>
                </c:pt>
                <c:pt idx="3">
                  <c:v>#N/A</c:v>
                </c:pt>
                <c:pt idx="4">
                  <c:v>214</c:v>
                </c:pt>
                <c:pt idx="5">
                  <c:v>#N/A</c:v>
                </c:pt>
                <c:pt idx="6">
                  <c:v>#N/A</c:v>
                </c:pt>
                <c:pt idx="7">
                  <c:v>138</c:v>
                </c:pt>
                <c:pt idx="8">
                  <c:v>#N/A</c:v>
                </c:pt>
                <c:pt idx="9">
                  <c:v>#N/A</c:v>
                </c:pt>
                <c:pt idx="10">
                  <c:v>157</c:v>
                </c:pt>
                <c:pt idx="11">
                  <c:v>#N/A</c:v>
                </c:pt>
                <c:pt idx="12">
                  <c:v>#N/A</c:v>
                </c:pt>
                <c:pt idx="13">
                  <c:v>204</c:v>
                </c:pt>
                <c:pt idx="14">
                  <c:v>#N/A</c:v>
                </c:pt>
              </c:numCache>
            </c:numRef>
          </c:val>
          <c:smooth val="0"/>
          <c:extLst>
            <c:ext xmlns:c16="http://schemas.microsoft.com/office/drawing/2014/chart" uri="{C3380CC4-5D6E-409C-BE32-E72D297353CC}">
              <c16:uniqueId val="{00000008-BC3C-4CF3-9847-EA2B1AD034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8646</c:v>
                </c:pt>
                <c:pt idx="5">
                  <c:v>8232</c:v>
                </c:pt>
                <c:pt idx="8">
                  <c:v>7832</c:v>
                </c:pt>
                <c:pt idx="11">
                  <c:v>7354</c:v>
                </c:pt>
                <c:pt idx="14">
                  <c:v>6720</c:v>
                </c:pt>
              </c:numCache>
            </c:numRef>
          </c:val>
          <c:extLst>
            <c:ext xmlns:c16="http://schemas.microsoft.com/office/drawing/2014/chart" uri="{C3380CC4-5D6E-409C-BE32-E72D297353CC}">
              <c16:uniqueId val="{00000000-96B2-4DBA-9B6B-50EF3E2490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52</c:v>
                </c:pt>
                <c:pt idx="5">
                  <c:v>40</c:v>
                </c:pt>
                <c:pt idx="8">
                  <c:v>33</c:v>
                </c:pt>
                <c:pt idx="11">
                  <c:v>28</c:v>
                </c:pt>
                <c:pt idx="14">
                  <c:v>24</c:v>
                </c:pt>
              </c:numCache>
            </c:numRef>
          </c:val>
          <c:extLst>
            <c:ext xmlns:c16="http://schemas.microsoft.com/office/drawing/2014/chart" uri="{C3380CC4-5D6E-409C-BE32-E72D297353CC}">
              <c16:uniqueId val="{00000001-96B2-4DBA-9B6B-50EF3E2490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5306</c:v>
                </c:pt>
                <c:pt idx="5">
                  <c:v>5527</c:v>
                </c:pt>
                <c:pt idx="8">
                  <c:v>5760</c:v>
                </c:pt>
                <c:pt idx="11">
                  <c:v>6135</c:v>
                </c:pt>
                <c:pt idx="14">
                  <c:v>7042</c:v>
                </c:pt>
              </c:numCache>
            </c:numRef>
          </c:val>
          <c:extLst>
            <c:ext xmlns:c16="http://schemas.microsoft.com/office/drawing/2014/chart" uri="{C3380CC4-5D6E-409C-BE32-E72D297353CC}">
              <c16:uniqueId val="{00000002-96B2-4DBA-9B6B-50EF3E2490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B2-4DBA-9B6B-50EF3E2490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B2-4DBA-9B6B-50EF3E2490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216</c:v>
                </c:pt>
                <c:pt idx="3">
                  <c:v>0</c:v>
                </c:pt>
                <c:pt idx="6">
                  <c:v>0</c:v>
                </c:pt>
                <c:pt idx="9">
                  <c:v>0</c:v>
                </c:pt>
                <c:pt idx="12">
                  <c:v>0</c:v>
                </c:pt>
              </c:numCache>
            </c:numRef>
          </c:val>
          <c:extLst>
            <c:ext xmlns:c16="http://schemas.microsoft.com/office/drawing/2014/chart" uri="{C3380CC4-5D6E-409C-BE32-E72D297353CC}">
              <c16:uniqueId val="{00000005-96B2-4DBA-9B6B-50EF3E2490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571</c:v>
                </c:pt>
                <c:pt idx="3">
                  <c:v>606</c:v>
                </c:pt>
                <c:pt idx="6">
                  <c:v>544</c:v>
                </c:pt>
                <c:pt idx="9">
                  <c:v>560</c:v>
                </c:pt>
                <c:pt idx="12">
                  <c:v>598</c:v>
                </c:pt>
              </c:numCache>
            </c:numRef>
          </c:val>
          <c:extLst>
            <c:ext xmlns:c16="http://schemas.microsoft.com/office/drawing/2014/chart" uri="{C3380CC4-5D6E-409C-BE32-E72D297353CC}">
              <c16:uniqueId val="{00000006-96B2-4DBA-9B6B-50EF3E2490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61</c:v>
                </c:pt>
                <c:pt idx="3">
                  <c:v>81</c:v>
                </c:pt>
                <c:pt idx="6">
                  <c:v>96</c:v>
                </c:pt>
                <c:pt idx="9">
                  <c:v>87</c:v>
                </c:pt>
                <c:pt idx="12">
                  <c:v>74</c:v>
                </c:pt>
              </c:numCache>
            </c:numRef>
          </c:val>
          <c:extLst>
            <c:ext xmlns:c16="http://schemas.microsoft.com/office/drawing/2014/chart" uri="{C3380CC4-5D6E-409C-BE32-E72D297353CC}">
              <c16:uniqueId val="{00000007-96B2-4DBA-9B6B-50EF3E2490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3742</c:v>
                </c:pt>
                <c:pt idx="3">
                  <c:v>3622</c:v>
                </c:pt>
                <c:pt idx="6">
                  <c:v>3140</c:v>
                </c:pt>
                <c:pt idx="9">
                  <c:v>2665</c:v>
                </c:pt>
                <c:pt idx="12">
                  <c:v>2351</c:v>
                </c:pt>
              </c:numCache>
            </c:numRef>
          </c:val>
          <c:extLst>
            <c:ext xmlns:c16="http://schemas.microsoft.com/office/drawing/2014/chart" uri="{C3380CC4-5D6E-409C-BE32-E72D297353CC}">
              <c16:uniqueId val="{00000008-96B2-4DBA-9B6B-50EF3E2490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B2-4DBA-9B6B-50EF3E2490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6872</c:v>
                </c:pt>
                <c:pt idx="3">
                  <c:v>6525</c:v>
                </c:pt>
                <c:pt idx="6">
                  <c:v>6260</c:v>
                </c:pt>
                <c:pt idx="9">
                  <c:v>5923</c:v>
                </c:pt>
                <c:pt idx="12">
                  <c:v>5460</c:v>
                </c:pt>
              </c:numCache>
            </c:numRef>
          </c:val>
          <c:extLst>
            <c:ext xmlns:c16="http://schemas.microsoft.com/office/drawing/2014/chart" uri="{C3380CC4-5D6E-409C-BE32-E72D297353CC}">
              <c16:uniqueId val="{0000000A-96B2-4DBA-9B6B-50EF3E2490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B2-4DBA-9B6B-50EF3E2490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2792</c:v>
                </c:pt>
                <c:pt idx="1">
                  <c:v>3071</c:v>
                </c:pt>
                <c:pt idx="2">
                  <c:v>3352</c:v>
                </c:pt>
              </c:numCache>
            </c:numRef>
          </c:val>
          <c:extLst>
            <c:ext xmlns:c16="http://schemas.microsoft.com/office/drawing/2014/chart" uri="{C3380CC4-5D6E-409C-BE32-E72D297353CC}">
              <c16:uniqueId val="{00000000-6966-4108-9C50-EC9B649A18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58</c:v>
                </c:pt>
                <c:pt idx="1">
                  <c:v>58</c:v>
                </c:pt>
                <c:pt idx="2">
                  <c:v>58</c:v>
                </c:pt>
              </c:numCache>
            </c:numRef>
          </c:val>
          <c:extLst>
            <c:ext xmlns:c16="http://schemas.microsoft.com/office/drawing/2014/chart" uri="{C3380CC4-5D6E-409C-BE32-E72D297353CC}">
              <c16:uniqueId val="{00000001-6966-4108-9C50-EC9B649A18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2225</c:v>
                </c:pt>
                <c:pt idx="1">
                  <c:v>2217</c:v>
                </c:pt>
                <c:pt idx="2">
                  <c:v>2785</c:v>
                </c:pt>
              </c:numCache>
            </c:numRef>
          </c:val>
          <c:extLst>
            <c:ext xmlns:c16="http://schemas.microsoft.com/office/drawing/2014/chart" uri="{C3380CC4-5D6E-409C-BE32-E72D297353CC}">
              <c16:uniqueId val="{00000002-6966-4108-9C50-EC9B649A18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{63630E29-6D8C-470B-917A-377123320519}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6D0-40A0-AA13-6C7C4649A2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{0FDABA11-D3D0-49FA-8B8B-2285E91BD84D}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D0-40A0-AA13-6C7C4649A2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{789A35F2-E3C1-43E5-9B04-C0F609963ACA}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D0-40A0-AA13-6C7C4649A2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{B51AF68F-5F2B-4B6C-ACBD-0348B7ECBC67}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D0-40A0-AA13-6C7C4649A2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{E09B7DC1-5CBF-4B14-A00B-06B8835E5EDA}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D0-40A0-AA13-6C7C4649A2B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{B404A104-2883-4C99-9399-D1A84B55BFE5}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6D0-40A0-AA13-6C7C4649A2B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{6635B21C-3AB8-4A12-ABE0-C7512F680E23}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6D0-40A0-AA13-6C7C4649A2B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{B99BE075-1F21-47B8-808C-DA5F9C4C2F1D}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6D0-40A0-AA13-6C7C4649A2B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{6A94B1FE-A98B-4E47-A468-D768DE479448}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6D0-40A0-AA13-6C7C4649A2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54.7</c:v>
                </c:pt>
                <c:pt idx="16">
                  <c:v>71</c:v>
                </c:pt>
                <c:pt idx="24">
                  <c:v>55.3</c:v>
                </c:pt>
                <c:pt idx="32">
                  <c:v>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6D0-40A0-AA13-6C7C4649A2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{1A1DCB94-72D7-45F1-8232-1EC4D535EB4A}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6D0-40A0-AA13-6C7C4649A2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{70BAD51D-7B3B-4B74-978C-D7DD0C33CE19}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D0-40A0-AA13-6C7C4649A2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{67300B91-B529-49A0-913F-A9C0BA9DEDDA}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D0-40A0-AA13-6C7C4649A2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{2463A05F-A1B8-4BB5-8074-6CF14D83476F}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D0-40A0-AA13-6C7C4649A2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{65DB29DA-A564-4E40-B158-D50E53A399E7}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D0-40A0-AA13-6C7C4649A2BA}"/>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{35F0ED2D-1718-452E-B202-DD14FB2A1D86}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6D0-40A0-AA13-6C7C4649A2BA}"/>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{C5847457-91F0-4659-AF07-475439F3F2EA}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6D0-40A0-AA13-6C7C4649A2BA}"/>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{961CE848-7C8E-49BF-A0DD-4BCC348A69A7}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6D0-40A0-AA13-6C7C4649A2BA}"/>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{A7E37D63-6E3B-4A8D-BF9B-E9D810FE3FC4}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6D0-40A0-AA13-6C7C4649A2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16D0-40A0-AA13-6C7C4649A2BA}"/>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{8F6E1700-DF51-4CF3-B32D-983D076E5048}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B02-4507-9F5E-D7110B5922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{E8175001-2B58-446A-97FB-23D5C560B507}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02-4507-9F5E-D7110B5922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{A1E363C2-89D7-429B-8100-486D2526B0C0}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02-4507-9F5E-D7110B5922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{587540A1-01FD-48C1-9618-02AA0AAC342F}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02-4507-9F5E-D7110B5922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{7CA08C6D-FD3E-4285-9221-ACCFB622B97C}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02-4507-9F5E-D7110B5922F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{068ACC6F-65EB-44F6-AC4B-3E5AF6715D0D}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B02-4507-9F5E-D7110B5922F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{91F4D8CD-8C5D-4436-870E-0F6EC7182448}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B02-4507-9F5E-D7110B5922F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{3126284E-CAD7-4CBF-9743-3F18F1C63783}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B02-4507-9F5E-D7110B5922F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{27779B3E-DFA9-4BAF-B361-643F5BDF1D4C}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B02-4507-9F5E-D7110B5922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5.6</c:v>
                </c:pt>
                <c:pt idx="16">
                  <c:v>4.0999999999999996</c:v>
                </c:pt>
                <c:pt idx="24">
                  <c:v>3.3</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B02-4507-9F5E-D7110B5922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{53F7D03C-F90F-4E7E-962F-D7AB8DCE75F8}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B02-4507-9F5E-D7110B5922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{06477533-CEB2-430F-9062-08097685507C}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02-4507-9F5E-D7110B5922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{6BE172F1-FF54-4128-90A3-299515C69C3C}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02-4507-9F5E-D7110B5922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{399E6751-340F-4364-AABC-744CF29D195F}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02-4507-9F5E-D7110B5922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{6DC0253C-9375-4C90-80E7-50AAAA6E5149}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02-4507-9F5E-D7110B5922FA}"/>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{3450C9E1-9099-4288-8DB5-B7A6B11BFF7B}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B02-4507-9F5E-D7110B5922FA}"/>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{0801D1AD-0B2F-4E73-8A2A-C57B5C8E3496}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B02-4507-9F5E-D7110B5922FA}"/>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{8F7A2DDD-E302-49B8-82DA-1EF394F1F2D8}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B02-4507-9F5E-D7110B5922FA}"/>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{A9496D59-32AC-41C7-BB94-AE7EF801AE9C}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B02-4507-9F5E-D7110B5922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EB02-4507-9F5E-D7110B5922FA}"/>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年度からの大型公共事業に伴う新規借入額が増加したことから、実質公債費比率（分子）についても前年度比で増加している。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基本的には、基金等をうまく活用しながら起債借入額の圧縮を前提に予算編成を行い、実質公債費率の低下に努める。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将来負担比率（分子）は、前年度に引き続き</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（マイナス）であった。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主な要因としては、地方債残高が減少したこと、充当可能基金残高の増加したことによるものである。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年度から大型公共事業が開始したが、今年度は村税収入が増加したことで起債借入や基金取崩をほぼせずに対応できた。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年度以降は、起債借入増、基金取崩が控えており、将来負担比率の若干の悪化が見込まれる。</a:t>
          </a:r>
        </a:p>
        <a:p>
          <a:r>
            <a:rPr kumimoji="1" lang="ja-JP" altLang="en-US" sz="1400">
              <a:latin typeface="ＭＳ ゴシック" pitchFamily="49" charset="-128"/>
              <a:ea typeface="ＭＳ ゴシック" pitchFamily="49" charset="-128"/>
            </a:rPr>
            <a:t>　今後も財政状況を見つつ、繰上償還を実施、事業債の起債を抑制するなど、地方債残高の圧縮を図る必要がある。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千円、電源立地地域対策交付金基金へ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千円など、それぞれ積立した。取崩しについては法人税の増収等により全体で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千円に圧縮したため、全体では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年度から庁舎整備、道の駅整備などの大型公共事業による支出の増加が見込まれるため、基金を活用し事業を行うため、なるべく基金を温存した形で事業を進めていく。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公共施設の整備に要する資金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　　　　：　村民の人材育成に関する幅広い分野の活動の促進に要する事業資金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子育て基金　　　　　：　子供が健やかに生まれ育つ環境づくりの推進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　　：　教育施設の整備に要する資金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　本格的な高齢化社会の到来に備え、地域における福祉活動の促進、快適な社会環境の形成その他、高齢者等の保健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福祉の増進を図る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大型公共事業への充当のため、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　　　：　中学生海外派遣事業、中学生異文化交流事業への充当のため、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ある目的基金の統廃合を目指す。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年度から庁舎整備、道の駅整備などの大型公共事業による支出の増加が見込まれるため、基金を活用し事業を行うため、なるべく基金を温存した形で事業を進めていく。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千円を財政調整基金に積み立てたため。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年度から庁舎整備、道の駅整備などの大型公共事業による支出の増加が見込まれるため、基金を活用し事業を行うため、なるべく基金を温存した形で事業を進めていく。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増減については利子発生分の積み立てのみとなっている。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現在、減債基金の積み増しは予定していない。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DF47362-8CE1-4C9F-A2C2-790A8C5C42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56908A0-3BFB-4A78-8215-98175D7178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8742220-5CA2-4BDF-8B45-66A717C0886E}"/>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8088C84-F16A-4110-BEFF-B8F5D9A50A7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DDFF785-9D92-4696-BCAD-F808C8499757}"/>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281938B-015E-493D-B966-3A0670E2BBDC}"/>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4F9EFE1-F0E1-474F-A37B-944F1462870B}"/>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9E64A90-1A32-47C7-902E-E34C3D9CF332}"/>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11CAA1E-7FDB-43B3-BE59-D8967B59C251}"/>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54207D9-7078-4A16-8CAD-2984DB18266A}"/>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EAF372B-09EA-4E0D-BC58-0991777107A5}"/>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2F778A4-65CB-4FAB-A918-1DA21B56B5F6}"/>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E9A08E1-88A3-4B67-B64F-9758E552261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8087932-A1EF-4841-A4B4-145D46EF147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EAFDC06-79D0-467E-AB6B-0FD4E52A275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97DDE1E-76FB-4121-8E6A-C473261612B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3E93207-E665-4A30-9C1E-D4A5322CB94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631BAF6-F16A-48F7-9DD5-AB6166F3E72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D6A98D7-9595-47FE-8948-93632C73CA6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90E11C7-13B1-47F7-A4B8-3BB76ABBFE4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60221B2-B3AA-4017-8A43-8BC5133092F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B939C6A-46D3-474B-8D0A-EF1ABD7C7B9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20,317
20,039
192.06
12,675,411
12,048,613
555,443
6,107,606
5,459,696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76B4521-878E-4ABD-8AF7-5368B5ADBEF6}"/>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E248298-B77F-4F94-A103-18CB484190B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19A4192-51E5-4445-927E-9C6E8285967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98833F5-EB4B-4CA3-BE8F-02A91A9B146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D610B7E-5879-48F7-80E5-6F059CCF1C6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82815F1-6CEE-405E-BFEB-1237DD36840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BA630A8-0DC5-4687-B785-1303940DA4C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DE65FE9-C6E9-4459-9496-5013D59DE76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8ECB711-AB41-4931-BF14-AF9ABBE622E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58A695D-5D8F-4EEC-BA42-53DA2866DA4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1E6C6B2-5568-4CA1-83FF-0B3DA471610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EA6C8C0-3DDD-4886-971F-3B36B2EC7AE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814AD5E-2316-40BD-8C99-1AED42FF0A8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1ECC166-6C5E-4CC2-913B-DAECFA09374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24F9260-CA96-491D-9213-9B2C99982BE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F4C60AB-F2CD-46BF-B06F-155BC61CD14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55D1571-74BE-4E5C-8CD9-B72F9E22B9D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CB66B29-4646-4181-8698-C57E162DD3A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6A47191-7F60-4208-B471-19D503E7003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95919BD-D814-4416-86A9-FE09670652B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28A0150E-A434-49F4-97AE-FD56AFF24EF4}"/>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E29CBD3-0BCE-408E-82AA-CF6E6A876B45}"/>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B92D481-BF5F-43F4-B24C-C24D7971D6D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90D49E4-10B3-422F-999F-E5723513577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7CB5514-D980-4846-8BE0-71695784BD0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98C8D47-ABC6-4C86-831D-237A0DE73E8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6DB61F4-A6F3-44F6-9B06-F58E6A7AB5A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0478FAB-8D07-4CB2-B5EA-25919B57087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D940040-A7AF-440B-9CD5-6944749A7EF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20DD6C7-357C-44CB-ACBB-3DAD7769803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AD619C9-3A51-4334-90A4-A7FCA85E9AE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3FCB04E-2184-4DA3-9F09-4183C5305AC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DBA147E-46A1-4A64-85D8-BF289002C7B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5FCE177-E5FA-4EA3-9DED-2BF5C7E5BF7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E83E78B-29BE-4714-B75D-9B8070A3942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公共施設総合管理計画の見直しを行い、老朽化した施設の計画的な更新、集約化・複合化を進めている。なお、有形固定資産減価償却率については、ほぼ横ばいではあるものの、類似団体平均、県平均は下回っており、これまでの取組の効果が表れていると考えられ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については報告値の訂正あり（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56.5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46344CB-5DFD-4B0E-B94B-D4831BE8F24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FC7D33D-3316-42FA-8ECC-34C5CA7AA19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1EBEAB1-6521-45DE-9A1D-A47D6F271EA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BDA1583-FBDF-46F2-A301-A4159A717468}"/>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4AC40B59-0E45-4841-AFBD-042ECBD6890C}"/>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8B4367F-8857-4F02-B9AE-81DEA994D20C}"/>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29F9728-32ED-4928-95BA-11F05FF98181}"/>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3119DE8-8311-49AB-BC72-FFE757475F05}"/>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569F62E-B5B3-418B-9228-8C87EFE334DC}"/>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859C303-9D1D-4721-A7F1-78C15362A1BC}"/>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E396C68-F85B-4B5D-A1F4-EC6343B6BC56}"/>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31D5E058-F81F-4E31-959E-9DC960BC848D}"/>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3BD83F0-9847-4286-A81A-A930FBA07BA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8E08C42-4318-4AC4-B092-A46BC8382C42}"/>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0AE19BD-28CA-41D2-ADE4-976259BD2193}"/>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D374EF0-5BFD-4633-BD64-5C0354E152E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5" name="直線コネクタ 74">
          <a:extLst>
            <a:ext uri="{FF2B5EF4-FFF2-40B4-BE49-F238E27FC236}">
              <a16:creationId xmlns:a16="http://schemas.microsoft.com/office/drawing/2014/main" id="{964CD029-42EA-4EBD-885F-D953507BDE15}"/>
            </a:ext>
          </a:extLst>
        </xdr:cNvPr>
        <xdr:cNvCxnSpPr/>
      </xdr:nvCxnSpPr>
      <xdr:spPr>
        <a:xfrm flipV="1">
          <a:off x="4760595" y="4789593"/>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6" name="有形固定資産減価償却率最小値テキスト">
          <a:extLst>
            <a:ext uri="{FF2B5EF4-FFF2-40B4-BE49-F238E27FC236}">
              <a16:creationId xmlns:a16="http://schemas.microsoft.com/office/drawing/2014/main" id="{4063C0FC-4052-4B7A-AACC-540FC0CB30CA}"/>
            </a:ext>
          </a:extLst>
        </xdr:cNvPr>
        <xdr:cNvSpPr txBox="1"/>
      </xdr:nvSpPr>
      <xdr:spPr>
        <a:xfrm>
          <a:off x="4813300"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7" name="直線コネクタ 76">
          <a:extLst>
            <a:ext uri="{FF2B5EF4-FFF2-40B4-BE49-F238E27FC236}">
              <a16:creationId xmlns:a16="http://schemas.microsoft.com/office/drawing/2014/main" id="{C04470AE-3E84-4EC2-B29A-6AEEAB7C9A96}"/>
            </a:ext>
          </a:extLst>
        </xdr:cNvPr>
        <xdr:cNvCxnSpPr/>
      </xdr:nvCxnSpPr>
      <xdr:spPr>
        <a:xfrm>
          <a:off x="4673600" y="600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8" name="有形固定資産減価償却率最大値テキスト">
          <a:extLst>
            <a:ext uri="{FF2B5EF4-FFF2-40B4-BE49-F238E27FC236}">
              <a16:creationId xmlns:a16="http://schemas.microsoft.com/office/drawing/2014/main" id="{9E36D572-6886-4B78-AF7C-04A9093E298C}"/>
            </a:ext>
          </a:extLst>
        </xdr:cNvPr>
        <xdr:cNvSpPr txBox="1"/>
      </xdr:nvSpPr>
      <xdr:spPr>
        <a:xfrm>
          <a:off x="4813300" y="456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9" name="直線コネクタ 78">
          <a:extLst>
            <a:ext uri="{FF2B5EF4-FFF2-40B4-BE49-F238E27FC236}">
              <a16:creationId xmlns:a16="http://schemas.microsoft.com/office/drawing/2014/main" id="{0DD1376B-057D-4DFB-83E2-EB0D1353D3A1}"/>
            </a:ext>
          </a:extLst>
        </xdr:cNvPr>
        <xdr:cNvCxnSpPr/>
      </xdr:nvCxnSpPr>
      <xdr:spPr>
        <a:xfrm>
          <a:off x="4673600" y="478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80" name="有形固定資産減価償却率平均値テキスト">
          <a:extLst>
            <a:ext uri="{FF2B5EF4-FFF2-40B4-BE49-F238E27FC236}">
              <a16:creationId xmlns:a16="http://schemas.microsoft.com/office/drawing/2014/main" id="{A405B1BA-FD82-4D77-A49B-99A6454DE7BE}"/>
            </a:ext>
          </a:extLst>
        </xdr:cNvPr>
        <xdr:cNvSpPr txBox="1"/>
      </xdr:nvSpPr>
      <xdr:spPr>
        <a:xfrm>
          <a:off x="4813300" y="5357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フローチャート: 判断 80">
          <a:extLst>
            <a:ext uri="{FF2B5EF4-FFF2-40B4-BE49-F238E27FC236}">
              <a16:creationId xmlns:a16="http://schemas.microsoft.com/office/drawing/2014/main" id="{05563021-0CF9-48EF-A243-5DB6FFA51067}"/>
            </a:ext>
          </a:extLst>
        </xdr:cNvPr>
        <xdr:cNvSpPr/>
      </xdr:nvSpPr>
      <xdr:spPr>
        <a:xfrm>
          <a:off x="4711700" y="537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82" name="フローチャート: 判断 81">
          <a:extLst>
            <a:ext uri="{FF2B5EF4-FFF2-40B4-BE49-F238E27FC236}">
              <a16:creationId xmlns:a16="http://schemas.microsoft.com/office/drawing/2014/main" id="{E80A3E32-2F37-4246-8E2B-40A55736D007}"/>
            </a:ext>
          </a:extLst>
        </xdr:cNvPr>
        <xdr:cNvSpPr/>
      </xdr:nvSpPr>
      <xdr:spPr>
        <a:xfrm>
          <a:off x="4000500" y="533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3" name="フローチャート: 判断 82">
          <a:extLst>
            <a:ext uri="{FF2B5EF4-FFF2-40B4-BE49-F238E27FC236}">
              <a16:creationId xmlns:a16="http://schemas.microsoft.com/office/drawing/2014/main" id="{27F05F46-053E-450E-9369-71434AE99BFC}"/>
            </a:ext>
          </a:extLst>
        </xdr:cNvPr>
        <xdr:cNvSpPr/>
      </xdr:nvSpPr>
      <xdr:spPr>
        <a:xfrm>
          <a:off x="3238500" y="5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0E540148-AEAA-4645-B4EC-6D3628720902}"/>
            </a:ext>
          </a:extLst>
        </xdr:cNvPr>
        <xdr:cNvSpPr/>
      </xdr:nvSpPr>
      <xdr:spPr>
        <a:xfrm>
          <a:off x="2476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3FC654AD-010B-47ED-891C-FDE4F12AC9D8}"/>
            </a:ext>
          </a:extLst>
        </xdr:cNvPr>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6BF140B-728F-4613-B798-4ED8D8E0E11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D329B7B-C080-44C7-A047-6077873407E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F0FC676-559A-49C4-BD96-B65C6F7FE19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4E3A287-A40E-4F9D-921A-B98CC814705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96DEF87-A844-44F0-A5FA-06F045B9A0B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91" name="楕円 90">
          <a:extLst>
            <a:ext uri="{FF2B5EF4-FFF2-40B4-BE49-F238E27FC236}">
              <a16:creationId xmlns:a16="http://schemas.microsoft.com/office/drawing/2014/main" id="{91798286-600A-48B1-91A0-E018A331F000}"/>
            </a:ext>
          </a:extLst>
        </xdr:cNvPr>
        <xdr:cNvSpPr/>
      </xdr:nvSpPr>
      <xdr:spPr>
        <a:xfrm>
          <a:off x="47117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92" name="有形固定資産減価償却率該当値テキスト">
          <a:extLst>
            <a:ext uri="{FF2B5EF4-FFF2-40B4-BE49-F238E27FC236}">
              <a16:creationId xmlns:a16="http://schemas.microsoft.com/office/drawing/2014/main" id="{3764A247-4DBB-48A8-B70C-52FEA7B2DCB3}"/>
            </a:ext>
          </a:extLst>
        </xdr:cNvPr>
        <xdr:cNvSpPr txBox="1"/>
      </xdr:nvSpPr>
      <xdr:spPr>
        <a:xfrm>
          <a:off x="4813300" y="49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69003</xdr:rowOff>
    </xdr:from>
    <xdr:to>
      <xdr:col>19</xdr:col>
      <xdr:colOff>187325</xdr:colOff>
      <xdr:row>29</xdr:row>
      <xdr:rowOff>170603</xdr:rowOff>
    </xdr:to>
    <xdr:sp macro="" textlink="">
      <xdr:nvSpPr>
        <xdr:cNvPr id="93" name="楕円 92">
          <a:extLst>
            <a:ext uri="{FF2B5EF4-FFF2-40B4-BE49-F238E27FC236}">
              <a16:creationId xmlns:a16="http://schemas.microsoft.com/office/drawing/2014/main" id="{8B1D2B70-5764-4822-9813-6725E65AAF41}"/>
            </a:ext>
          </a:extLst>
        </xdr:cNvPr>
        <xdr:cNvSpPr/>
      </xdr:nvSpPr>
      <xdr:spPr>
        <a:xfrm>
          <a:off x="4000500" y="50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119803</xdr:rowOff>
    </xdr:from>
    <xdr:to>
      <xdr:col>23</xdr:col>
      <xdr:colOff>85725</xdr:colOff>
      <xdr:row>30</xdr:row>
      <xdr:rowOff>9525</xdr:rowOff>
    </xdr:to>
    <xdr:cxnSp macro="">
      <xdr:nvCxnSpPr>
        <xdr:cNvPr id="94" name="直線コネクタ 93">
          <a:extLst>
            <a:ext uri="{FF2B5EF4-FFF2-40B4-BE49-F238E27FC236}">
              <a16:creationId xmlns:a16="http://schemas.microsoft.com/office/drawing/2014/main" id="{94964DCF-9965-40C4-899A-87B2E5C2B2F8}"/>
            </a:ext>
          </a:extLst>
        </xdr:cNvPr>
        <xdr:cNvCxnSpPr/>
      </xdr:nvCxnSpPr>
      <xdr:spPr>
        <a:xfrm>
          <a:off x="4051300" y="5091853"/>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119592</xdr:rowOff>
    </xdr:from>
    <xdr:to>
      <xdr:col>15</xdr:col>
      <xdr:colOff>187325</xdr:colOff>
      <xdr:row>33</xdr:row>
      <xdr:rowOff>49742</xdr:rowOff>
    </xdr:to>
    <xdr:sp macro="" textlink="">
      <xdr:nvSpPr>
        <xdr:cNvPr id="95" name="楕円 94">
          <a:extLst>
            <a:ext uri="{FF2B5EF4-FFF2-40B4-BE49-F238E27FC236}">
              <a16:creationId xmlns:a16="http://schemas.microsoft.com/office/drawing/2014/main" id="{FE655228-96A3-4D89-AF33-9251C03AA1F2}"/>
            </a:ext>
          </a:extLst>
        </xdr:cNvPr>
        <xdr:cNvSpPr/>
      </xdr:nvSpPr>
      <xdr:spPr>
        <a:xfrm>
          <a:off x="3238500" y="56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119803</xdr:rowOff>
    </xdr:from>
    <xdr:to>
      <xdr:col>19</xdr:col>
      <xdr:colOff>136525</xdr:colOff>
      <xdr:row>32</xdr:row>
      <xdr:rowOff>170392</xdr:rowOff>
    </xdr:to>
    <xdr:cxnSp macro="">
      <xdr:nvCxnSpPr>
        <xdr:cNvPr id="96" name="直線コネクタ 95">
          <a:extLst>
            <a:ext uri="{FF2B5EF4-FFF2-40B4-BE49-F238E27FC236}">
              <a16:creationId xmlns:a16="http://schemas.microsoft.com/office/drawing/2014/main" id="{C09CAF0F-EDFD-4AEC-B746-EFDA05B40710}"/>
            </a:ext>
          </a:extLst>
        </xdr:cNvPr>
        <xdr:cNvCxnSpPr/>
      </xdr:nvCxnSpPr>
      <xdr:spPr>
        <a:xfrm flipV="1">
          <a:off x="3289300" y="5091853"/>
          <a:ext cx="762000" cy="56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47413</xdr:rowOff>
    </xdr:from>
    <xdr:to>
      <xdr:col>11</xdr:col>
      <xdr:colOff>187325</xdr:colOff>
      <xdr:row>29</xdr:row>
      <xdr:rowOff>149013</xdr:rowOff>
    </xdr:to>
    <xdr:sp macro="" textlink="">
      <xdr:nvSpPr>
        <xdr:cNvPr id="97" name="楕円 96">
          <a:extLst>
            <a:ext uri="{FF2B5EF4-FFF2-40B4-BE49-F238E27FC236}">
              <a16:creationId xmlns:a16="http://schemas.microsoft.com/office/drawing/2014/main" id="{5850220E-4D57-4BB5-9A23-EE14B807113A}"/>
            </a:ext>
          </a:extLst>
        </xdr:cNvPr>
        <xdr:cNvSpPr/>
      </xdr:nvSpPr>
      <xdr:spPr>
        <a:xfrm>
          <a:off x="2476500" y="50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98213</xdr:rowOff>
    </xdr:from>
    <xdr:to>
      <xdr:col>15</xdr:col>
      <xdr:colOff>136525</xdr:colOff>
      <xdr:row>32</xdr:row>
      <xdr:rowOff>170392</xdr:rowOff>
    </xdr:to>
    <xdr:cxnSp macro="">
      <xdr:nvCxnSpPr>
        <xdr:cNvPr id="98" name="直線コネクタ 97">
          <a:extLst>
            <a:ext uri="{FF2B5EF4-FFF2-40B4-BE49-F238E27FC236}">
              <a16:creationId xmlns:a16="http://schemas.microsoft.com/office/drawing/2014/main" id="{904B18B7-F025-4C73-8BA5-FB18FE49C4A0}"/>
            </a:ext>
          </a:extLst>
        </xdr:cNvPr>
        <xdr:cNvCxnSpPr/>
      </xdr:nvCxnSpPr>
      <xdr:spPr>
        <a:xfrm>
          <a:off x="2527300" y="5070263"/>
          <a:ext cx="762000" cy="58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164888</xdr:rowOff>
    </xdr:from>
    <xdr:to>
      <xdr:col>7</xdr:col>
      <xdr:colOff>187325</xdr:colOff>
      <xdr:row>29</xdr:row>
      <xdr:rowOff>95038</xdr:rowOff>
    </xdr:to>
    <xdr:sp macro="" textlink="">
      <xdr:nvSpPr>
        <xdr:cNvPr id="99" name="楕円 98">
          <a:extLst>
            <a:ext uri="{FF2B5EF4-FFF2-40B4-BE49-F238E27FC236}">
              <a16:creationId xmlns:a16="http://schemas.microsoft.com/office/drawing/2014/main" id="{6771A708-2F2E-49D8-9AE5-2E34C18C39CF}"/>
            </a:ext>
          </a:extLst>
        </xdr:cNvPr>
        <xdr:cNvSpPr/>
      </xdr:nvSpPr>
      <xdr:spPr>
        <a:xfrm>
          <a:off x="1714500" y="49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29</xdr:row>
      <xdr:rowOff>98213</xdr:rowOff>
    </xdr:to>
    <xdr:cxnSp macro="">
      <xdr:nvCxnSpPr>
        <xdr:cNvPr id="100" name="直線コネクタ 99">
          <a:extLst>
            <a:ext uri="{FF2B5EF4-FFF2-40B4-BE49-F238E27FC236}">
              <a16:creationId xmlns:a16="http://schemas.microsoft.com/office/drawing/2014/main" id="{D4198BE7-20C9-44EA-B458-5E9971F431BF}"/>
            </a:ext>
          </a:extLst>
        </xdr:cNvPr>
        <xdr:cNvCxnSpPr/>
      </xdr:nvCxnSpPr>
      <xdr:spPr>
        <a:xfrm>
          <a:off x="1765300" y="501628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117492</xdr:rowOff>
    </xdr:from>
    <xdr:ext cx="405111" cy="259045"/>
    <xdr:sp macro="" textlink="">
      <xdr:nvSpPr>
        <xdr:cNvPr id="101" name="n_1aveValue有形固定資産減価償却率">
          <a:extLst>
            <a:ext uri="{FF2B5EF4-FFF2-40B4-BE49-F238E27FC236}">
              <a16:creationId xmlns:a16="http://schemas.microsoft.com/office/drawing/2014/main" id="{9C4B0C40-C1AA-426B-9497-D81C624368D8}"/>
            </a:ext>
          </a:extLst>
        </xdr:cNvPr>
        <xdr:cNvSpPr txBox="1"/>
      </xdr:nvSpPr>
      <xdr:spPr>
        <a:xfrm>
          <a:off x="38360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92515</xdr:rowOff>
    </xdr:from>
    <xdr:ext cx="405111" cy="259045"/>
    <xdr:sp macro="" textlink="">
      <xdr:nvSpPr>
        <xdr:cNvPr id="102" name="n_2aveValue有形固定資産減価償却率">
          <a:extLst>
            <a:ext uri="{FF2B5EF4-FFF2-40B4-BE49-F238E27FC236}">
              <a16:creationId xmlns:a16="http://schemas.microsoft.com/office/drawing/2014/main" id="{A360D2BA-2EA5-4EAA-A243-3F3AAE8992E0}"/>
            </a:ext>
          </a:extLst>
        </xdr:cNvPr>
        <xdr:cNvSpPr txBox="1"/>
      </xdr:nvSpPr>
      <xdr:spPr>
        <a:xfrm>
          <a:off x="3086744" y="5064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103" name="n_3aveValue有形固定資産減価償却率">
          <a:extLst>
            <a:ext uri="{FF2B5EF4-FFF2-40B4-BE49-F238E27FC236}">
              <a16:creationId xmlns:a16="http://schemas.microsoft.com/office/drawing/2014/main" id="{59F4D0E6-C5BE-48C4-AC07-9E3A3ECB1F8E}"/>
            </a:ext>
          </a:extLst>
        </xdr:cNvPr>
        <xdr:cNvSpPr txBox="1"/>
      </xdr:nvSpPr>
      <xdr:spPr>
        <a:xfrm>
          <a:off x="2324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AE4A74B9-B855-4679-8AC2-E9CBECA6E8DE}"/>
            </a:ext>
          </a:extLst>
        </xdr:cNvPr>
        <xdr:cNvSpPr txBox="1"/>
      </xdr:nvSpPr>
      <xdr:spPr>
        <a:xfrm>
          <a:off x="15627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15680</xdr:rowOff>
    </xdr:from>
    <xdr:ext cx="405111" cy="259045"/>
    <xdr:sp macro="" textlink="">
      <xdr:nvSpPr>
        <xdr:cNvPr id="105" name="n_1mainValue有形固定資産減価償却率">
          <a:extLst>
            <a:ext uri="{FF2B5EF4-FFF2-40B4-BE49-F238E27FC236}">
              <a16:creationId xmlns:a16="http://schemas.microsoft.com/office/drawing/2014/main" id="{9C354A91-22E4-44D5-B173-54AB34E60FF6}"/>
            </a:ext>
          </a:extLst>
        </xdr:cNvPr>
        <xdr:cNvSpPr txBox="1"/>
      </xdr:nvSpPr>
      <xdr:spPr>
        <a:xfrm>
          <a:off x="3836044" y="481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40869</xdr:rowOff>
    </xdr:from>
    <xdr:ext cx="405111" cy="259045"/>
    <xdr:sp macro="" textlink="">
      <xdr:nvSpPr>
        <xdr:cNvPr id="106" name="n_2mainValue有形固定資産減価償却率">
          <a:extLst>
            <a:ext uri="{FF2B5EF4-FFF2-40B4-BE49-F238E27FC236}">
              <a16:creationId xmlns:a16="http://schemas.microsoft.com/office/drawing/2014/main" id="{08C30816-EE08-4471-8976-FAB2A4F952E9}"/>
            </a:ext>
          </a:extLst>
        </xdr:cNvPr>
        <xdr:cNvSpPr txBox="1"/>
      </xdr:nvSpPr>
      <xdr:spPr>
        <a:xfrm>
          <a:off x="3086744" y="569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165540</xdr:rowOff>
    </xdr:from>
    <xdr:ext cx="405111" cy="259045"/>
    <xdr:sp macro="" textlink="">
      <xdr:nvSpPr>
        <xdr:cNvPr id="107" name="n_3mainValue有形固定資産減価償却率">
          <a:extLst>
            <a:ext uri="{FF2B5EF4-FFF2-40B4-BE49-F238E27FC236}">
              <a16:creationId xmlns:a16="http://schemas.microsoft.com/office/drawing/2014/main" id="{95208501-D9F2-4D97-9BCA-FA75AF43B6DE}"/>
            </a:ext>
          </a:extLst>
        </xdr:cNvPr>
        <xdr:cNvSpPr txBox="1"/>
      </xdr:nvSpPr>
      <xdr:spPr>
        <a:xfrm>
          <a:off x="2324744" y="4794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111565</xdr:rowOff>
    </xdr:from>
    <xdr:ext cx="405111" cy="259045"/>
    <xdr:sp macro="" textlink="">
      <xdr:nvSpPr>
        <xdr:cNvPr id="108" name="n_4mainValue有形固定資産減価償却率">
          <a:extLst>
            <a:ext uri="{FF2B5EF4-FFF2-40B4-BE49-F238E27FC236}">
              <a16:creationId xmlns:a16="http://schemas.microsoft.com/office/drawing/2014/main" id="{BD2F1958-3DEF-4389-A343-F67877271F95}"/>
            </a:ext>
          </a:extLst>
        </xdr:cNvPr>
        <xdr:cNvSpPr txBox="1"/>
      </xdr:nvSpPr>
      <xdr:spPr>
        <a:xfrm>
          <a:off x="1562744" y="474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63564893-81E7-4CA3-96D2-E9496B9E34D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3563C39-F11D-4987-BF7E-A20127A6657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62D41914-AEBA-482D-A8AE-A9D7798051D6}"/>
            </a:ext>
          </a:extLst>
        </xdr:cNvPr>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7A258E0-C9B0-4735-9AA1-116E6569109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D46937C-D099-4CF3-9BE6-4D1E9D9BBE2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B09927B-A628-4994-B930-645885C97E6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B2AE2E3-D99B-4410-B752-35EBCCF82B5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745F6B5-84D5-4CD4-B427-27D11D5489A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484778A-12D8-4492-8CE2-829469D0B49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E74A5F1-65DA-4600-B6E1-3D0269ACCBA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73223ED-DFE9-4263-B5D6-B6D3BC54E67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C12502D-A930-4D01-A2FC-0B5DAE921DD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1649139-8E4F-46B6-A8BA-98F19A4A27C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は類似団体平均を下回っており、前年度比でも減少している。主な要因としては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地方債発行額の圧縮を行ってきたこと、また、法人税、固定資産税（償却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資産</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）を中心とした地方税の増加による業務収入の増加が主な要因と考えられる。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66B31BF-E36A-4B91-9259-5EDC016B772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105A485-7B35-4D05-915E-DFB4FA0812E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BE7BE40-0294-4FEB-B1A5-592F405A25F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E64EFFD-17D5-4077-9311-B400AED3E05B}"/>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CB9221D4-A4C0-4626-86C7-2A316D2F106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65E121E-9157-4E0D-AFD3-911CBA32DD3E}"/>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6272B4E-1EBD-46A3-A6EE-C4D1A996A09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E5C7B0F8-C5E6-46E1-9E76-37408EF82C09}"/>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CDE34326-84F8-4B9D-ACD9-1DEEC2A5C86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958EF73-28CB-428D-A060-3630623488F5}"/>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3C2FB1D-5656-437A-8704-DF3CFD1A4AC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B18ED27-FEE8-4533-8A0E-58C801A3DFCC}"/>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781FF231-5D40-4CCA-AD7E-1EAF8041548F}"/>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AF9D8AF-1820-4C1A-8501-28874F6F0D3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CCA4AD7-8918-4AA9-99E4-25E0EB12A92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7" name="直線コネクタ 136">
          <a:extLst>
            <a:ext uri="{FF2B5EF4-FFF2-40B4-BE49-F238E27FC236}">
              <a16:creationId xmlns:a16="http://schemas.microsoft.com/office/drawing/2014/main" id="{24E048EE-0BB3-4721-BB6D-FA08EA66789D}"/>
            </a:ext>
          </a:extLst>
        </xdr:cNvPr>
        <xdr:cNvCxnSpPr/>
      </xdr:nvCxnSpPr>
      <xdr:spPr>
        <a:xfrm flipV="1">
          <a:off x="14793595" y="4543227"/>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8" name="債務償還比率最小値テキスト">
          <a:extLst>
            <a:ext uri="{FF2B5EF4-FFF2-40B4-BE49-F238E27FC236}">
              <a16:creationId xmlns:a16="http://schemas.microsoft.com/office/drawing/2014/main" id="{7BD7FA94-F819-4581-BB97-9C3D6292069D}"/>
            </a:ext>
          </a:extLst>
        </xdr:cNvPr>
        <xdr:cNvSpPr txBox="1"/>
      </xdr:nvSpPr>
      <xdr:spPr>
        <a:xfrm>
          <a:off x="14846300" y="57877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9" name="直線コネクタ 138">
          <a:extLst>
            <a:ext uri="{FF2B5EF4-FFF2-40B4-BE49-F238E27FC236}">
              <a16:creationId xmlns:a16="http://schemas.microsoft.com/office/drawing/2014/main" id="{D042F676-5E40-48AA-824D-11E59079D3AB}"/>
            </a:ext>
          </a:extLst>
        </xdr:cNvPr>
        <xdr:cNvCxnSpPr/>
      </xdr:nvCxnSpPr>
      <xdr:spPr>
        <a:xfrm>
          <a:off x="14706600" y="5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40" name="債務償還比率最大値テキスト">
          <a:extLst>
            <a:ext uri="{FF2B5EF4-FFF2-40B4-BE49-F238E27FC236}">
              <a16:creationId xmlns:a16="http://schemas.microsoft.com/office/drawing/2014/main" id="{A1CD257D-487A-4CB5-A635-F255369DC6AA}"/>
            </a:ext>
          </a:extLst>
        </xdr:cNvPr>
        <xdr:cNvSpPr txBox="1"/>
      </xdr:nvSpPr>
      <xdr:spPr>
        <a:xfrm>
          <a:off x="14846300" y="43184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41" name="直線コネクタ 140">
          <a:extLst>
            <a:ext uri="{FF2B5EF4-FFF2-40B4-BE49-F238E27FC236}">
              <a16:creationId xmlns:a16="http://schemas.microsoft.com/office/drawing/2014/main" id="{4C31F454-9BFA-4870-835C-7746C43C4FA6}"/>
            </a:ext>
          </a:extLst>
        </xdr:cNvPr>
        <xdr:cNvCxnSpPr/>
      </xdr:nvCxnSpPr>
      <xdr:spPr>
        <a:xfrm>
          <a:off x="14706600" y="454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148713</xdr:rowOff>
    </xdr:from>
    <xdr:ext cx="469744" cy="259045"/>
    <xdr:sp macro="" textlink="">
      <xdr:nvSpPr>
        <xdr:cNvPr id="142" name="債務償還比率平均値テキスト">
          <a:extLst>
            <a:ext uri="{FF2B5EF4-FFF2-40B4-BE49-F238E27FC236}">
              <a16:creationId xmlns:a16="http://schemas.microsoft.com/office/drawing/2014/main" id="{A5C1DB11-5377-4471-B928-14FF6F3DA584}"/>
            </a:ext>
          </a:extLst>
        </xdr:cNvPr>
        <xdr:cNvSpPr txBox="1"/>
      </xdr:nvSpPr>
      <xdr:spPr>
        <a:xfrm>
          <a:off x="14846300" y="494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3" name="フローチャート: 判断 142">
          <a:extLst>
            <a:ext uri="{FF2B5EF4-FFF2-40B4-BE49-F238E27FC236}">
              <a16:creationId xmlns:a16="http://schemas.microsoft.com/office/drawing/2014/main" id="{1DC7AF67-6A6B-48C1-AE2F-AD4D97A3E6A2}"/>
            </a:ext>
          </a:extLst>
        </xdr:cNvPr>
        <xdr:cNvSpPr/>
      </xdr:nvSpPr>
      <xdr:spPr>
        <a:xfrm>
          <a:off x="14744700" y="49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44" name="フローチャート: 判断 143">
          <a:extLst>
            <a:ext uri="{FF2B5EF4-FFF2-40B4-BE49-F238E27FC236}">
              <a16:creationId xmlns:a16="http://schemas.microsoft.com/office/drawing/2014/main" id="{B6FDEF30-1750-45D6-B8E7-C509FEF37C60}"/>
            </a:ext>
          </a:extLst>
        </xdr:cNvPr>
        <xdr:cNvSpPr/>
      </xdr:nvSpPr>
      <xdr:spPr>
        <a:xfrm>
          <a:off x="14033500" y="495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5" name="フローチャート: 判断 144">
          <a:extLst>
            <a:ext uri="{FF2B5EF4-FFF2-40B4-BE49-F238E27FC236}">
              <a16:creationId xmlns:a16="http://schemas.microsoft.com/office/drawing/2014/main" id="{D0045772-AD3C-4165-A4D0-502342572AF3}"/>
            </a:ext>
          </a:extLst>
        </xdr:cNvPr>
        <xdr:cNvSpPr/>
      </xdr:nvSpPr>
      <xdr:spPr>
        <a:xfrm>
          <a:off x="13271500" y="508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6" name="フローチャート: 判断 145">
          <a:extLst>
            <a:ext uri="{FF2B5EF4-FFF2-40B4-BE49-F238E27FC236}">
              <a16:creationId xmlns:a16="http://schemas.microsoft.com/office/drawing/2014/main" id="{C8F61DD2-8ABF-4990-A421-9F9EF1A45F61}"/>
            </a:ext>
          </a:extLst>
        </xdr:cNvPr>
        <xdr:cNvSpPr/>
      </xdr:nvSpPr>
      <xdr:spPr>
        <a:xfrm>
          <a:off x="12509500" y="509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7" name="フローチャート: 判断 146">
          <a:extLst>
            <a:ext uri="{FF2B5EF4-FFF2-40B4-BE49-F238E27FC236}">
              <a16:creationId xmlns:a16="http://schemas.microsoft.com/office/drawing/2014/main" id="{C8CF0CC9-52DA-4E2E-AD3F-ED9AFA6548ED}"/>
            </a:ext>
          </a:extLst>
        </xdr:cNvPr>
        <xdr:cNvSpPr/>
      </xdr:nvSpPr>
      <xdr:spPr>
        <a:xfrm>
          <a:off x="11747500" y="508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3543907-AC08-4760-BAE9-775C1FF0738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448E306-5DEF-4FCD-B436-742E2BBA561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16E7FA3-6B86-44D5-B1C3-7FF939AF9E0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A31DBEF-AC23-4233-85F5-E1BBE8A44BC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8ADEE9B-46F2-4A45-A824-4283E7B228C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110532</xdr:rowOff>
    </xdr:from>
    <xdr:to>
      <xdr:col>76</xdr:col>
      <xdr:colOff>73025</xdr:colOff>
      <xdr:row>27</xdr:row>
      <xdr:rowOff>40682</xdr:rowOff>
    </xdr:to>
    <xdr:sp macro="" textlink="">
      <xdr:nvSpPr>
        <xdr:cNvPr id="153" name="楕円 152">
          <a:extLst>
            <a:ext uri="{FF2B5EF4-FFF2-40B4-BE49-F238E27FC236}">
              <a16:creationId xmlns:a16="http://schemas.microsoft.com/office/drawing/2014/main" id="{98C7625E-4294-4C22-9716-8E3CE58A5326}"/>
            </a:ext>
          </a:extLst>
        </xdr:cNvPr>
        <xdr:cNvSpPr/>
      </xdr:nvSpPr>
      <xdr:spPr>
        <a:xfrm>
          <a:off x="14744700" y="45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25459</xdr:rowOff>
    </xdr:from>
    <xdr:ext cx="405111" cy="259045"/>
    <xdr:sp macro="" textlink="">
      <xdr:nvSpPr>
        <xdr:cNvPr id="154" name="債務償還比率該当値テキスト">
          <a:extLst>
            <a:ext uri="{FF2B5EF4-FFF2-40B4-BE49-F238E27FC236}">
              <a16:creationId xmlns:a16="http://schemas.microsoft.com/office/drawing/2014/main" id="{47E34E93-6C3C-48B2-BE95-F1153EA022E7}"/>
            </a:ext>
          </a:extLst>
        </xdr:cNvPr>
        <xdr:cNvSpPr txBox="1"/>
      </xdr:nvSpPr>
      <xdr:spPr>
        <a:xfrm>
          <a:off x="14846300" y="448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67183</xdr:rowOff>
    </xdr:from>
    <xdr:to>
      <xdr:col>72</xdr:col>
      <xdr:colOff>123825</xdr:colOff>
      <xdr:row>27</xdr:row>
      <xdr:rowOff>168783</xdr:rowOff>
    </xdr:to>
    <xdr:sp macro="" textlink="">
      <xdr:nvSpPr>
        <xdr:cNvPr id="155" name="楕円 154">
          <a:extLst>
            <a:ext uri="{FF2B5EF4-FFF2-40B4-BE49-F238E27FC236}">
              <a16:creationId xmlns:a16="http://schemas.microsoft.com/office/drawing/2014/main" id="{06890015-4828-42A0-9947-8D972251F0C6}"/>
            </a:ext>
          </a:extLst>
        </xdr:cNvPr>
        <xdr:cNvSpPr/>
      </xdr:nvSpPr>
      <xdr:spPr>
        <a:xfrm>
          <a:off x="14033500" y="46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161332</xdr:rowOff>
    </xdr:from>
    <xdr:to>
      <xdr:col>76</xdr:col>
      <xdr:colOff>22225</xdr:colOff>
      <xdr:row>27</xdr:row>
      <xdr:rowOff>117983</xdr:rowOff>
    </xdr:to>
    <xdr:cxnSp macro="">
      <xdr:nvCxnSpPr>
        <xdr:cNvPr id="156" name="直線コネクタ 155">
          <a:extLst>
            <a:ext uri="{FF2B5EF4-FFF2-40B4-BE49-F238E27FC236}">
              <a16:creationId xmlns:a16="http://schemas.microsoft.com/office/drawing/2014/main" id="{7296E137-88A7-4FC9-B2EE-B998C94DB715}"/>
            </a:ext>
          </a:extLst>
        </xdr:cNvPr>
        <xdr:cNvCxnSpPr/>
      </xdr:nvCxnSpPr>
      <xdr:spPr>
        <a:xfrm flipV="1">
          <a:off x="14084300" y="4619032"/>
          <a:ext cx="711200" cy="12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170215</xdr:rowOff>
    </xdr:from>
    <xdr:to>
      <xdr:col>68</xdr:col>
      <xdr:colOff>123825</xdr:colOff>
      <xdr:row>28</xdr:row>
      <xdr:rowOff>100365</xdr:rowOff>
    </xdr:to>
    <xdr:sp macro="" textlink="">
      <xdr:nvSpPr>
        <xdr:cNvPr id="157" name="楕円 156">
          <a:extLst>
            <a:ext uri="{FF2B5EF4-FFF2-40B4-BE49-F238E27FC236}">
              <a16:creationId xmlns:a16="http://schemas.microsoft.com/office/drawing/2014/main" id="{328F5669-04F8-4EFA-BB26-DF9FFBCBA4E2}"/>
            </a:ext>
          </a:extLst>
        </xdr:cNvPr>
        <xdr:cNvSpPr/>
      </xdr:nvSpPr>
      <xdr:spPr>
        <a:xfrm>
          <a:off x="13271500" y="479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117983</xdr:rowOff>
    </xdr:from>
    <xdr:to>
      <xdr:col>72</xdr:col>
      <xdr:colOff>73025</xdr:colOff>
      <xdr:row>28</xdr:row>
      <xdr:rowOff>49565</xdr:rowOff>
    </xdr:to>
    <xdr:cxnSp macro="">
      <xdr:nvCxnSpPr>
        <xdr:cNvPr id="158" name="直線コネクタ 157">
          <a:extLst>
            <a:ext uri="{FF2B5EF4-FFF2-40B4-BE49-F238E27FC236}">
              <a16:creationId xmlns:a16="http://schemas.microsoft.com/office/drawing/2014/main" id="{66A00503-3753-4FD6-B995-E500E2E728BB}"/>
            </a:ext>
          </a:extLst>
        </xdr:cNvPr>
        <xdr:cNvCxnSpPr/>
      </xdr:nvCxnSpPr>
      <xdr:spPr>
        <a:xfrm flipV="1">
          <a:off x="13322300" y="4747133"/>
          <a:ext cx="762000" cy="10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86445</xdr:rowOff>
    </xdr:from>
    <xdr:to>
      <xdr:col>64</xdr:col>
      <xdr:colOff>123825</xdr:colOff>
      <xdr:row>29</xdr:row>
      <xdr:rowOff>16595</xdr:rowOff>
    </xdr:to>
    <xdr:sp macro="" textlink="">
      <xdr:nvSpPr>
        <xdr:cNvPr id="159" name="楕円 158">
          <a:extLst>
            <a:ext uri="{FF2B5EF4-FFF2-40B4-BE49-F238E27FC236}">
              <a16:creationId xmlns:a16="http://schemas.microsoft.com/office/drawing/2014/main" id="{01B604DE-9AA0-4086-8415-4201993E5162}"/>
            </a:ext>
          </a:extLst>
        </xdr:cNvPr>
        <xdr:cNvSpPr/>
      </xdr:nvSpPr>
      <xdr:spPr>
        <a:xfrm>
          <a:off x="12509500" y="48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49565</xdr:rowOff>
    </xdr:from>
    <xdr:to>
      <xdr:col>68</xdr:col>
      <xdr:colOff>73025</xdr:colOff>
      <xdr:row>28</xdr:row>
      <xdr:rowOff>137245</xdr:rowOff>
    </xdr:to>
    <xdr:cxnSp macro="">
      <xdr:nvCxnSpPr>
        <xdr:cNvPr id="160" name="直線コネクタ 159">
          <a:extLst>
            <a:ext uri="{FF2B5EF4-FFF2-40B4-BE49-F238E27FC236}">
              <a16:creationId xmlns:a16="http://schemas.microsoft.com/office/drawing/2014/main" id="{E7E478B4-56F8-4F30-AF76-099944BADEE0}"/>
            </a:ext>
          </a:extLst>
        </xdr:cNvPr>
        <xdr:cNvCxnSpPr/>
      </xdr:nvCxnSpPr>
      <xdr:spPr>
        <a:xfrm flipV="1">
          <a:off x="12560300" y="4850165"/>
          <a:ext cx="762000" cy="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106955</xdr:rowOff>
    </xdr:from>
    <xdr:to>
      <xdr:col>60</xdr:col>
      <xdr:colOff>123825</xdr:colOff>
      <xdr:row>29</xdr:row>
      <xdr:rowOff>37105</xdr:rowOff>
    </xdr:to>
    <xdr:sp macro="" textlink="">
      <xdr:nvSpPr>
        <xdr:cNvPr id="161" name="楕円 160">
          <a:extLst>
            <a:ext uri="{FF2B5EF4-FFF2-40B4-BE49-F238E27FC236}">
              <a16:creationId xmlns:a16="http://schemas.microsoft.com/office/drawing/2014/main" id="{73D03542-DAEA-41DE-B11C-65765D0846EB}"/>
            </a:ext>
          </a:extLst>
        </xdr:cNvPr>
        <xdr:cNvSpPr/>
      </xdr:nvSpPr>
      <xdr:spPr>
        <a:xfrm>
          <a:off x="11747500" y="49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137245</xdr:rowOff>
    </xdr:from>
    <xdr:to>
      <xdr:col>64</xdr:col>
      <xdr:colOff>73025</xdr:colOff>
      <xdr:row>28</xdr:row>
      <xdr:rowOff>157755</xdr:rowOff>
    </xdr:to>
    <xdr:cxnSp macro="">
      <xdr:nvCxnSpPr>
        <xdr:cNvPr id="162" name="直線コネクタ 161">
          <a:extLst>
            <a:ext uri="{FF2B5EF4-FFF2-40B4-BE49-F238E27FC236}">
              <a16:creationId xmlns:a16="http://schemas.microsoft.com/office/drawing/2014/main" id="{CC897F8E-4421-4E3F-A0BE-195853F5A6CE}"/>
            </a:ext>
          </a:extLst>
        </xdr:cNvPr>
        <xdr:cNvCxnSpPr/>
      </xdr:nvCxnSpPr>
      <xdr:spPr>
        <a:xfrm flipV="1">
          <a:off x="11798300" y="4937845"/>
          <a:ext cx="762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80168</xdr:rowOff>
    </xdr:from>
    <xdr:ext cx="469744" cy="259045"/>
    <xdr:sp macro="" textlink="">
      <xdr:nvSpPr>
        <xdr:cNvPr id="163" name="n_1aveValue債務償還比率">
          <a:extLst>
            <a:ext uri="{FF2B5EF4-FFF2-40B4-BE49-F238E27FC236}">
              <a16:creationId xmlns:a16="http://schemas.microsoft.com/office/drawing/2014/main" id="{3808ED93-7BDF-4024-9724-FB133EB6D58B}"/>
            </a:ext>
          </a:extLst>
        </xdr:cNvPr>
        <xdr:cNvSpPr txBox="1"/>
      </xdr:nvSpPr>
      <xdr:spPr>
        <a:xfrm>
          <a:off x="13836727" y="50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35139</xdr:rowOff>
    </xdr:from>
    <xdr:ext cx="469744" cy="259045"/>
    <xdr:sp macro="" textlink="">
      <xdr:nvSpPr>
        <xdr:cNvPr id="164" name="n_2aveValue債務償還比率">
          <a:extLst>
            <a:ext uri="{FF2B5EF4-FFF2-40B4-BE49-F238E27FC236}">
              <a16:creationId xmlns:a16="http://schemas.microsoft.com/office/drawing/2014/main" id="{0B1B2010-A1F7-4FC8-9933-8AED9D38AB4C}"/>
            </a:ext>
          </a:extLst>
        </xdr:cNvPr>
        <xdr:cNvSpPr txBox="1"/>
      </xdr:nvSpPr>
      <xdr:spPr>
        <a:xfrm>
          <a:off x="13087427" y="517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39457</xdr:rowOff>
    </xdr:from>
    <xdr:ext cx="469744" cy="259045"/>
    <xdr:sp macro="" textlink="">
      <xdr:nvSpPr>
        <xdr:cNvPr id="165" name="n_3aveValue債務償還比率">
          <a:extLst>
            <a:ext uri="{FF2B5EF4-FFF2-40B4-BE49-F238E27FC236}">
              <a16:creationId xmlns:a16="http://schemas.microsoft.com/office/drawing/2014/main" id="{AA964145-65FC-4CAA-9F50-4AA3A85518DC}"/>
            </a:ext>
          </a:extLst>
        </xdr:cNvPr>
        <xdr:cNvSpPr txBox="1"/>
      </xdr:nvSpPr>
      <xdr:spPr>
        <a:xfrm>
          <a:off x="12325427" y="518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36099</xdr:rowOff>
    </xdr:from>
    <xdr:ext cx="469744" cy="259045"/>
    <xdr:sp macro="" textlink="">
      <xdr:nvSpPr>
        <xdr:cNvPr id="166" name="n_4aveValue債務償還比率">
          <a:extLst>
            <a:ext uri="{FF2B5EF4-FFF2-40B4-BE49-F238E27FC236}">
              <a16:creationId xmlns:a16="http://schemas.microsoft.com/office/drawing/2014/main" id="{3CA49C8F-33F7-4A34-A0DA-6F15A66ABBA4}"/>
            </a:ext>
          </a:extLst>
        </xdr:cNvPr>
        <xdr:cNvSpPr txBox="1"/>
      </xdr:nvSpPr>
      <xdr:spPr>
        <a:xfrm>
          <a:off x="11563427" y="517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13860</xdr:rowOff>
    </xdr:from>
    <xdr:ext cx="469744" cy="259045"/>
    <xdr:sp macro="" textlink="">
      <xdr:nvSpPr>
        <xdr:cNvPr id="167" name="n_1mainValue債務償還比率">
          <a:extLst>
            <a:ext uri="{FF2B5EF4-FFF2-40B4-BE49-F238E27FC236}">
              <a16:creationId xmlns:a16="http://schemas.microsoft.com/office/drawing/2014/main" id="{E042A570-A4A0-4113-B5A7-E8F9DB13725C}"/>
            </a:ext>
          </a:extLst>
        </xdr:cNvPr>
        <xdr:cNvSpPr txBox="1"/>
      </xdr:nvSpPr>
      <xdr:spPr>
        <a:xfrm>
          <a:off x="13836727" y="44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116892</xdr:rowOff>
    </xdr:from>
    <xdr:ext cx="469744" cy="259045"/>
    <xdr:sp macro="" textlink="">
      <xdr:nvSpPr>
        <xdr:cNvPr id="168" name="n_2mainValue債務償還比率">
          <a:extLst>
            <a:ext uri="{FF2B5EF4-FFF2-40B4-BE49-F238E27FC236}">
              <a16:creationId xmlns:a16="http://schemas.microsoft.com/office/drawing/2014/main" id="{AEE5E272-C3D3-4992-AEC8-7E3A661A5490}"/>
            </a:ext>
          </a:extLst>
        </xdr:cNvPr>
        <xdr:cNvSpPr txBox="1"/>
      </xdr:nvSpPr>
      <xdr:spPr>
        <a:xfrm>
          <a:off x="13087427" y="457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33122</xdr:rowOff>
    </xdr:from>
    <xdr:ext cx="469744" cy="259045"/>
    <xdr:sp macro="" textlink="">
      <xdr:nvSpPr>
        <xdr:cNvPr id="169" name="n_3mainValue債務償還比率">
          <a:extLst>
            <a:ext uri="{FF2B5EF4-FFF2-40B4-BE49-F238E27FC236}">
              <a16:creationId xmlns:a16="http://schemas.microsoft.com/office/drawing/2014/main" id="{FABB6FBF-BE4A-44D9-8A16-24F29B86D6CA}"/>
            </a:ext>
          </a:extLst>
        </xdr:cNvPr>
        <xdr:cNvSpPr txBox="1"/>
      </xdr:nvSpPr>
      <xdr:spPr>
        <a:xfrm>
          <a:off x="12325427" y="466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53632</xdr:rowOff>
    </xdr:from>
    <xdr:ext cx="469744" cy="259045"/>
    <xdr:sp macro="" textlink="">
      <xdr:nvSpPr>
        <xdr:cNvPr id="170" name="n_4mainValue債務償還比率">
          <a:extLst>
            <a:ext uri="{FF2B5EF4-FFF2-40B4-BE49-F238E27FC236}">
              <a16:creationId xmlns:a16="http://schemas.microsoft.com/office/drawing/2014/main" id="{B8FDA6B7-4A48-4EF2-A7E0-4F5BDBC69559}"/>
            </a:ext>
          </a:extLst>
        </xdr:cNvPr>
        <xdr:cNvSpPr txBox="1"/>
      </xdr:nvSpPr>
      <xdr:spPr>
        <a:xfrm>
          <a:off x="11563427" y="46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03A8534-DB31-4ED3-A032-B917699E6FF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97991F33-7198-44EB-9E7F-5FDD2C0F4E6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438EB11-1790-4EF2-824F-DA6203E7515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EA6A6831-171F-4B8E-BBCD-9467EE59110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4F36F93-9E77-4EED-9BA2-DF473AB5C95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811C9EB-3B38-4A83-B22A-BA59DB35144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C0202C-B4DD-4FAB-AA4A-79549E6E9FE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54322D-944A-4B95-B061-3FBE79464AA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7BF941-18B8-420A-AFEA-81C22E2BE48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4455F89-27B6-4520-A351-58A2320C73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50A1B9-EAC2-47A6-8110-9911032B5A6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8FA373-D1DC-4D1E-9AE8-C0D3DBF368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99AA73-17E6-4C9D-A601-E79C95D0A8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99EFA4-33BD-4DD2-A6E4-B897272FBC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55D0C1-9EFF-44E7-A041-9A5A11830B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AE9E13-C96C-45A0-9B6A-F636951D4F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20,317
20,039
192.06
12,675,411
12,048,613
555,443
6,107,606
5,459,696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969D49-F82F-427B-BCF8-D7619A80D8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CDB0DB-C2E6-47EB-957E-A9C83441E83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0CEB64-89CD-4646-BDA9-CA2B4BF45E9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D6DA44-2BCE-4BE3-A460-FB752FBAB5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4420E5-E637-4281-8890-6CD91083D1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110DB1-403A-4AC9-B9DD-16A3596B57F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BA8339-CD2A-433B-8F77-2C0BE54B50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20F5A5-432A-45AD-B38D-E70064F6F7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1E7192-2BCE-4B15-9399-A7248C2E2F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E5A490-3C7E-48AD-8588-BC4AFE092B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6E7C2C-C1A8-4CD5-87D1-5028C72D1C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ECB8A2-267B-4385-8974-944A8E1043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8012E4-D6EB-48DE-BDB4-C0D21ED7045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398500-6A34-43E7-BD20-64C805F155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C9A624-B922-427B-9490-99855BBF6C7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CA1C3C-A96D-441A-9267-3B941269F8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FE21EE-DAB0-4466-BFE6-DB1D7373A3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996415-61D7-445E-8D68-0993DF4C13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C1515C-C36C-4963-B144-5F084DC7D5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6372D8-4AC0-48DB-8B9A-1A6F1D719A0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88A2A5-87B3-42F4-87B8-7F85593358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F0E317-0A5B-410E-BAD7-6406A53F94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4A4C9C-83E1-4AC5-87EF-7A788F22280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5A4DCD-0F99-4446-BB1C-CEA02E421A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AB7859-8B99-47DE-A06B-B356E346F64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46F2C1-4494-490F-A728-5B53EBDB68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7C0A02-8132-4C5B-BBEA-F0EA8BDAA96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3544FCC-6646-4B7B-83FB-8EC31F07F3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4332A0-1F62-4B84-9199-33C10811421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AB96D6-F580-4FB2-A2B0-919EB9A5204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E4E951E-9E7E-4D77-8A5F-27EEA82F5D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C80BD8C8-7BB0-43EF-AF9B-0E183CC4ECED}"/>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4844B10-D2E2-4C19-B5B4-B7F1B65EE21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66FAE534-61DC-4E7B-A0F4-E1CA1F8BE13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BA67423-33B7-4328-B7D8-AD66A5EB82F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C420346-45D5-4A41-B382-FBB293293AA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ECDC009-9CB6-42F2-908C-C956AF45CAD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88BFD73-F795-4512-BBB5-2C6921D0BBA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F69942F-EE4D-4150-BA38-76EC0D66615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4A040A0-95EC-4862-957F-4CF9F24F2F4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D5568F0-C8E1-4047-B4AD-B7564F588D5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1CE12BF-F0D3-47AD-B805-3ECA62D21A2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B3E14E-06F7-46B4-9C49-D941AC8F856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AE130725-9CE9-40A1-980B-C04F44EED48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D8C1312-278C-4FC6-B97B-7CCB8999146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45E4A698-3A9F-433C-874B-B295ED440E36}"/>
            </a:ext>
          </a:extLst>
        </xdr:cNvPr>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9652920-A53E-4AFA-A2F0-C788F7B46678}"/>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C18F7E3-E20D-4365-B5D0-006E787637E3}"/>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BF61AC10-96D4-47EF-A37C-0983959DCEA5}"/>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E8C4310D-0F1D-4679-ADF7-ED706C5B429E}"/>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2" name="【道路】&#10;有形固定資産減価償却率平均値テキスト">
          <a:extLst>
            <a:ext uri="{FF2B5EF4-FFF2-40B4-BE49-F238E27FC236}">
              <a16:creationId xmlns:a16="http://schemas.microsoft.com/office/drawing/2014/main" id="{1A30A319-4052-4C5E-8E4A-1BE3BD1BD35B}"/>
            </a:ext>
          </a:extLst>
        </xdr:cNvPr>
        <xdr:cNvSpPr txBox="1"/>
      </xdr:nvSpPr>
      <xdr:spPr>
        <a:xfrm>
          <a:off x="4673600" y="665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a:extLst>
            <a:ext uri="{FF2B5EF4-FFF2-40B4-BE49-F238E27FC236}">
              <a16:creationId xmlns:a16="http://schemas.microsoft.com/office/drawing/2014/main" id="{74461D51-5FE4-42EA-AC5E-0C225D36FCE1}"/>
            </a:ext>
          </a:extLst>
        </xdr:cNvPr>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a:extLst>
            <a:ext uri="{FF2B5EF4-FFF2-40B4-BE49-F238E27FC236}">
              <a16:creationId xmlns:a16="http://schemas.microsoft.com/office/drawing/2014/main" id="{3291C23B-4503-4026-A948-C17F58F43D7E}"/>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26CE7C6B-00E5-42A7-A92D-5B99886ACFA5}"/>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AB05C7D-FC26-477C-A075-7FB1F5B957D2}"/>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a:extLst>
            <a:ext uri="{FF2B5EF4-FFF2-40B4-BE49-F238E27FC236}">
              <a16:creationId xmlns:a16="http://schemas.microsoft.com/office/drawing/2014/main" id="{392EE522-0044-43D1-A807-A27FBD8DE7BA}"/>
            </a:ext>
          </a:extLst>
        </xdr:cNvPr>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F991F2B-C310-444D-AF82-B79A5C3725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52BF9E-84E5-4AD4-9125-964C4BA109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AEC1E46-2BDB-4963-BED8-E0E55D979A5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A1B6B0-9479-4699-9D5E-806767B5FE2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74D790-013D-4B96-ABDE-3D37C4F5952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3" name="楕円 72">
          <a:extLst>
            <a:ext uri="{FF2B5EF4-FFF2-40B4-BE49-F238E27FC236}">
              <a16:creationId xmlns:a16="http://schemas.microsoft.com/office/drawing/2014/main" id="{8D763435-1703-4CC5-8C79-B73D13AA43AC}"/>
            </a:ext>
          </a:extLst>
        </xdr:cNvPr>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4" name="【道路】&#10;有形固定資産減価償却率該当値テキスト">
          <a:extLst>
            <a:ext uri="{FF2B5EF4-FFF2-40B4-BE49-F238E27FC236}">
              <a16:creationId xmlns:a16="http://schemas.microsoft.com/office/drawing/2014/main" id="{DD4D9576-1F4D-403D-88C0-83D1AA6C9FA9}"/>
            </a:ext>
          </a:extLst>
        </xdr:cNvPr>
        <xdr:cNvSpPr txBox="1"/>
      </xdr:nvSpPr>
      <xdr:spPr>
        <a:xfrm>
          <a:off x="4673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109220</xdr:rowOff>
    </xdr:from>
    <xdr:to>
      <xdr:col>20</xdr:col>
      <xdr:colOff>38100</xdr:colOff>
      <xdr:row>37</xdr:row>
      <xdr:rowOff>39370</xdr:rowOff>
    </xdr:to>
    <xdr:sp macro="" textlink="">
      <xdr:nvSpPr>
        <xdr:cNvPr id="75" name="楕円 74">
          <a:extLst>
            <a:ext uri="{FF2B5EF4-FFF2-40B4-BE49-F238E27FC236}">
              <a16:creationId xmlns:a16="http://schemas.microsoft.com/office/drawing/2014/main" id="{FD30A682-4A54-46EC-B690-CA3237D33AF4}"/>
            </a:ext>
          </a:extLst>
        </xdr:cNvPr>
        <xdr:cNvSpPr/>
      </xdr:nvSpPr>
      <xdr:spPr>
        <a:xfrm>
          <a:off x="3746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37</xdr:row>
      <xdr:rowOff>64770</xdr:rowOff>
    </xdr:to>
    <xdr:cxnSp macro="">
      <xdr:nvCxnSpPr>
        <xdr:cNvPr id="76" name="直線コネクタ 75">
          <a:extLst>
            <a:ext uri="{FF2B5EF4-FFF2-40B4-BE49-F238E27FC236}">
              <a16:creationId xmlns:a16="http://schemas.microsoft.com/office/drawing/2014/main" id="{5C84909B-15F1-4D9A-BF24-B87F3D5AC1F9}"/>
            </a:ext>
          </a:extLst>
        </xdr:cNvPr>
        <xdr:cNvCxnSpPr/>
      </xdr:nvCxnSpPr>
      <xdr:spPr>
        <a:xfrm>
          <a:off x="3797300" y="6332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7" name="楕円 76">
          <a:extLst>
            <a:ext uri="{FF2B5EF4-FFF2-40B4-BE49-F238E27FC236}">
              <a16:creationId xmlns:a16="http://schemas.microsoft.com/office/drawing/2014/main" id="{52D62DED-DE75-4D56-8741-B6067DCAB29E}"/>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160020</xdr:rowOff>
    </xdr:to>
    <xdr:cxnSp macro="">
      <xdr:nvCxnSpPr>
        <xdr:cNvPr id="78" name="直線コネクタ 77">
          <a:extLst>
            <a:ext uri="{FF2B5EF4-FFF2-40B4-BE49-F238E27FC236}">
              <a16:creationId xmlns:a16="http://schemas.microsoft.com/office/drawing/2014/main" id="{4BD6E89F-4862-4F67-886D-E88E6B6010C2}"/>
            </a:ext>
          </a:extLst>
        </xdr:cNvPr>
        <xdr:cNvCxnSpPr/>
      </xdr:nvCxnSpPr>
      <xdr:spPr>
        <a:xfrm>
          <a:off x="2908300" y="6294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10160</xdr:rowOff>
    </xdr:from>
    <xdr:to>
      <xdr:col>10</xdr:col>
      <xdr:colOff>165100</xdr:colOff>
      <xdr:row>36</xdr:row>
      <xdr:rowOff>111760</xdr:rowOff>
    </xdr:to>
    <xdr:sp macro="" textlink="">
      <xdr:nvSpPr>
        <xdr:cNvPr id="79" name="楕円 78">
          <a:extLst>
            <a:ext uri="{FF2B5EF4-FFF2-40B4-BE49-F238E27FC236}">
              <a16:creationId xmlns:a16="http://schemas.microsoft.com/office/drawing/2014/main" id="{40C50C25-B6FA-4A62-B2F2-BAE7AAE0D9F0}"/>
            </a:ext>
          </a:extLst>
        </xdr:cNvPr>
        <xdr:cNvSpPr/>
      </xdr:nvSpPr>
      <xdr:spPr>
        <a:xfrm>
          <a:off x="1968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60960</xdr:rowOff>
    </xdr:from>
    <xdr:to>
      <xdr:col>15</xdr:col>
      <xdr:colOff>50800</xdr:colOff>
      <xdr:row>36</xdr:row>
      <xdr:rowOff>121920</xdr:rowOff>
    </xdr:to>
    <xdr:cxnSp macro="">
      <xdr:nvCxnSpPr>
        <xdr:cNvPr id="80" name="直線コネクタ 79">
          <a:extLst>
            <a:ext uri="{FF2B5EF4-FFF2-40B4-BE49-F238E27FC236}">
              <a16:creationId xmlns:a16="http://schemas.microsoft.com/office/drawing/2014/main" id="{7CA452B0-9954-4B7E-AE06-F33277388C52}"/>
            </a:ext>
          </a:extLst>
        </xdr:cNvPr>
        <xdr:cNvCxnSpPr/>
      </xdr:nvCxnSpPr>
      <xdr:spPr>
        <a:xfrm>
          <a:off x="2019300" y="6233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124460</xdr:rowOff>
    </xdr:from>
    <xdr:to>
      <xdr:col>6</xdr:col>
      <xdr:colOff>38100</xdr:colOff>
      <xdr:row>36</xdr:row>
      <xdr:rowOff>54610</xdr:rowOff>
    </xdr:to>
    <xdr:sp macro="" textlink="">
      <xdr:nvSpPr>
        <xdr:cNvPr id="81" name="楕円 80">
          <a:extLst>
            <a:ext uri="{FF2B5EF4-FFF2-40B4-BE49-F238E27FC236}">
              <a16:creationId xmlns:a16="http://schemas.microsoft.com/office/drawing/2014/main" id="{5DC32F17-2187-4E57-8368-1BE83408E2BA}"/>
            </a:ext>
          </a:extLst>
        </xdr:cNvPr>
        <xdr:cNvSpPr/>
      </xdr:nvSpPr>
      <xdr:spPr>
        <a:xfrm>
          <a:off x="1079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3810</xdr:rowOff>
    </xdr:from>
    <xdr:to>
      <xdr:col>10</xdr:col>
      <xdr:colOff>114300</xdr:colOff>
      <xdr:row>36</xdr:row>
      <xdr:rowOff>60960</xdr:rowOff>
    </xdr:to>
    <xdr:cxnSp macro="">
      <xdr:nvCxnSpPr>
        <xdr:cNvPr id="82" name="直線コネクタ 81">
          <a:extLst>
            <a:ext uri="{FF2B5EF4-FFF2-40B4-BE49-F238E27FC236}">
              <a16:creationId xmlns:a16="http://schemas.microsoft.com/office/drawing/2014/main" id="{4E03491A-164B-4E7C-B261-18B8B3E1BC13}"/>
            </a:ext>
          </a:extLst>
        </xdr:cNvPr>
        <xdr:cNvCxnSpPr/>
      </xdr:nvCxnSpPr>
      <xdr:spPr>
        <a:xfrm>
          <a:off x="1130300" y="61760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3" name="n_1aveValue【道路】&#10;有形固定資産減価償却率">
          <a:extLst>
            <a:ext uri="{FF2B5EF4-FFF2-40B4-BE49-F238E27FC236}">
              <a16:creationId xmlns:a16="http://schemas.microsoft.com/office/drawing/2014/main" id="{530963B5-5372-4709-9E27-A44826930965}"/>
            </a:ext>
          </a:extLst>
        </xdr:cNvPr>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DFE652D9-F850-49B7-BF85-97861C8EDA42}"/>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D4E7A9A5-7454-484B-9FD6-B3D45CABD23F}"/>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86" name="n_4aveValue【道路】&#10;有形固定資産減価償却率">
          <a:extLst>
            <a:ext uri="{FF2B5EF4-FFF2-40B4-BE49-F238E27FC236}">
              <a16:creationId xmlns:a16="http://schemas.microsoft.com/office/drawing/2014/main" id="{841BD0EF-858E-46CE-802E-CED6014B6453}"/>
            </a:ext>
          </a:extLst>
        </xdr:cNvPr>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55897</xdr:rowOff>
    </xdr:from>
    <xdr:ext cx="405111" cy="259045"/>
    <xdr:sp macro="" textlink="">
      <xdr:nvSpPr>
        <xdr:cNvPr id="87" name="n_1mainValue【道路】&#10;有形固定資産減価償却率">
          <a:extLst>
            <a:ext uri="{FF2B5EF4-FFF2-40B4-BE49-F238E27FC236}">
              <a16:creationId xmlns:a16="http://schemas.microsoft.com/office/drawing/2014/main" id="{7D7DC0D6-51D3-40EF-8ECA-C67143A09D9B}"/>
            </a:ext>
          </a:extLst>
        </xdr:cNvPr>
        <xdr:cNvSpPr txBox="1"/>
      </xdr:nvSpPr>
      <xdr:spPr>
        <a:xfrm>
          <a:off x="35820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8" name="n_2mainValue【道路】&#10;有形固定資産減価償却率">
          <a:extLst>
            <a:ext uri="{FF2B5EF4-FFF2-40B4-BE49-F238E27FC236}">
              <a16:creationId xmlns:a16="http://schemas.microsoft.com/office/drawing/2014/main" id="{6A2E460B-8E26-46BD-B348-D4A0B3C7C59A}"/>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128287</xdr:rowOff>
    </xdr:from>
    <xdr:ext cx="405111" cy="259045"/>
    <xdr:sp macro="" textlink="">
      <xdr:nvSpPr>
        <xdr:cNvPr id="89" name="n_3mainValue【道路】&#10;有形固定資産減価償却率">
          <a:extLst>
            <a:ext uri="{FF2B5EF4-FFF2-40B4-BE49-F238E27FC236}">
              <a16:creationId xmlns:a16="http://schemas.microsoft.com/office/drawing/2014/main" id="{1839C307-CB57-45AA-8ECC-8B6876F82B49}"/>
            </a:ext>
          </a:extLst>
        </xdr:cNvPr>
        <xdr:cNvSpPr txBox="1"/>
      </xdr:nvSpPr>
      <xdr:spPr>
        <a:xfrm>
          <a:off x="1816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71137</xdr:rowOff>
    </xdr:from>
    <xdr:ext cx="405111" cy="259045"/>
    <xdr:sp macro="" textlink="">
      <xdr:nvSpPr>
        <xdr:cNvPr id="90" name="n_4mainValue【道路】&#10;有形固定資産減価償却率">
          <a:extLst>
            <a:ext uri="{FF2B5EF4-FFF2-40B4-BE49-F238E27FC236}">
              <a16:creationId xmlns:a16="http://schemas.microsoft.com/office/drawing/2014/main" id="{73105860-CCF0-4D44-B0AA-F5C07B64079E}"/>
            </a:ext>
          </a:extLst>
        </xdr:cNvPr>
        <xdr:cNvSpPr txBox="1"/>
      </xdr:nvSpPr>
      <xdr:spPr>
        <a:xfrm>
          <a:off x="927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AAC5C64-1117-49FC-972C-3A6EAB726DF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7070B71-A43F-433B-8AA1-991765DF6E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B60C447-32FC-4556-988D-3200D76DB9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D37CE74-5250-45A9-82BC-6D7F69F1E6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418EDFD-66A9-40CB-AE8B-FBCE0D4654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3ACF7CB-A963-49E6-AD47-5B1C879788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CE170FB-6AE9-4D2D-823C-BCC6610F12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48BFC3B-53B3-4FAB-94EB-2337015A6CD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7F0683F-D82A-40CC-B590-9A332D983F4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3AE6008-A163-47DB-B096-8DA00B09BBE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F0EAF5E-658D-4CD7-BFAD-AB45B6FA74E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C76332AF-EB60-49CC-A306-025795A78F1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7CD0FC6-2C4C-449F-A56F-36FB3678EA8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AAF72F51-7A3A-468F-8E69-0CA4B776A56A}"/>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0235D50-D914-4A45-A375-871F0F379B3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43495CE8-9AEB-4C9F-898C-98952529FEF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B94C596-5F1F-4AC4-B8A9-9944961F5D5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2CC4EFD6-2CD8-4991-B918-9144A9EF8DD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0E5DF03-F323-482F-8207-BDE501FDA5F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D9043E72-9D5E-4798-A8A2-1FA884D97D75}"/>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AE88626-420D-467D-8294-90B20EEB854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78B5AAC7-B062-409E-AC8C-59CDEB68CEC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685320BE-17A4-471C-A0DF-345D79E288B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7A208D92-5A0D-4372-B27E-8E38E041CC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689EB31-2B88-4947-8420-A7C5F88A09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a:extLst>
            <a:ext uri="{FF2B5EF4-FFF2-40B4-BE49-F238E27FC236}">
              <a16:creationId xmlns:a16="http://schemas.microsoft.com/office/drawing/2014/main" id="{55380053-79EF-453A-91A9-F005C858BC61}"/>
            </a:ext>
          </a:extLst>
        </xdr:cNvPr>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a:extLst>
            <a:ext uri="{FF2B5EF4-FFF2-40B4-BE49-F238E27FC236}">
              <a16:creationId xmlns:a16="http://schemas.microsoft.com/office/drawing/2014/main" id="{E98FEDE2-8102-400B-8448-6885531A1062}"/>
            </a:ext>
          </a:extLst>
        </xdr:cNvPr>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a:extLst>
            <a:ext uri="{FF2B5EF4-FFF2-40B4-BE49-F238E27FC236}">
              <a16:creationId xmlns:a16="http://schemas.microsoft.com/office/drawing/2014/main" id="{18245E5A-0DB2-4227-AD74-83846314E43D}"/>
            </a:ext>
          </a:extLst>
        </xdr:cNvPr>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a:extLst>
            <a:ext uri="{FF2B5EF4-FFF2-40B4-BE49-F238E27FC236}">
              <a16:creationId xmlns:a16="http://schemas.microsoft.com/office/drawing/2014/main" id="{158F7FA1-FE02-4D4D-BBA1-51A23549BA70}"/>
            </a:ext>
          </a:extLst>
        </xdr:cNvPr>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a:extLst>
            <a:ext uri="{FF2B5EF4-FFF2-40B4-BE49-F238E27FC236}">
              <a16:creationId xmlns:a16="http://schemas.microsoft.com/office/drawing/2014/main" id="{A4626FCD-CEE7-44DA-B928-EFF140218292}"/>
            </a:ext>
          </a:extLst>
        </xdr:cNvPr>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152711</xdr:rowOff>
    </xdr:from>
    <xdr:ext cx="534377" cy="259045"/>
    <xdr:sp macro="" textlink="">
      <xdr:nvSpPr>
        <xdr:cNvPr id="121" name="【道路】&#10;一人当たり延長平均値テキスト">
          <a:extLst>
            <a:ext uri="{FF2B5EF4-FFF2-40B4-BE49-F238E27FC236}">
              <a16:creationId xmlns:a16="http://schemas.microsoft.com/office/drawing/2014/main" id="{5E022303-4F3C-401A-AD21-EE17D57C9CF2}"/>
            </a:ext>
          </a:extLst>
        </xdr:cNvPr>
        <xdr:cNvSpPr txBox="1"/>
      </xdr:nvSpPr>
      <xdr:spPr>
        <a:xfrm>
          <a:off x="10515600" y="701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a:extLst>
            <a:ext uri="{FF2B5EF4-FFF2-40B4-BE49-F238E27FC236}">
              <a16:creationId xmlns:a16="http://schemas.microsoft.com/office/drawing/2014/main" id="{3D330B85-FEAF-495A-82BD-39385DBC4170}"/>
            </a:ext>
          </a:extLst>
        </xdr:cNvPr>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a:extLst>
            <a:ext uri="{FF2B5EF4-FFF2-40B4-BE49-F238E27FC236}">
              <a16:creationId xmlns:a16="http://schemas.microsoft.com/office/drawing/2014/main" id="{9BF41D63-DE10-42E9-A804-5D3A75E482BA}"/>
            </a:ext>
          </a:extLst>
        </xdr:cNvPr>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a:extLst>
            <a:ext uri="{FF2B5EF4-FFF2-40B4-BE49-F238E27FC236}">
              <a16:creationId xmlns:a16="http://schemas.microsoft.com/office/drawing/2014/main" id="{1A7B729D-87C1-4D96-9F8F-07CC3DA3FF05}"/>
            </a:ext>
          </a:extLst>
        </xdr:cNvPr>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a:extLst>
            <a:ext uri="{FF2B5EF4-FFF2-40B4-BE49-F238E27FC236}">
              <a16:creationId xmlns:a16="http://schemas.microsoft.com/office/drawing/2014/main" id="{A7738E1A-DB60-4387-83D0-194BD39A70B8}"/>
            </a:ext>
          </a:extLst>
        </xdr:cNvPr>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a:extLst>
            <a:ext uri="{FF2B5EF4-FFF2-40B4-BE49-F238E27FC236}">
              <a16:creationId xmlns:a16="http://schemas.microsoft.com/office/drawing/2014/main" id="{0201E07D-C8D9-4603-A4BC-7A3A42ACDAB5}"/>
            </a:ext>
          </a:extLst>
        </xdr:cNvPr>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533F876-2802-4344-B528-1C5AE5359A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24201C3-6F27-4A23-8114-151F3002FEA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E2899BF-29A7-4520-A25D-EF9DD05E16F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5E4D0D5-4E42-49ED-B70B-281AFE1D29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3660D69-0B08-497C-84BB-8840F3723A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163354</xdr:rowOff>
    </xdr:from>
    <xdr:to>
      <xdr:col>55</xdr:col>
      <xdr:colOff>50800</xdr:colOff>
      <xdr:row>41</xdr:row>
      <xdr:rowOff>93504</xdr:rowOff>
    </xdr:to>
    <xdr:sp macro="" textlink="">
      <xdr:nvSpPr>
        <xdr:cNvPr id="132" name="楕円 131">
          <a:extLst>
            <a:ext uri="{FF2B5EF4-FFF2-40B4-BE49-F238E27FC236}">
              <a16:creationId xmlns:a16="http://schemas.microsoft.com/office/drawing/2014/main" id="{F8B4C79B-C8AF-4464-B7AD-0B8ABE51CB4A}"/>
            </a:ext>
          </a:extLst>
        </xdr:cNvPr>
        <xdr:cNvSpPr/>
      </xdr:nvSpPr>
      <xdr:spPr>
        <a:xfrm>
          <a:off x="10426700" y="70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14781</xdr:rowOff>
    </xdr:from>
    <xdr:ext cx="534377" cy="259045"/>
    <xdr:sp macro="" textlink="">
      <xdr:nvSpPr>
        <xdr:cNvPr id="133" name="【道路】&#10;一人当たり延長該当値テキスト">
          <a:extLst>
            <a:ext uri="{FF2B5EF4-FFF2-40B4-BE49-F238E27FC236}">
              <a16:creationId xmlns:a16="http://schemas.microsoft.com/office/drawing/2014/main" id="{E3D5DC09-BD3F-4519-8969-34A81C417946}"/>
            </a:ext>
          </a:extLst>
        </xdr:cNvPr>
        <xdr:cNvSpPr txBox="1"/>
      </xdr:nvSpPr>
      <xdr:spPr>
        <a:xfrm>
          <a:off x="10515600" y="68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162821</xdr:rowOff>
    </xdr:from>
    <xdr:to>
      <xdr:col>50</xdr:col>
      <xdr:colOff>165100</xdr:colOff>
      <xdr:row>41</xdr:row>
      <xdr:rowOff>92971</xdr:rowOff>
    </xdr:to>
    <xdr:sp macro="" textlink="">
      <xdr:nvSpPr>
        <xdr:cNvPr id="134" name="楕円 133">
          <a:extLst>
            <a:ext uri="{FF2B5EF4-FFF2-40B4-BE49-F238E27FC236}">
              <a16:creationId xmlns:a16="http://schemas.microsoft.com/office/drawing/2014/main" id="{58906F99-40DB-41A9-8B82-AB2D95B9FBE3}"/>
            </a:ext>
          </a:extLst>
        </xdr:cNvPr>
        <xdr:cNvSpPr/>
      </xdr:nvSpPr>
      <xdr:spPr>
        <a:xfrm>
          <a:off x="9588500" y="70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42171</xdr:rowOff>
    </xdr:from>
    <xdr:to>
      <xdr:col>55</xdr:col>
      <xdr:colOff>0</xdr:colOff>
      <xdr:row>41</xdr:row>
      <xdr:rowOff>42704</xdr:rowOff>
    </xdr:to>
    <xdr:cxnSp macro="">
      <xdr:nvCxnSpPr>
        <xdr:cNvPr id="135" name="直線コネクタ 134">
          <a:extLst>
            <a:ext uri="{FF2B5EF4-FFF2-40B4-BE49-F238E27FC236}">
              <a16:creationId xmlns:a16="http://schemas.microsoft.com/office/drawing/2014/main" id="{06F119C8-649C-4CC3-B813-7130A1642E7B}"/>
            </a:ext>
          </a:extLst>
        </xdr:cNvPr>
        <xdr:cNvCxnSpPr/>
      </xdr:nvCxnSpPr>
      <xdr:spPr>
        <a:xfrm>
          <a:off x="9639300" y="7071621"/>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158271</xdr:rowOff>
    </xdr:from>
    <xdr:to>
      <xdr:col>46</xdr:col>
      <xdr:colOff>38100</xdr:colOff>
      <xdr:row>41</xdr:row>
      <xdr:rowOff>88421</xdr:rowOff>
    </xdr:to>
    <xdr:sp macro="" textlink="">
      <xdr:nvSpPr>
        <xdr:cNvPr id="136" name="楕円 135">
          <a:extLst>
            <a:ext uri="{FF2B5EF4-FFF2-40B4-BE49-F238E27FC236}">
              <a16:creationId xmlns:a16="http://schemas.microsoft.com/office/drawing/2014/main" id="{E1FCDFBB-5423-43E2-98D2-9F0DF95A16F2}"/>
            </a:ext>
          </a:extLst>
        </xdr:cNvPr>
        <xdr:cNvSpPr/>
      </xdr:nvSpPr>
      <xdr:spPr>
        <a:xfrm>
          <a:off x="8699500" y="70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37621</xdr:rowOff>
    </xdr:from>
    <xdr:to>
      <xdr:col>50</xdr:col>
      <xdr:colOff>114300</xdr:colOff>
      <xdr:row>41</xdr:row>
      <xdr:rowOff>42171</xdr:rowOff>
    </xdr:to>
    <xdr:cxnSp macro="">
      <xdr:nvCxnSpPr>
        <xdr:cNvPr id="137" name="直線コネクタ 136">
          <a:extLst>
            <a:ext uri="{FF2B5EF4-FFF2-40B4-BE49-F238E27FC236}">
              <a16:creationId xmlns:a16="http://schemas.microsoft.com/office/drawing/2014/main" id="{D07E4E77-9D3A-4ECD-9698-71142BAB931B}"/>
            </a:ext>
          </a:extLst>
        </xdr:cNvPr>
        <xdr:cNvCxnSpPr/>
      </xdr:nvCxnSpPr>
      <xdr:spPr>
        <a:xfrm>
          <a:off x="8750300" y="7067071"/>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159512</xdr:rowOff>
    </xdr:from>
    <xdr:to>
      <xdr:col>41</xdr:col>
      <xdr:colOff>101600</xdr:colOff>
      <xdr:row>41</xdr:row>
      <xdr:rowOff>89662</xdr:rowOff>
    </xdr:to>
    <xdr:sp macro="" textlink="">
      <xdr:nvSpPr>
        <xdr:cNvPr id="138" name="楕円 137">
          <a:extLst>
            <a:ext uri="{FF2B5EF4-FFF2-40B4-BE49-F238E27FC236}">
              <a16:creationId xmlns:a16="http://schemas.microsoft.com/office/drawing/2014/main" id="{A2A1D410-B294-46F5-A48B-39D249F739C9}"/>
            </a:ext>
          </a:extLst>
        </xdr:cNvPr>
        <xdr:cNvSpPr/>
      </xdr:nvSpPr>
      <xdr:spPr>
        <a:xfrm>
          <a:off x="7810500" y="70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37621</xdr:rowOff>
    </xdr:from>
    <xdr:to>
      <xdr:col>45</xdr:col>
      <xdr:colOff>177800</xdr:colOff>
      <xdr:row>41</xdr:row>
      <xdr:rowOff>38862</xdr:rowOff>
    </xdr:to>
    <xdr:cxnSp macro="">
      <xdr:nvCxnSpPr>
        <xdr:cNvPr id="139" name="直線コネクタ 138">
          <a:extLst>
            <a:ext uri="{FF2B5EF4-FFF2-40B4-BE49-F238E27FC236}">
              <a16:creationId xmlns:a16="http://schemas.microsoft.com/office/drawing/2014/main" id="{10C04776-2758-428B-9970-E4EEE0A959D6}"/>
            </a:ext>
          </a:extLst>
        </xdr:cNvPr>
        <xdr:cNvCxnSpPr/>
      </xdr:nvCxnSpPr>
      <xdr:spPr>
        <a:xfrm flipV="1">
          <a:off x="7861300" y="7067071"/>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160155</xdr:rowOff>
    </xdr:from>
    <xdr:to>
      <xdr:col>36</xdr:col>
      <xdr:colOff>165100</xdr:colOff>
      <xdr:row>41</xdr:row>
      <xdr:rowOff>90305</xdr:rowOff>
    </xdr:to>
    <xdr:sp macro="" textlink="">
      <xdr:nvSpPr>
        <xdr:cNvPr id="140" name="楕円 139">
          <a:extLst>
            <a:ext uri="{FF2B5EF4-FFF2-40B4-BE49-F238E27FC236}">
              <a16:creationId xmlns:a16="http://schemas.microsoft.com/office/drawing/2014/main" id="{5E426752-26A0-4097-B48D-7676711C589B}"/>
            </a:ext>
          </a:extLst>
        </xdr:cNvPr>
        <xdr:cNvSpPr/>
      </xdr:nvSpPr>
      <xdr:spPr>
        <a:xfrm>
          <a:off x="6921500" y="70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38862</xdr:rowOff>
    </xdr:from>
    <xdr:to>
      <xdr:col>41</xdr:col>
      <xdr:colOff>50800</xdr:colOff>
      <xdr:row>41</xdr:row>
      <xdr:rowOff>39505</xdr:rowOff>
    </xdr:to>
    <xdr:cxnSp macro="">
      <xdr:nvCxnSpPr>
        <xdr:cNvPr id="141" name="直線コネクタ 140">
          <a:extLst>
            <a:ext uri="{FF2B5EF4-FFF2-40B4-BE49-F238E27FC236}">
              <a16:creationId xmlns:a16="http://schemas.microsoft.com/office/drawing/2014/main" id="{43618F98-E0EA-4753-857A-DD988BC822BC}"/>
            </a:ext>
          </a:extLst>
        </xdr:cNvPr>
        <xdr:cNvCxnSpPr/>
      </xdr:nvCxnSpPr>
      <xdr:spPr>
        <a:xfrm flipV="1">
          <a:off x="6972300" y="7068312"/>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108243</xdr:rowOff>
    </xdr:from>
    <xdr:ext cx="534377" cy="259045"/>
    <xdr:sp macro="" textlink="">
      <xdr:nvSpPr>
        <xdr:cNvPr id="142" name="n_1aveValue【道路】&#10;一人当たり延長">
          <a:extLst>
            <a:ext uri="{FF2B5EF4-FFF2-40B4-BE49-F238E27FC236}">
              <a16:creationId xmlns:a16="http://schemas.microsoft.com/office/drawing/2014/main" id="{16302A49-4317-4AD1-A34C-BD867EE902E5}"/>
            </a:ext>
          </a:extLst>
        </xdr:cNvPr>
        <xdr:cNvSpPr txBox="1"/>
      </xdr:nvSpPr>
      <xdr:spPr>
        <a:xfrm>
          <a:off x="9359411" y="71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116374</xdr:rowOff>
    </xdr:from>
    <xdr:ext cx="534377" cy="259045"/>
    <xdr:sp macro="" textlink="">
      <xdr:nvSpPr>
        <xdr:cNvPr id="143" name="n_2aveValue【道路】&#10;一人当たり延長">
          <a:extLst>
            <a:ext uri="{FF2B5EF4-FFF2-40B4-BE49-F238E27FC236}">
              <a16:creationId xmlns:a16="http://schemas.microsoft.com/office/drawing/2014/main" id="{BCC29EBB-EECA-4436-A560-CD4EBE237146}"/>
            </a:ext>
          </a:extLst>
        </xdr:cNvPr>
        <xdr:cNvSpPr txBox="1"/>
      </xdr:nvSpPr>
      <xdr:spPr>
        <a:xfrm>
          <a:off x="8483111" y="714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90847</xdr:rowOff>
    </xdr:from>
    <xdr:ext cx="534377" cy="259045"/>
    <xdr:sp macro="" textlink="">
      <xdr:nvSpPr>
        <xdr:cNvPr id="144" name="n_3aveValue【道路】&#10;一人当たり延長">
          <a:extLst>
            <a:ext uri="{FF2B5EF4-FFF2-40B4-BE49-F238E27FC236}">
              <a16:creationId xmlns:a16="http://schemas.microsoft.com/office/drawing/2014/main" id="{434B8BFD-5E1A-4873-8AC1-A59FBEAC957D}"/>
            </a:ext>
          </a:extLst>
        </xdr:cNvPr>
        <xdr:cNvSpPr txBox="1"/>
      </xdr:nvSpPr>
      <xdr:spPr>
        <a:xfrm>
          <a:off x="7594111" y="712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87625</xdr:rowOff>
    </xdr:from>
    <xdr:ext cx="534377" cy="259045"/>
    <xdr:sp macro="" textlink="">
      <xdr:nvSpPr>
        <xdr:cNvPr id="145" name="n_4aveValue【道路】&#10;一人当たり延長">
          <a:extLst>
            <a:ext uri="{FF2B5EF4-FFF2-40B4-BE49-F238E27FC236}">
              <a16:creationId xmlns:a16="http://schemas.microsoft.com/office/drawing/2014/main" id="{3258E6EF-D60C-42EA-8E84-B84D945A6698}"/>
            </a:ext>
          </a:extLst>
        </xdr:cNvPr>
        <xdr:cNvSpPr txBox="1"/>
      </xdr:nvSpPr>
      <xdr:spPr>
        <a:xfrm>
          <a:off x="6705111" y="71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109498</xdr:rowOff>
    </xdr:from>
    <xdr:ext cx="534377" cy="259045"/>
    <xdr:sp macro="" textlink="">
      <xdr:nvSpPr>
        <xdr:cNvPr id="146" name="n_1mainValue【道路】&#10;一人当たり延長">
          <a:extLst>
            <a:ext uri="{FF2B5EF4-FFF2-40B4-BE49-F238E27FC236}">
              <a16:creationId xmlns:a16="http://schemas.microsoft.com/office/drawing/2014/main" id="{698D4679-D908-4022-B59E-854F5E0CE3FD}"/>
            </a:ext>
          </a:extLst>
        </xdr:cNvPr>
        <xdr:cNvSpPr txBox="1"/>
      </xdr:nvSpPr>
      <xdr:spPr>
        <a:xfrm>
          <a:off x="9359411" y="67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104948</xdr:rowOff>
    </xdr:from>
    <xdr:ext cx="534377" cy="259045"/>
    <xdr:sp macro="" textlink="">
      <xdr:nvSpPr>
        <xdr:cNvPr id="147" name="n_2mainValue【道路】&#10;一人当たり延長">
          <a:extLst>
            <a:ext uri="{FF2B5EF4-FFF2-40B4-BE49-F238E27FC236}">
              <a16:creationId xmlns:a16="http://schemas.microsoft.com/office/drawing/2014/main" id="{BE67FF16-E01F-4126-A431-3DABFF90A79F}"/>
            </a:ext>
          </a:extLst>
        </xdr:cNvPr>
        <xdr:cNvSpPr txBox="1"/>
      </xdr:nvSpPr>
      <xdr:spPr>
        <a:xfrm>
          <a:off x="8483111" y="67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106189</xdr:rowOff>
    </xdr:from>
    <xdr:ext cx="534377" cy="259045"/>
    <xdr:sp macro="" textlink="">
      <xdr:nvSpPr>
        <xdr:cNvPr id="148" name="n_3mainValue【道路】&#10;一人当たり延長">
          <a:extLst>
            <a:ext uri="{FF2B5EF4-FFF2-40B4-BE49-F238E27FC236}">
              <a16:creationId xmlns:a16="http://schemas.microsoft.com/office/drawing/2014/main" id="{A1E29C02-16FB-4753-9333-53F8DE1A17B1}"/>
            </a:ext>
          </a:extLst>
        </xdr:cNvPr>
        <xdr:cNvSpPr txBox="1"/>
      </xdr:nvSpPr>
      <xdr:spPr>
        <a:xfrm>
          <a:off x="7594111" y="67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106832</xdr:rowOff>
    </xdr:from>
    <xdr:ext cx="534377" cy="259045"/>
    <xdr:sp macro="" textlink="">
      <xdr:nvSpPr>
        <xdr:cNvPr id="149" name="n_4mainValue【道路】&#10;一人当たり延長">
          <a:extLst>
            <a:ext uri="{FF2B5EF4-FFF2-40B4-BE49-F238E27FC236}">
              <a16:creationId xmlns:a16="http://schemas.microsoft.com/office/drawing/2014/main" id="{A32E1566-6E3A-4548-9FBC-69B5554D5276}"/>
            </a:ext>
          </a:extLst>
        </xdr:cNvPr>
        <xdr:cNvSpPr txBox="1"/>
      </xdr:nvSpPr>
      <xdr:spPr>
        <a:xfrm>
          <a:off x="6705111" y="679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485C29A-AC1D-4F2C-A35B-FCAD925066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2505758-88DC-473A-AB70-119F3D0DCB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0E90B60-A1E8-4F00-BB76-18ABD9C693F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E025706-0DB7-4A3F-8975-18E61671393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3775B02-9CA6-48FC-8862-2A983CF6B8D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1A32542-2B2B-4195-9927-84081A8FA5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4EA99BA-92EB-42EA-80F6-B6A3B6D8531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17C9186-4AA0-494A-B0B4-24AC5DFCBC1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20C4C4B-BF34-4C30-9628-2D5DF230EE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F16CD49-867A-4536-BBF5-90B96F0127F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84DC869-933F-4CE8-95BD-78593F1908A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9B7DB833-B9C8-4FCD-BA6A-C4727E6DD3C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97E5AAE2-F14B-4498-8913-31569D262A4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878CA4-6F1C-46FE-A624-599DD8FF9F2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36482C32-3506-4379-AA2C-A67BA6BB95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EB74D499-BD03-400F-84F2-7360E8E8323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7C4CD9A2-68DB-4FBE-A9CD-034B64371F2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8546E038-0939-4F9E-A17E-7860955C216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FF0136B7-0DF1-480A-9849-7BFB7044971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EA61D3B7-E447-43CE-84F6-E41866D57E0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3467F86-2792-4A99-8277-36B83210BB69}"/>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33FCB7C-8360-4E7D-90AD-B788F0B9BD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79C30CA-B813-4A18-A424-50E5A37446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a:extLst>
            <a:ext uri="{FF2B5EF4-FFF2-40B4-BE49-F238E27FC236}">
              <a16:creationId xmlns:a16="http://schemas.microsoft.com/office/drawing/2014/main" id="{5AADB8B1-CADE-4B0B-8586-B11CFA331BA7}"/>
            </a:ext>
          </a:extLst>
        </xdr:cNvPr>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736F4C7-6E57-4E00-990F-1F0D6236C104}"/>
            </a:ext>
          </a:extLst>
        </xdr:cNvPr>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a:extLst>
            <a:ext uri="{FF2B5EF4-FFF2-40B4-BE49-F238E27FC236}">
              <a16:creationId xmlns:a16="http://schemas.microsoft.com/office/drawing/2014/main" id="{59735C4E-30F2-4297-8BD7-F9F1553D9C5F}"/>
            </a:ext>
          </a:extLst>
        </xdr:cNvPr>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47DF0E6-1A14-43CE-AB00-DB46FD030657}"/>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a:extLst>
            <a:ext uri="{FF2B5EF4-FFF2-40B4-BE49-F238E27FC236}">
              <a16:creationId xmlns:a16="http://schemas.microsoft.com/office/drawing/2014/main" id="{DEDEAB92-65BD-46D9-999B-4BDFB115BA47}"/>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24692AF-FC3E-426E-A526-924AC551AEF4}"/>
            </a:ext>
          </a:extLst>
        </xdr:cNvPr>
        <xdr:cNvSpPr txBox="1"/>
      </xdr:nvSpPr>
      <xdr:spPr>
        <a:xfrm>
          <a:off x="4673600" y="1060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a:extLst>
            <a:ext uri="{FF2B5EF4-FFF2-40B4-BE49-F238E27FC236}">
              <a16:creationId xmlns:a16="http://schemas.microsoft.com/office/drawing/2014/main" id="{5A058B54-8E47-438E-9C36-2708CFD0EA2D}"/>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a:extLst>
            <a:ext uri="{FF2B5EF4-FFF2-40B4-BE49-F238E27FC236}">
              <a16:creationId xmlns:a16="http://schemas.microsoft.com/office/drawing/2014/main" id="{378C604A-A3C3-47AE-991E-A6A1DC89CB48}"/>
            </a:ext>
          </a:extLst>
        </xdr:cNvPr>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a:extLst>
            <a:ext uri="{FF2B5EF4-FFF2-40B4-BE49-F238E27FC236}">
              <a16:creationId xmlns:a16="http://schemas.microsoft.com/office/drawing/2014/main" id="{0A495387-2642-4FD7-866C-3CBB62CB82D7}"/>
            </a:ext>
          </a:extLst>
        </xdr:cNvPr>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a:extLst>
            <a:ext uri="{FF2B5EF4-FFF2-40B4-BE49-F238E27FC236}">
              <a16:creationId xmlns:a16="http://schemas.microsoft.com/office/drawing/2014/main" id="{D5485043-DAE9-4960-B2D1-8B399179F0D8}"/>
            </a:ext>
          </a:extLst>
        </xdr:cNvPr>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a:extLst>
            <a:ext uri="{FF2B5EF4-FFF2-40B4-BE49-F238E27FC236}">
              <a16:creationId xmlns:a16="http://schemas.microsoft.com/office/drawing/2014/main" id="{16A233AC-D822-4A0A-9334-CC96A172F333}"/>
            </a:ext>
          </a:extLst>
        </xdr:cNvPr>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880E5ED-4B08-4B61-92D0-FE3F9BD0073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AE21EDB-B846-4329-8D49-277B889456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EEE770D-B9D6-49FD-BF7C-C0C9BF33B76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1F5AB9C-C136-4566-B0F7-DBCBCEEED5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DE5BB15-56BB-402B-ADC5-DDA73155DC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89" name="楕円 188">
          <a:extLst>
            <a:ext uri="{FF2B5EF4-FFF2-40B4-BE49-F238E27FC236}">
              <a16:creationId xmlns:a16="http://schemas.microsoft.com/office/drawing/2014/main" id="{4F65E971-5A8A-4D6A-B2E2-FE7E3DFC559E}"/>
            </a:ext>
          </a:extLst>
        </xdr:cNvPr>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111142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9B88D65-A407-48CF-BAD1-1AF9A7B711C8}"/>
            </a:ext>
          </a:extLst>
        </xdr:cNvPr>
        <xdr:cNvSpPr txBox="1"/>
      </xdr:nvSpPr>
      <xdr:spPr>
        <a:xfrm>
          <a:off x="4673600"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91" name="楕円 190">
          <a:extLst>
            <a:ext uri="{FF2B5EF4-FFF2-40B4-BE49-F238E27FC236}">
              <a16:creationId xmlns:a16="http://schemas.microsoft.com/office/drawing/2014/main" id="{F82A6497-5F20-45CE-B20E-F796E278F9FF}"/>
            </a:ext>
          </a:extLst>
        </xdr:cNvPr>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60</xdr:row>
      <xdr:rowOff>139065</xdr:rowOff>
    </xdr:to>
    <xdr:cxnSp macro="">
      <xdr:nvCxnSpPr>
        <xdr:cNvPr id="192" name="直線コネクタ 191">
          <a:extLst>
            <a:ext uri="{FF2B5EF4-FFF2-40B4-BE49-F238E27FC236}">
              <a16:creationId xmlns:a16="http://schemas.microsoft.com/office/drawing/2014/main" id="{9BEC9789-B577-4FA8-9FFA-404AFADD9F40}"/>
            </a:ext>
          </a:extLst>
        </xdr:cNvPr>
        <xdr:cNvCxnSpPr/>
      </xdr:nvCxnSpPr>
      <xdr:spPr>
        <a:xfrm>
          <a:off x="3797300" y="10250805"/>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50165</xdr:rowOff>
    </xdr:from>
    <xdr:to>
      <xdr:col>15</xdr:col>
      <xdr:colOff>101600</xdr:colOff>
      <xdr:row>61</xdr:row>
      <xdr:rowOff>151765</xdr:rowOff>
    </xdr:to>
    <xdr:sp macro="" textlink="">
      <xdr:nvSpPr>
        <xdr:cNvPr id="193" name="楕円 192">
          <a:extLst>
            <a:ext uri="{FF2B5EF4-FFF2-40B4-BE49-F238E27FC236}">
              <a16:creationId xmlns:a16="http://schemas.microsoft.com/office/drawing/2014/main" id="{AD111674-788F-422D-AC0C-067ADBB84C91}"/>
            </a:ext>
          </a:extLst>
        </xdr:cNvPr>
        <xdr:cNvSpPr/>
      </xdr:nvSpPr>
      <xdr:spPr>
        <a:xfrm>
          <a:off x="2857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61</xdr:row>
      <xdr:rowOff>100965</xdr:rowOff>
    </xdr:to>
    <xdr:cxnSp macro="">
      <xdr:nvCxnSpPr>
        <xdr:cNvPr id="194" name="直線コネクタ 193">
          <a:extLst>
            <a:ext uri="{FF2B5EF4-FFF2-40B4-BE49-F238E27FC236}">
              <a16:creationId xmlns:a16="http://schemas.microsoft.com/office/drawing/2014/main" id="{905F616A-F45B-41EB-9D12-F0B2ACD2E581}"/>
            </a:ext>
          </a:extLst>
        </xdr:cNvPr>
        <xdr:cNvCxnSpPr/>
      </xdr:nvCxnSpPr>
      <xdr:spPr>
        <a:xfrm flipV="1">
          <a:off x="2908300" y="10250805"/>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xdr:rowOff>
    </xdr:from>
    <xdr:to>
      <xdr:col>10</xdr:col>
      <xdr:colOff>165100</xdr:colOff>
      <xdr:row>61</xdr:row>
      <xdr:rowOff>117475</xdr:rowOff>
    </xdr:to>
    <xdr:sp macro="" textlink="">
      <xdr:nvSpPr>
        <xdr:cNvPr id="195" name="楕円 194">
          <a:extLst>
            <a:ext uri="{FF2B5EF4-FFF2-40B4-BE49-F238E27FC236}">
              <a16:creationId xmlns:a16="http://schemas.microsoft.com/office/drawing/2014/main" id="{0BF0B7CA-FA69-47A4-B898-1ADEBF348650}"/>
            </a:ext>
          </a:extLst>
        </xdr:cNvPr>
        <xdr:cNvSpPr/>
      </xdr:nvSpPr>
      <xdr:spPr>
        <a:xfrm>
          <a:off x="1968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66675</xdr:rowOff>
    </xdr:from>
    <xdr:to>
      <xdr:col>15</xdr:col>
      <xdr:colOff>50800</xdr:colOff>
      <xdr:row>61</xdr:row>
      <xdr:rowOff>100965</xdr:rowOff>
    </xdr:to>
    <xdr:cxnSp macro="">
      <xdr:nvCxnSpPr>
        <xdr:cNvPr id="196" name="直線コネクタ 195">
          <a:extLst>
            <a:ext uri="{FF2B5EF4-FFF2-40B4-BE49-F238E27FC236}">
              <a16:creationId xmlns:a16="http://schemas.microsoft.com/office/drawing/2014/main" id="{6C647B8E-787E-4940-AD69-F61214A5DB63}"/>
            </a:ext>
          </a:extLst>
        </xdr:cNvPr>
        <xdr:cNvCxnSpPr/>
      </xdr:nvCxnSpPr>
      <xdr:spPr>
        <a:xfrm>
          <a:off x="2019300" y="105251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168275</xdr:rowOff>
    </xdr:from>
    <xdr:to>
      <xdr:col>6</xdr:col>
      <xdr:colOff>38100</xdr:colOff>
      <xdr:row>61</xdr:row>
      <xdr:rowOff>98425</xdr:rowOff>
    </xdr:to>
    <xdr:sp macro="" textlink="">
      <xdr:nvSpPr>
        <xdr:cNvPr id="197" name="楕円 196">
          <a:extLst>
            <a:ext uri="{FF2B5EF4-FFF2-40B4-BE49-F238E27FC236}">
              <a16:creationId xmlns:a16="http://schemas.microsoft.com/office/drawing/2014/main" id="{49D934EA-8A20-42A9-BE91-4CBE619F9E42}"/>
            </a:ext>
          </a:extLst>
        </xdr:cNvPr>
        <xdr:cNvSpPr/>
      </xdr:nvSpPr>
      <xdr:spPr>
        <a:xfrm>
          <a:off x="1079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47625</xdr:rowOff>
    </xdr:from>
    <xdr:to>
      <xdr:col>10</xdr:col>
      <xdr:colOff>114300</xdr:colOff>
      <xdr:row>61</xdr:row>
      <xdr:rowOff>66675</xdr:rowOff>
    </xdr:to>
    <xdr:cxnSp macro="">
      <xdr:nvCxnSpPr>
        <xdr:cNvPr id="198" name="直線コネクタ 197">
          <a:extLst>
            <a:ext uri="{FF2B5EF4-FFF2-40B4-BE49-F238E27FC236}">
              <a16:creationId xmlns:a16="http://schemas.microsoft.com/office/drawing/2014/main" id="{CFA54A17-9D8B-479A-A031-0E5E9E256A26}"/>
            </a:ext>
          </a:extLst>
        </xdr:cNvPr>
        <xdr:cNvCxnSpPr/>
      </xdr:nvCxnSpPr>
      <xdr:spPr>
        <a:xfrm>
          <a:off x="1130300" y="105060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57167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F604A65-F0E1-417A-98D3-AA06526CC9B1}"/>
            </a:ext>
          </a:extLst>
        </xdr:cNvPr>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3B0CC53-F921-4A25-BD48-5A0A0B4A8A26}"/>
            </a:ext>
          </a:extLst>
        </xdr:cNvPr>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8A13B85-7EF2-40B4-9805-CD0B748E4FA8}"/>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E473676-7777-4BA6-82CE-79AAAB0236EF}"/>
            </a:ext>
          </a:extLst>
        </xdr:cNvPr>
        <xdr:cNvSpPr txBox="1"/>
      </xdr:nvSpPr>
      <xdr:spPr>
        <a:xfrm>
          <a:off x="927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31132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D9A35D8-DF59-4D32-BE3B-2A1E21314C63}"/>
            </a:ext>
          </a:extLst>
        </xdr:cNvPr>
        <xdr:cNvSpPr txBox="1"/>
      </xdr:nvSpPr>
      <xdr:spPr>
        <a:xfrm>
          <a:off x="3582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168292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C279F9D-7477-447B-BD5A-AD3DBDD0D6A4}"/>
            </a:ext>
          </a:extLst>
        </xdr:cNvPr>
        <xdr:cNvSpPr txBox="1"/>
      </xdr:nvSpPr>
      <xdr:spPr>
        <a:xfrm>
          <a:off x="2705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134002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9E9A20B-C8E8-4472-A659-E9BF77D07171}"/>
            </a:ext>
          </a:extLst>
        </xdr:cNvPr>
        <xdr:cNvSpPr txBox="1"/>
      </xdr:nvSpPr>
      <xdr:spPr>
        <a:xfrm>
          <a:off x="1816744" y="1024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114952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6B6AE84-84F8-4A57-8B16-88EB8758E807}"/>
            </a:ext>
          </a:extLst>
        </xdr:cNvPr>
        <xdr:cNvSpPr txBox="1"/>
      </xdr:nvSpPr>
      <xdr:spPr>
        <a:xfrm>
          <a:off x="927744" y="1023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653C4B6-1827-4C71-AA91-EA40C4902B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881641B-EAAE-4689-BD3E-5FA5EA3AEE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B6E0526-E034-49CF-AA47-7AC68F63916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2EAC84A-271F-4380-9AB3-D51D6354213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360A3CE-C10B-4834-982B-84E12AB668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4644100-8A5A-4A78-99F4-EA6A7824E2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97F4BEA-9FEC-4E17-9C9D-40FC4B5D91B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975B1E3-AAA9-40AC-B26B-1197BBD841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4BE6DD5-44CE-4E60-889E-19B6AEBA666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8B57659-DA61-4C3A-8BBC-E84CF3CD249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562FBEA9-253B-42AA-826E-FD66DAB8294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B485DA57-1F3E-4181-9D59-537FFD5C986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6FC9BB5F-82EB-45E9-8C85-DC389AED8EC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A8E4B164-3F09-47CD-A9FA-ADC54BFC2F6F}"/>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98833D-FF2C-4A7A-8911-0F4BC216409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E03C563-42A3-4DA9-BDC0-468819735EB3}"/>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3092AAC8-D1E2-4269-AE7C-8D10FEBF31B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E471673E-2E68-499A-A1CE-E83609B8C629}"/>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8098CF7-902A-45E7-BA92-FEC54752A2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B6BF4B8B-678E-420D-992E-336BAC8F8DA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E318382-0477-45FE-A1B7-E332727408F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a:extLst>
            <a:ext uri="{FF2B5EF4-FFF2-40B4-BE49-F238E27FC236}">
              <a16:creationId xmlns:a16="http://schemas.microsoft.com/office/drawing/2014/main" id="{3A447436-1FEC-4FF6-BD63-B63CFC1E6C2A}"/>
            </a:ext>
          </a:extLst>
        </xdr:cNvPr>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E964801-9B06-4B9E-A1CC-B09B14FC8E04}"/>
            </a:ext>
          </a:extLst>
        </xdr:cNvPr>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a:extLst>
            <a:ext uri="{FF2B5EF4-FFF2-40B4-BE49-F238E27FC236}">
              <a16:creationId xmlns:a16="http://schemas.microsoft.com/office/drawing/2014/main" id="{D1EAD964-91A7-416C-AA0B-8ADFC50DCBB0}"/>
            </a:ext>
          </a:extLst>
        </xdr:cNvPr>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C5929274-A30B-4AC6-8AF4-738B1F6E8CF8}"/>
            </a:ext>
          </a:extLst>
        </xdr:cNvPr>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a:extLst>
            <a:ext uri="{FF2B5EF4-FFF2-40B4-BE49-F238E27FC236}">
              <a16:creationId xmlns:a16="http://schemas.microsoft.com/office/drawing/2014/main" id="{CC8C5503-F689-47E6-8348-3C7F04BCB027}"/>
            </a:ext>
          </a:extLst>
        </xdr:cNvPr>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9031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F6DA5F5-F63C-4F5E-9ACE-1B3F8FA99D75}"/>
            </a:ext>
          </a:extLst>
        </xdr:cNvPr>
        <xdr:cNvSpPr txBox="1"/>
      </xdr:nvSpPr>
      <xdr:spPr>
        <a:xfrm>
          <a:off x="10515600" y="10467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a:extLst>
            <a:ext uri="{FF2B5EF4-FFF2-40B4-BE49-F238E27FC236}">
              <a16:creationId xmlns:a16="http://schemas.microsoft.com/office/drawing/2014/main" id="{AE27E4DE-8414-4877-88C1-5053579C5795}"/>
            </a:ext>
          </a:extLst>
        </xdr:cNvPr>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a:extLst>
            <a:ext uri="{FF2B5EF4-FFF2-40B4-BE49-F238E27FC236}">
              <a16:creationId xmlns:a16="http://schemas.microsoft.com/office/drawing/2014/main" id="{310342CD-A686-4DD3-A439-DF12B7CA7ECE}"/>
            </a:ext>
          </a:extLst>
        </xdr:cNvPr>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a:extLst>
            <a:ext uri="{FF2B5EF4-FFF2-40B4-BE49-F238E27FC236}">
              <a16:creationId xmlns:a16="http://schemas.microsoft.com/office/drawing/2014/main" id="{9D9A94F0-E0F0-4279-881C-E438A214CCC0}"/>
            </a:ext>
          </a:extLst>
        </xdr:cNvPr>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a:extLst>
            <a:ext uri="{FF2B5EF4-FFF2-40B4-BE49-F238E27FC236}">
              <a16:creationId xmlns:a16="http://schemas.microsoft.com/office/drawing/2014/main" id="{3EB45399-1565-4B0D-943C-101E6ED66AC0}"/>
            </a:ext>
          </a:extLst>
        </xdr:cNvPr>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a:extLst>
            <a:ext uri="{FF2B5EF4-FFF2-40B4-BE49-F238E27FC236}">
              <a16:creationId xmlns:a16="http://schemas.microsoft.com/office/drawing/2014/main" id="{6FFAA98A-6B1F-4D35-8812-F7C1EFF22A45}"/>
            </a:ext>
          </a:extLst>
        </xdr:cNvPr>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3509D52-066E-46EF-A9C5-459554BCA75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79814FE-7F6B-452D-BA01-03ECD82373E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3205163-B417-4DB6-B474-A9E1ACA9A2F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A0C8B79-334F-4A0E-840B-2332361C531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F841158-4787-4978-92D5-1B3D785BEDA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101395</xdr:rowOff>
    </xdr:from>
    <xdr:to>
      <xdr:col>55</xdr:col>
      <xdr:colOff>50800</xdr:colOff>
      <xdr:row>58</xdr:row>
      <xdr:rowOff>31545</xdr:rowOff>
    </xdr:to>
    <xdr:sp macro="" textlink="">
      <xdr:nvSpPr>
        <xdr:cNvPr id="244" name="楕円 243">
          <a:extLst>
            <a:ext uri="{FF2B5EF4-FFF2-40B4-BE49-F238E27FC236}">
              <a16:creationId xmlns:a16="http://schemas.microsoft.com/office/drawing/2014/main" id="{881C83AE-BC67-475E-9084-525503E15C2F}"/>
            </a:ext>
          </a:extLst>
        </xdr:cNvPr>
        <xdr:cNvSpPr/>
      </xdr:nvSpPr>
      <xdr:spPr>
        <a:xfrm>
          <a:off x="10426700" y="987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124272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BA00E2F-5EB7-4784-AC6C-E7E478AE1EF0}"/>
            </a:ext>
          </a:extLst>
        </xdr:cNvPr>
        <xdr:cNvSpPr txBox="1"/>
      </xdr:nvSpPr>
      <xdr:spPr>
        <a:xfrm>
          <a:off x="10515600" y="972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96492</xdr:rowOff>
    </xdr:from>
    <xdr:to>
      <xdr:col>50</xdr:col>
      <xdr:colOff>165100</xdr:colOff>
      <xdr:row>58</xdr:row>
      <xdr:rowOff>26642</xdr:rowOff>
    </xdr:to>
    <xdr:sp macro="" textlink="">
      <xdr:nvSpPr>
        <xdr:cNvPr id="246" name="楕円 245">
          <a:extLst>
            <a:ext uri="{FF2B5EF4-FFF2-40B4-BE49-F238E27FC236}">
              <a16:creationId xmlns:a16="http://schemas.microsoft.com/office/drawing/2014/main" id="{0A070B88-E485-42E2-880F-7A6268E62A1F}"/>
            </a:ext>
          </a:extLst>
        </xdr:cNvPr>
        <xdr:cNvSpPr/>
      </xdr:nvSpPr>
      <xdr:spPr>
        <a:xfrm>
          <a:off x="9588500" y="98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147292</xdr:rowOff>
    </xdr:from>
    <xdr:to>
      <xdr:col>55</xdr:col>
      <xdr:colOff>0</xdr:colOff>
      <xdr:row>57</xdr:row>
      <xdr:rowOff>152195</xdr:rowOff>
    </xdr:to>
    <xdr:cxnSp macro="">
      <xdr:nvCxnSpPr>
        <xdr:cNvPr id="247" name="直線コネクタ 246">
          <a:extLst>
            <a:ext uri="{FF2B5EF4-FFF2-40B4-BE49-F238E27FC236}">
              <a16:creationId xmlns:a16="http://schemas.microsoft.com/office/drawing/2014/main" id="{5B323C45-0D65-4805-9BE6-DA0772CD7B44}"/>
            </a:ext>
          </a:extLst>
        </xdr:cNvPr>
        <xdr:cNvCxnSpPr/>
      </xdr:nvCxnSpPr>
      <xdr:spPr>
        <a:xfrm>
          <a:off x="9639300" y="9919942"/>
          <a:ext cx="838200" cy="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123709</xdr:rowOff>
    </xdr:from>
    <xdr:to>
      <xdr:col>46</xdr:col>
      <xdr:colOff>38100</xdr:colOff>
      <xdr:row>59</xdr:row>
      <xdr:rowOff>53859</xdr:rowOff>
    </xdr:to>
    <xdr:sp macro="" textlink="">
      <xdr:nvSpPr>
        <xdr:cNvPr id="248" name="楕円 247">
          <a:extLst>
            <a:ext uri="{FF2B5EF4-FFF2-40B4-BE49-F238E27FC236}">
              <a16:creationId xmlns:a16="http://schemas.microsoft.com/office/drawing/2014/main" id="{51617D07-452F-4E2A-8506-1F19FDADF3BE}"/>
            </a:ext>
          </a:extLst>
        </xdr:cNvPr>
        <xdr:cNvSpPr/>
      </xdr:nvSpPr>
      <xdr:spPr>
        <a:xfrm>
          <a:off x="8699500" y="100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147292</xdr:rowOff>
    </xdr:from>
    <xdr:to>
      <xdr:col>50</xdr:col>
      <xdr:colOff>114300</xdr:colOff>
      <xdr:row>59</xdr:row>
      <xdr:rowOff>3059</xdr:rowOff>
    </xdr:to>
    <xdr:cxnSp macro="">
      <xdr:nvCxnSpPr>
        <xdr:cNvPr id="249" name="直線コネクタ 248">
          <a:extLst>
            <a:ext uri="{FF2B5EF4-FFF2-40B4-BE49-F238E27FC236}">
              <a16:creationId xmlns:a16="http://schemas.microsoft.com/office/drawing/2014/main" id="{7D4BC916-0113-4FFC-A598-EF7B73CA5883}"/>
            </a:ext>
          </a:extLst>
        </xdr:cNvPr>
        <xdr:cNvCxnSpPr/>
      </xdr:nvCxnSpPr>
      <xdr:spPr>
        <a:xfrm flipV="1">
          <a:off x="8750300" y="9919942"/>
          <a:ext cx="889000" cy="19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125357</xdr:rowOff>
    </xdr:from>
    <xdr:to>
      <xdr:col>41</xdr:col>
      <xdr:colOff>101600</xdr:colOff>
      <xdr:row>59</xdr:row>
      <xdr:rowOff>55507</xdr:rowOff>
    </xdr:to>
    <xdr:sp macro="" textlink="">
      <xdr:nvSpPr>
        <xdr:cNvPr id="250" name="楕円 249">
          <a:extLst>
            <a:ext uri="{FF2B5EF4-FFF2-40B4-BE49-F238E27FC236}">
              <a16:creationId xmlns:a16="http://schemas.microsoft.com/office/drawing/2014/main" id="{A7ACEA14-E3E2-4081-8D17-803A2F422523}"/>
            </a:ext>
          </a:extLst>
        </xdr:cNvPr>
        <xdr:cNvSpPr/>
      </xdr:nvSpPr>
      <xdr:spPr>
        <a:xfrm>
          <a:off x="7810500" y="100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3059</xdr:rowOff>
    </xdr:from>
    <xdr:to>
      <xdr:col>45</xdr:col>
      <xdr:colOff>177800</xdr:colOff>
      <xdr:row>59</xdr:row>
      <xdr:rowOff>4707</xdr:rowOff>
    </xdr:to>
    <xdr:cxnSp macro="">
      <xdr:nvCxnSpPr>
        <xdr:cNvPr id="251" name="直線コネクタ 250">
          <a:extLst>
            <a:ext uri="{FF2B5EF4-FFF2-40B4-BE49-F238E27FC236}">
              <a16:creationId xmlns:a16="http://schemas.microsoft.com/office/drawing/2014/main" id="{92F733FA-4DA9-405E-8B97-49B3A8FAECEF}"/>
            </a:ext>
          </a:extLst>
        </xdr:cNvPr>
        <xdr:cNvCxnSpPr/>
      </xdr:nvCxnSpPr>
      <xdr:spPr>
        <a:xfrm flipV="1">
          <a:off x="7861300" y="10118609"/>
          <a:ext cx="8890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131060</xdr:rowOff>
    </xdr:from>
    <xdr:to>
      <xdr:col>36</xdr:col>
      <xdr:colOff>165100</xdr:colOff>
      <xdr:row>59</xdr:row>
      <xdr:rowOff>61210</xdr:rowOff>
    </xdr:to>
    <xdr:sp macro="" textlink="">
      <xdr:nvSpPr>
        <xdr:cNvPr id="252" name="楕円 251">
          <a:extLst>
            <a:ext uri="{FF2B5EF4-FFF2-40B4-BE49-F238E27FC236}">
              <a16:creationId xmlns:a16="http://schemas.microsoft.com/office/drawing/2014/main" id="{CAE04700-C3A9-4CAA-8D60-68BEF3424436}"/>
            </a:ext>
          </a:extLst>
        </xdr:cNvPr>
        <xdr:cNvSpPr/>
      </xdr:nvSpPr>
      <xdr:spPr>
        <a:xfrm>
          <a:off x="6921500" y="100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4707</xdr:rowOff>
    </xdr:from>
    <xdr:to>
      <xdr:col>41</xdr:col>
      <xdr:colOff>50800</xdr:colOff>
      <xdr:row>59</xdr:row>
      <xdr:rowOff>10410</xdr:rowOff>
    </xdr:to>
    <xdr:cxnSp macro="">
      <xdr:nvCxnSpPr>
        <xdr:cNvPr id="253" name="直線コネクタ 252">
          <a:extLst>
            <a:ext uri="{FF2B5EF4-FFF2-40B4-BE49-F238E27FC236}">
              <a16:creationId xmlns:a16="http://schemas.microsoft.com/office/drawing/2014/main" id="{95789F35-022F-45E8-BEF6-23206C8F4D47}"/>
            </a:ext>
          </a:extLst>
        </xdr:cNvPr>
        <xdr:cNvCxnSpPr/>
      </xdr:nvCxnSpPr>
      <xdr:spPr>
        <a:xfrm flipV="1">
          <a:off x="6972300" y="10120257"/>
          <a:ext cx="8890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127199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6CF3050A-E336-499F-B915-CAE0BD98BAB3}"/>
            </a:ext>
          </a:extLst>
        </xdr:cNvPr>
        <xdr:cNvSpPr txBox="1"/>
      </xdr:nvSpPr>
      <xdr:spPr>
        <a:xfrm>
          <a:off x="93270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163094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331F42E-3C1C-4127-84F5-7AAD9E58B72F}"/>
            </a:ext>
          </a:extLst>
        </xdr:cNvPr>
        <xdr:cNvSpPr txBox="1"/>
      </xdr:nvSpPr>
      <xdr:spPr>
        <a:xfrm>
          <a:off x="8450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132937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01B0F8F-7CDE-43ED-B737-9A86062918C5}"/>
            </a:ext>
          </a:extLst>
        </xdr:cNvPr>
        <xdr:cNvSpPr txBox="1"/>
      </xdr:nvSpPr>
      <xdr:spPr>
        <a:xfrm>
          <a:off x="7561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121542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293DD23-A010-479E-A0F6-B23AE045095A}"/>
            </a:ext>
          </a:extLst>
        </xdr:cNvPr>
        <xdr:cNvSpPr txBox="1"/>
      </xdr:nvSpPr>
      <xdr:spPr>
        <a:xfrm>
          <a:off x="6672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43169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926CE34-7C3D-4844-B87E-D9929C8DC218}"/>
            </a:ext>
          </a:extLst>
        </xdr:cNvPr>
        <xdr:cNvSpPr txBox="1"/>
      </xdr:nvSpPr>
      <xdr:spPr>
        <a:xfrm>
          <a:off x="9327095" y="964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70386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3F24115-3602-4A34-B3EF-28F46F430107}"/>
            </a:ext>
          </a:extLst>
        </xdr:cNvPr>
        <xdr:cNvSpPr txBox="1"/>
      </xdr:nvSpPr>
      <xdr:spPr>
        <a:xfrm>
          <a:off x="8450795" y="984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72034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CA65012-50AE-4F51-8339-9BD5E262E54A}"/>
            </a:ext>
          </a:extLst>
        </xdr:cNvPr>
        <xdr:cNvSpPr txBox="1"/>
      </xdr:nvSpPr>
      <xdr:spPr>
        <a:xfrm>
          <a:off x="7561795" y="984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77737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AB69095C-20C9-48A6-9A66-66ED4AB546E5}"/>
            </a:ext>
          </a:extLst>
        </xdr:cNvPr>
        <xdr:cNvSpPr txBox="1"/>
      </xdr:nvSpPr>
      <xdr:spPr>
        <a:xfrm>
          <a:off x="6672795" y="985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89F7390-3BAD-4133-91EA-06E990C7F0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AEF60DD-CB53-451E-AFB2-364B6AD1F95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57B9874-13A5-4AFD-A9C6-8343DAEF66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C3E4266-CB44-4D9B-A254-CCB8CF4158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F5976E8-9791-49AB-B106-33D933B8D40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A6E35EB-A531-4F3D-92C1-5B7E3C4B09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973E91B-982D-47FB-90BF-0DC4E57CF4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97BA115-3FE6-4EA3-BF45-F93FA6A454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6A71B9B-920B-46D4-B2F9-C3F07559BCA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60A7F41-E069-4B3B-B58B-DE61617DF3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A85A8E4-132B-4C3F-8D0A-6789E4AB41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D1F0F94-175F-4905-9F5A-8DE9C2CBBB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A67E629-FEEE-4F77-A126-888D49155FF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B8AB072-AD94-4B95-AFCA-8925F67B076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24ADB96-1942-4D1A-9198-466BF8390A5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B58360A-37C1-4987-B7D4-8B495827203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848B1EA-A145-47A7-8DD7-3D1D56E2CED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938C9DB-8538-408D-B316-AA0ADE65232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0F38831-5E83-4E33-A6C6-087EB6FF498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ACD83D6-CBA5-4D59-AF98-8D575827302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583BD376-C918-4D89-A5F9-08FDBE08D89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B554D3D-AE00-41DB-A882-97CA0934A9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AB9C6CD-C8C5-4A62-A940-4242E72F1D8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D82B8FCB-8B43-4BE2-8D14-0D4A09F914A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D619428-3F31-43E0-B09D-58EB734FD3F8}"/>
            </a:ext>
          </a:extLst>
        </xdr:cNvPr>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70794106-2D72-4D45-916B-F2E9D743BE3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8B9650A5-E726-4EAD-A71D-7136A795BA4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74EE5428-B847-4176-9EEE-DF4A39335A1A}"/>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a:extLst>
            <a:ext uri="{FF2B5EF4-FFF2-40B4-BE49-F238E27FC236}">
              <a16:creationId xmlns:a16="http://schemas.microsoft.com/office/drawing/2014/main" id="{EC36AFE1-8CEE-428F-B074-6089AB3EC3C6}"/>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42563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4A34BEC-98F4-48D8-911B-4D28487B698D}"/>
            </a:ext>
          </a:extLst>
        </xdr:cNvPr>
        <xdr:cNvSpPr txBox="1"/>
      </xdr:nvSpPr>
      <xdr:spPr>
        <a:xfrm>
          <a:off x="4673600" y="1410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a:extLst>
            <a:ext uri="{FF2B5EF4-FFF2-40B4-BE49-F238E27FC236}">
              <a16:creationId xmlns:a16="http://schemas.microsoft.com/office/drawing/2014/main" id="{E0E1328D-AE90-4B6F-9EC8-5D801F527A67}"/>
            </a:ext>
          </a:extLst>
        </xdr:cNvPr>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a:extLst>
            <a:ext uri="{FF2B5EF4-FFF2-40B4-BE49-F238E27FC236}">
              <a16:creationId xmlns:a16="http://schemas.microsoft.com/office/drawing/2014/main" id="{A1FE5D6A-681C-4C59-AEC7-D7C8C5E0184C}"/>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a:extLst>
            <a:ext uri="{FF2B5EF4-FFF2-40B4-BE49-F238E27FC236}">
              <a16:creationId xmlns:a16="http://schemas.microsoft.com/office/drawing/2014/main" id="{9102738C-DA0D-4768-9733-BE2BC24BDE61}"/>
            </a:ext>
          </a:extLst>
        </xdr:cNvPr>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a:extLst>
            <a:ext uri="{FF2B5EF4-FFF2-40B4-BE49-F238E27FC236}">
              <a16:creationId xmlns:a16="http://schemas.microsoft.com/office/drawing/2014/main" id="{ED006178-C65B-4E81-A53E-E8269B59914B}"/>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D20A48BF-A2A8-4F90-9BD8-1DAEF8BB7EE8}"/>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114561A-DCE3-4C54-A0A1-5C9A3C6ACAB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4169186-09E8-485E-A6D4-97E3F084A2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01574F1-D1EE-438E-9BF5-D725F96D117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620476F-96CA-48C7-BA54-9E326E2009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2439ABA-3519-4083-8B81-A23EAE501B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160655</xdr:rowOff>
    </xdr:from>
    <xdr:to>
      <xdr:col>24</xdr:col>
      <xdr:colOff>114300</xdr:colOff>
      <xdr:row>85</xdr:row>
      <xdr:rowOff>90805</xdr:rowOff>
    </xdr:to>
    <xdr:sp macro="" textlink="">
      <xdr:nvSpPr>
        <xdr:cNvPr id="302" name="楕円 301">
          <a:extLst>
            <a:ext uri="{FF2B5EF4-FFF2-40B4-BE49-F238E27FC236}">
              <a16:creationId xmlns:a16="http://schemas.microsoft.com/office/drawing/2014/main" id="{5BC2D4AA-2B89-494F-8C52-3BA0C84D9ECF}"/>
            </a:ext>
          </a:extLst>
        </xdr:cNvPr>
        <xdr:cNvSpPr/>
      </xdr:nvSpPr>
      <xdr:spPr>
        <a:xfrm>
          <a:off x="4584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139082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99DC2B8-C93D-4366-B6C3-053C98EB5A4F}"/>
            </a:ext>
          </a:extLst>
        </xdr:cNvPr>
        <xdr:cNvSpPr txBox="1"/>
      </xdr:nvSpPr>
      <xdr:spPr>
        <a:xfrm>
          <a:off x="4673600"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164464</xdr:rowOff>
    </xdr:from>
    <xdr:to>
      <xdr:col>20</xdr:col>
      <xdr:colOff>38100</xdr:colOff>
      <xdr:row>85</xdr:row>
      <xdr:rowOff>94614</xdr:rowOff>
    </xdr:to>
    <xdr:sp macro="" textlink="">
      <xdr:nvSpPr>
        <xdr:cNvPr id="304" name="楕円 303">
          <a:extLst>
            <a:ext uri="{FF2B5EF4-FFF2-40B4-BE49-F238E27FC236}">
              <a16:creationId xmlns:a16="http://schemas.microsoft.com/office/drawing/2014/main" id="{8D147E30-7A45-4757-9911-19FBC35C80F7}"/>
            </a:ext>
          </a:extLst>
        </xdr:cNvPr>
        <xdr:cNvSpPr/>
      </xdr:nvSpPr>
      <xdr:spPr>
        <a:xfrm>
          <a:off x="3746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40005</xdr:rowOff>
    </xdr:from>
    <xdr:to>
      <xdr:col>24</xdr:col>
      <xdr:colOff>63500</xdr:colOff>
      <xdr:row>85</xdr:row>
      <xdr:rowOff>43814</xdr:rowOff>
    </xdr:to>
    <xdr:cxnSp macro="">
      <xdr:nvCxnSpPr>
        <xdr:cNvPr id="305" name="直線コネクタ 304">
          <a:extLst>
            <a:ext uri="{FF2B5EF4-FFF2-40B4-BE49-F238E27FC236}">
              <a16:creationId xmlns:a16="http://schemas.microsoft.com/office/drawing/2014/main" id="{6681E610-FB5B-4BDD-8FEC-FACBD6503959}"/>
            </a:ext>
          </a:extLst>
        </xdr:cNvPr>
        <xdr:cNvCxnSpPr/>
      </xdr:nvCxnSpPr>
      <xdr:spPr>
        <a:xfrm flipV="1">
          <a:off x="3797300" y="146132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109220</xdr:rowOff>
    </xdr:from>
    <xdr:to>
      <xdr:col>15</xdr:col>
      <xdr:colOff>101600</xdr:colOff>
      <xdr:row>85</xdr:row>
      <xdr:rowOff>39370</xdr:rowOff>
    </xdr:to>
    <xdr:sp macro="" textlink="">
      <xdr:nvSpPr>
        <xdr:cNvPr id="306" name="楕円 305">
          <a:extLst>
            <a:ext uri="{FF2B5EF4-FFF2-40B4-BE49-F238E27FC236}">
              <a16:creationId xmlns:a16="http://schemas.microsoft.com/office/drawing/2014/main" id="{BFA6ACD7-99A7-4674-8496-37D4BA33DA55}"/>
            </a:ext>
          </a:extLst>
        </xdr:cNvPr>
        <xdr:cNvSpPr/>
      </xdr:nvSpPr>
      <xdr:spPr>
        <a:xfrm>
          <a:off x="2857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160020</xdr:rowOff>
    </xdr:from>
    <xdr:to>
      <xdr:col>19</xdr:col>
      <xdr:colOff>177800</xdr:colOff>
      <xdr:row>85</xdr:row>
      <xdr:rowOff>43814</xdr:rowOff>
    </xdr:to>
    <xdr:cxnSp macro="">
      <xdr:nvCxnSpPr>
        <xdr:cNvPr id="307" name="直線コネクタ 306">
          <a:extLst>
            <a:ext uri="{FF2B5EF4-FFF2-40B4-BE49-F238E27FC236}">
              <a16:creationId xmlns:a16="http://schemas.microsoft.com/office/drawing/2014/main" id="{1C531874-9608-410D-AC2C-1BC23D9C62AC}"/>
            </a:ext>
          </a:extLst>
        </xdr:cNvPr>
        <xdr:cNvCxnSpPr/>
      </xdr:nvCxnSpPr>
      <xdr:spPr>
        <a:xfrm>
          <a:off x="2908300" y="1456182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76836</xdr:rowOff>
    </xdr:from>
    <xdr:to>
      <xdr:col>10</xdr:col>
      <xdr:colOff>165100</xdr:colOff>
      <xdr:row>85</xdr:row>
      <xdr:rowOff>6986</xdr:rowOff>
    </xdr:to>
    <xdr:sp macro="" textlink="">
      <xdr:nvSpPr>
        <xdr:cNvPr id="308" name="楕円 307">
          <a:extLst>
            <a:ext uri="{FF2B5EF4-FFF2-40B4-BE49-F238E27FC236}">
              <a16:creationId xmlns:a16="http://schemas.microsoft.com/office/drawing/2014/main" id="{26E7D9DB-C305-4461-918C-BE85D8128F8C}"/>
            </a:ext>
          </a:extLst>
        </xdr:cNvPr>
        <xdr:cNvSpPr/>
      </xdr:nvSpPr>
      <xdr:spPr>
        <a:xfrm>
          <a:off x="1968500" y="14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127636</xdr:rowOff>
    </xdr:from>
    <xdr:to>
      <xdr:col>15</xdr:col>
      <xdr:colOff>50800</xdr:colOff>
      <xdr:row>84</xdr:row>
      <xdr:rowOff>160020</xdr:rowOff>
    </xdr:to>
    <xdr:cxnSp macro="">
      <xdr:nvCxnSpPr>
        <xdr:cNvPr id="309" name="直線コネクタ 308">
          <a:extLst>
            <a:ext uri="{FF2B5EF4-FFF2-40B4-BE49-F238E27FC236}">
              <a16:creationId xmlns:a16="http://schemas.microsoft.com/office/drawing/2014/main" id="{1DFD97E9-EF5C-4FEE-9FB7-1C3B6241EFC5}"/>
            </a:ext>
          </a:extLst>
        </xdr:cNvPr>
        <xdr:cNvCxnSpPr/>
      </xdr:nvCxnSpPr>
      <xdr:spPr>
        <a:xfrm>
          <a:off x="2019300" y="145294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88264</xdr:rowOff>
    </xdr:from>
    <xdr:to>
      <xdr:col>6</xdr:col>
      <xdr:colOff>38100</xdr:colOff>
      <xdr:row>85</xdr:row>
      <xdr:rowOff>18414</xdr:rowOff>
    </xdr:to>
    <xdr:sp macro="" textlink="">
      <xdr:nvSpPr>
        <xdr:cNvPr id="310" name="楕円 309">
          <a:extLst>
            <a:ext uri="{FF2B5EF4-FFF2-40B4-BE49-F238E27FC236}">
              <a16:creationId xmlns:a16="http://schemas.microsoft.com/office/drawing/2014/main" id="{DF396B04-5094-4BCC-8567-07110D023AE4}"/>
            </a:ext>
          </a:extLst>
        </xdr:cNvPr>
        <xdr:cNvSpPr/>
      </xdr:nvSpPr>
      <xdr:spPr>
        <a:xfrm>
          <a:off x="1079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127636</xdr:rowOff>
    </xdr:from>
    <xdr:to>
      <xdr:col>10</xdr:col>
      <xdr:colOff>114300</xdr:colOff>
      <xdr:row>84</xdr:row>
      <xdr:rowOff>139064</xdr:rowOff>
    </xdr:to>
    <xdr:cxnSp macro="">
      <xdr:nvCxnSpPr>
        <xdr:cNvPr id="311" name="直線コネクタ 310">
          <a:extLst>
            <a:ext uri="{FF2B5EF4-FFF2-40B4-BE49-F238E27FC236}">
              <a16:creationId xmlns:a16="http://schemas.microsoft.com/office/drawing/2014/main" id="{B94A70AE-1A83-4AEB-ACEC-62F1CCB0C864}"/>
            </a:ext>
          </a:extLst>
        </xdr:cNvPr>
        <xdr:cNvCxnSpPr/>
      </xdr:nvCxnSpPr>
      <xdr:spPr>
        <a:xfrm flipV="1">
          <a:off x="1130300" y="145294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122572</xdr:rowOff>
    </xdr:from>
    <xdr:ext cx="405111" cy="259045"/>
    <xdr:sp macro="" textlink="">
      <xdr:nvSpPr>
        <xdr:cNvPr id="312" name="n_1aveValue【公営住宅】&#10;有形固定資産減価償却率">
          <a:extLst>
            <a:ext uri="{FF2B5EF4-FFF2-40B4-BE49-F238E27FC236}">
              <a16:creationId xmlns:a16="http://schemas.microsoft.com/office/drawing/2014/main" id="{8137594C-1986-467D-8D59-C1F75D8BE1E6}"/>
            </a:ext>
          </a:extLst>
        </xdr:cNvPr>
        <xdr:cNvSpPr txBox="1"/>
      </xdr:nvSpPr>
      <xdr:spPr>
        <a:xfrm>
          <a:off x="35820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90188</xdr:rowOff>
    </xdr:from>
    <xdr:ext cx="405111" cy="259045"/>
    <xdr:sp macro="" textlink="">
      <xdr:nvSpPr>
        <xdr:cNvPr id="313" name="n_2aveValue【公営住宅】&#10;有形固定資産減価償却率">
          <a:extLst>
            <a:ext uri="{FF2B5EF4-FFF2-40B4-BE49-F238E27FC236}">
              <a16:creationId xmlns:a16="http://schemas.microsoft.com/office/drawing/2014/main" id="{612048F4-A749-481E-9E03-AF8BD517AC87}"/>
            </a:ext>
          </a:extLst>
        </xdr:cNvPr>
        <xdr:cNvSpPr txBox="1"/>
      </xdr:nvSpPr>
      <xdr:spPr>
        <a:xfrm>
          <a:off x="27057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314" name="n_3aveValue【公営住宅】&#10;有形固定資産減価償却率">
          <a:extLst>
            <a:ext uri="{FF2B5EF4-FFF2-40B4-BE49-F238E27FC236}">
              <a16:creationId xmlns:a16="http://schemas.microsoft.com/office/drawing/2014/main" id="{5503B0D0-0A4B-4A0D-80F0-1E8B006F5E29}"/>
            </a:ext>
          </a:extLst>
        </xdr:cNvPr>
        <xdr:cNvSpPr txBox="1"/>
      </xdr:nvSpPr>
      <xdr:spPr>
        <a:xfrm>
          <a:off x="18167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5" name="n_4aveValue【公営住宅】&#10;有形固定資産減価償却率">
          <a:extLst>
            <a:ext uri="{FF2B5EF4-FFF2-40B4-BE49-F238E27FC236}">
              <a16:creationId xmlns:a16="http://schemas.microsoft.com/office/drawing/2014/main" id="{8351C15E-0C48-4033-B8CC-D024959A61F7}"/>
            </a:ext>
          </a:extLst>
        </xdr:cNvPr>
        <xdr:cNvSpPr txBox="1"/>
      </xdr:nvSpPr>
      <xdr:spPr>
        <a:xfrm>
          <a:off x="927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85741</xdr:rowOff>
    </xdr:from>
    <xdr:ext cx="405111" cy="259045"/>
    <xdr:sp macro="" textlink="">
      <xdr:nvSpPr>
        <xdr:cNvPr id="316" name="n_1mainValue【公営住宅】&#10;有形固定資産減価償却率">
          <a:extLst>
            <a:ext uri="{FF2B5EF4-FFF2-40B4-BE49-F238E27FC236}">
              <a16:creationId xmlns:a16="http://schemas.microsoft.com/office/drawing/2014/main" id="{E0E61D6E-8C9B-403F-AFF6-905ED14F3E8D}"/>
            </a:ext>
          </a:extLst>
        </xdr:cNvPr>
        <xdr:cNvSpPr txBox="1"/>
      </xdr:nvSpPr>
      <xdr:spPr>
        <a:xfrm>
          <a:off x="3582044"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30497</xdr:rowOff>
    </xdr:from>
    <xdr:ext cx="405111" cy="259045"/>
    <xdr:sp macro="" textlink="">
      <xdr:nvSpPr>
        <xdr:cNvPr id="317" name="n_2mainValue【公営住宅】&#10;有形固定資産減価償却率">
          <a:extLst>
            <a:ext uri="{FF2B5EF4-FFF2-40B4-BE49-F238E27FC236}">
              <a16:creationId xmlns:a16="http://schemas.microsoft.com/office/drawing/2014/main" id="{AC742951-3176-48A2-BF4F-F88FDD37E2BB}"/>
            </a:ext>
          </a:extLst>
        </xdr:cNvPr>
        <xdr:cNvSpPr txBox="1"/>
      </xdr:nvSpPr>
      <xdr:spPr>
        <a:xfrm>
          <a:off x="2705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169563</xdr:rowOff>
    </xdr:from>
    <xdr:ext cx="405111" cy="259045"/>
    <xdr:sp macro="" textlink="">
      <xdr:nvSpPr>
        <xdr:cNvPr id="318" name="n_3mainValue【公営住宅】&#10;有形固定資産減価償却率">
          <a:extLst>
            <a:ext uri="{FF2B5EF4-FFF2-40B4-BE49-F238E27FC236}">
              <a16:creationId xmlns:a16="http://schemas.microsoft.com/office/drawing/2014/main" id="{F533970A-F0DA-4E51-8184-CC2D5596B0BB}"/>
            </a:ext>
          </a:extLst>
        </xdr:cNvPr>
        <xdr:cNvSpPr txBox="1"/>
      </xdr:nvSpPr>
      <xdr:spPr>
        <a:xfrm>
          <a:off x="1816744" y="1457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9541</xdr:rowOff>
    </xdr:from>
    <xdr:ext cx="405111" cy="259045"/>
    <xdr:sp macro="" textlink="">
      <xdr:nvSpPr>
        <xdr:cNvPr id="319" name="n_4mainValue【公営住宅】&#10;有形固定資産減価償却率">
          <a:extLst>
            <a:ext uri="{FF2B5EF4-FFF2-40B4-BE49-F238E27FC236}">
              <a16:creationId xmlns:a16="http://schemas.microsoft.com/office/drawing/2014/main" id="{347BE916-B925-4DA1-ABA4-DCAA68C591D3}"/>
            </a:ext>
          </a:extLst>
        </xdr:cNvPr>
        <xdr:cNvSpPr txBox="1"/>
      </xdr:nvSpPr>
      <xdr:spPr>
        <a:xfrm>
          <a:off x="927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4598FEF-AFB2-4574-8A4A-BDD3D19F642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D79FCB7-44F4-45FF-A548-28159095B2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0EF38AA-4584-4F9C-B80B-C6F8AFAE31E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7886A62-27C2-4E91-BDA2-6918EB3F3A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2B580A3-87C3-47E7-96C1-411BB8056B4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C3582AE-EA6C-4E2D-AD93-53F6FBD9AC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88E8A97-2AEA-4BD2-8920-D0910A21411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714F898-1AD1-4481-B240-61630C129DB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1C5B40C-6758-4A86-B132-AC65C4F9BB9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50E0B89-B652-4114-A86C-D8C747F967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F6994726-3BBE-41BB-93D5-E75E341652F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E2332F64-9892-4C70-A693-DBB1AFA67227}"/>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650A04C-7631-4F8D-8B2C-7E2E8A46F2F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EB88156-CA4D-45A0-A3D3-D1D803B9EDB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A6061FA6-C6F9-4C83-AA72-A3BF7C973C4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C473A05E-FFAA-4EEA-B7C9-0A200BCAF80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26D34D59-B04F-4AE6-9E0F-681259EF002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7FEA9DEB-61D0-4400-802C-64D2B30C7AF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42381E50-DA2D-4E9B-BA9F-4B0A953847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EB8D7D7E-2D40-4096-8147-474F88E7B2E3}"/>
            </a:ext>
          </a:extLst>
        </xdr:cNvPr>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C35FE63B-83D7-4484-8CFF-F0837A797F8B}"/>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B3A4F624-4000-4F20-ABEA-6CF8E1926EDF}"/>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a:extLst>
            <a:ext uri="{FF2B5EF4-FFF2-40B4-BE49-F238E27FC236}">
              <a16:creationId xmlns:a16="http://schemas.microsoft.com/office/drawing/2014/main" id="{62DC3E5C-E357-4333-9038-F18CA7F90DC1}"/>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a:extLst>
            <a:ext uri="{FF2B5EF4-FFF2-40B4-BE49-F238E27FC236}">
              <a16:creationId xmlns:a16="http://schemas.microsoft.com/office/drawing/2014/main" id="{8EC0C35F-9235-41B9-99D8-E62D03CC08EB}"/>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73169</xdr:rowOff>
    </xdr:from>
    <xdr:ext cx="469744" cy="259045"/>
    <xdr:sp macro="" textlink="">
      <xdr:nvSpPr>
        <xdr:cNvPr id="344" name="【公営住宅】&#10;一人当たり面積平均値テキスト">
          <a:extLst>
            <a:ext uri="{FF2B5EF4-FFF2-40B4-BE49-F238E27FC236}">
              <a16:creationId xmlns:a16="http://schemas.microsoft.com/office/drawing/2014/main" id="{BDBDDCFD-AEB9-45D9-8962-D4286DA7AF84}"/>
            </a:ext>
          </a:extLst>
        </xdr:cNvPr>
        <xdr:cNvSpPr txBox="1"/>
      </xdr:nvSpPr>
      <xdr:spPr>
        <a:xfrm>
          <a:off x="10515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a:extLst>
            <a:ext uri="{FF2B5EF4-FFF2-40B4-BE49-F238E27FC236}">
              <a16:creationId xmlns:a16="http://schemas.microsoft.com/office/drawing/2014/main" id="{F6E74804-B726-4568-9716-3F141943E035}"/>
            </a:ext>
          </a:extLst>
        </xdr:cNvPr>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a:extLst>
            <a:ext uri="{FF2B5EF4-FFF2-40B4-BE49-F238E27FC236}">
              <a16:creationId xmlns:a16="http://schemas.microsoft.com/office/drawing/2014/main" id="{E19A3332-7F0E-49C5-BB2E-A1A72C8B06DF}"/>
            </a:ext>
          </a:extLst>
        </xdr:cNvPr>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a:extLst>
            <a:ext uri="{FF2B5EF4-FFF2-40B4-BE49-F238E27FC236}">
              <a16:creationId xmlns:a16="http://schemas.microsoft.com/office/drawing/2014/main" id="{DC891FFC-4261-4E1C-9B3D-317D5CB32668}"/>
            </a:ext>
          </a:extLst>
        </xdr:cNvPr>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a:extLst>
            <a:ext uri="{FF2B5EF4-FFF2-40B4-BE49-F238E27FC236}">
              <a16:creationId xmlns:a16="http://schemas.microsoft.com/office/drawing/2014/main" id="{1332A0B6-183C-4F12-AF4D-A2B7C6F51B7C}"/>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a:extLst>
            <a:ext uri="{FF2B5EF4-FFF2-40B4-BE49-F238E27FC236}">
              <a16:creationId xmlns:a16="http://schemas.microsoft.com/office/drawing/2014/main" id="{CFC4A90C-AFCB-4A8B-AC85-ABE71E58F5DA}"/>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0FF9F7F-5FAD-4013-BA23-C784C5C24DA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D4DC3F4-EF48-4643-A102-700F4B2DC17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8FCBFF7-593E-491E-9199-86A4846C47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BBB79AF-6EFA-488F-824D-A8BBFF8ECE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DE953F3-1146-4945-937D-E83C393E2D6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82741</xdr:rowOff>
    </xdr:from>
    <xdr:to>
      <xdr:col>55</xdr:col>
      <xdr:colOff>50800</xdr:colOff>
      <xdr:row>83</xdr:row>
      <xdr:rowOff>12891</xdr:rowOff>
    </xdr:to>
    <xdr:sp macro="" textlink="">
      <xdr:nvSpPr>
        <xdr:cNvPr id="355" name="楕円 354">
          <a:extLst>
            <a:ext uri="{FF2B5EF4-FFF2-40B4-BE49-F238E27FC236}">
              <a16:creationId xmlns:a16="http://schemas.microsoft.com/office/drawing/2014/main" id="{DFEB6F69-426E-444B-95AC-82A4003E3A5E}"/>
            </a:ext>
          </a:extLst>
        </xdr:cNvPr>
        <xdr:cNvSpPr/>
      </xdr:nvSpPr>
      <xdr:spPr>
        <a:xfrm>
          <a:off x="10426700" y="141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105618</xdr:rowOff>
    </xdr:from>
    <xdr:ext cx="469744" cy="259045"/>
    <xdr:sp macro="" textlink="">
      <xdr:nvSpPr>
        <xdr:cNvPr id="356" name="【公営住宅】&#10;一人当たり面積該当値テキスト">
          <a:extLst>
            <a:ext uri="{FF2B5EF4-FFF2-40B4-BE49-F238E27FC236}">
              <a16:creationId xmlns:a16="http://schemas.microsoft.com/office/drawing/2014/main" id="{8355831C-1519-498A-ACF6-5672275505D4}"/>
            </a:ext>
          </a:extLst>
        </xdr:cNvPr>
        <xdr:cNvSpPr txBox="1"/>
      </xdr:nvSpPr>
      <xdr:spPr>
        <a:xfrm>
          <a:off x="10515600" y="1399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70738</xdr:rowOff>
    </xdr:from>
    <xdr:to>
      <xdr:col>50</xdr:col>
      <xdr:colOff>165100</xdr:colOff>
      <xdr:row>84</xdr:row>
      <xdr:rowOff>888</xdr:rowOff>
    </xdr:to>
    <xdr:sp macro="" textlink="">
      <xdr:nvSpPr>
        <xdr:cNvPr id="357" name="楕円 356">
          <a:extLst>
            <a:ext uri="{FF2B5EF4-FFF2-40B4-BE49-F238E27FC236}">
              <a16:creationId xmlns:a16="http://schemas.microsoft.com/office/drawing/2014/main" id="{AAAF2D51-F405-40D1-B2DF-B27FD81BBABD}"/>
            </a:ext>
          </a:extLst>
        </xdr:cNvPr>
        <xdr:cNvSpPr/>
      </xdr:nvSpPr>
      <xdr:spPr>
        <a:xfrm>
          <a:off x="9588500" y="1430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133541</xdr:rowOff>
    </xdr:from>
    <xdr:to>
      <xdr:col>55</xdr:col>
      <xdr:colOff>0</xdr:colOff>
      <xdr:row>83</xdr:row>
      <xdr:rowOff>121538</xdr:rowOff>
    </xdr:to>
    <xdr:cxnSp macro="">
      <xdr:nvCxnSpPr>
        <xdr:cNvPr id="358" name="直線コネクタ 357">
          <a:extLst>
            <a:ext uri="{FF2B5EF4-FFF2-40B4-BE49-F238E27FC236}">
              <a16:creationId xmlns:a16="http://schemas.microsoft.com/office/drawing/2014/main" id="{D31359DA-046B-4297-9741-885560850766}"/>
            </a:ext>
          </a:extLst>
        </xdr:cNvPr>
        <xdr:cNvCxnSpPr/>
      </xdr:nvCxnSpPr>
      <xdr:spPr>
        <a:xfrm flipV="1">
          <a:off x="9639300" y="14192441"/>
          <a:ext cx="838200" cy="15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65024</xdr:rowOff>
    </xdr:from>
    <xdr:to>
      <xdr:col>46</xdr:col>
      <xdr:colOff>38100</xdr:colOff>
      <xdr:row>83</xdr:row>
      <xdr:rowOff>166624</xdr:rowOff>
    </xdr:to>
    <xdr:sp macro="" textlink="">
      <xdr:nvSpPr>
        <xdr:cNvPr id="359" name="楕円 358">
          <a:extLst>
            <a:ext uri="{FF2B5EF4-FFF2-40B4-BE49-F238E27FC236}">
              <a16:creationId xmlns:a16="http://schemas.microsoft.com/office/drawing/2014/main" id="{A8DE53B1-A5E0-4FE2-9A7D-1AF660F9D740}"/>
            </a:ext>
          </a:extLst>
        </xdr:cNvPr>
        <xdr:cNvSpPr/>
      </xdr:nvSpPr>
      <xdr:spPr>
        <a:xfrm>
          <a:off x="8699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115824</xdr:rowOff>
    </xdr:from>
    <xdr:to>
      <xdr:col>50</xdr:col>
      <xdr:colOff>114300</xdr:colOff>
      <xdr:row>83</xdr:row>
      <xdr:rowOff>121538</xdr:rowOff>
    </xdr:to>
    <xdr:cxnSp macro="">
      <xdr:nvCxnSpPr>
        <xdr:cNvPr id="360" name="直線コネクタ 359">
          <a:extLst>
            <a:ext uri="{FF2B5EF4-FFF2-40B4-BE49-F238E27FC236}">
              <a16:creationId xmlns:a16="http://schemas.microsoft.com/office/drawing/2014/main" id="{03BDC35F-F974-45B8-8F1D-DB39A0C2581A}"/>
            </a:ext>
          </a:extLst>
        </xdr:cNvPr>
        <xdr:cNvCxnSpPr/>
      </xdr:nvCxnSpPr>
      <xdr:spPr>
        <a:xfrm>
          <a:off x="8750300" y="1434617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71882</xdr:rowOff>
    </xdr:from>
    <xdr:to>
      <xdr:col>41</xdr:col>
      <xdr:colOff>101600</xdr:colOff>
      <xdr:row>84</xdr:row>
      <xdr:rowOff>2032</xdr:rowOff>
    </xdr:to>
    <xdr:sp macro="" textlink="">
      <xdr:nvSpPr>
        <xdr:cNvPr id="361" name="楕円 360">
          <a:extLst>
            <a:ext uri="{FF2B5EF4-FFF2-40B4-BE49-F238E27FC236}">
              <a16:creationId xmlns:a16="http://schemas.microsoft.com/office/drawing/2014/main" id="{2AAB1EAB-EAC9-4450-83F7-4D4AFB04E74F}"/>
            </a:ext>
          </a:extLst>
        </xdr:cNvPr>
        <xdr:cNvSpPr/>
      </xdr:nvSpPr>
      <xdr:spPr>
        <a:xfrm>
          <a:off x="7810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115824</xdr:rowOff>
    </xdr:from>
    <xdr:to>
      <xdr:col>45</xdr:col>
      <xdr:colOff>177800</xdr:colOff>
      <xdr:row>83</xdr:row>
      <xdr:rowOff>122682</xdr:rowOff>
    </xdr:to>
    <xdr:cxnSp macro="">
      <xdr:nvCxnSpPr>
        <xdr:cNvPr id="362" name="直線コネクタ 361">
          <a:extLst>
            <a:ext uri="{FF2B5EF4-FFF2-40B4-BE49-F238E27FC236}">
              <a16:creationId xmlns:a16="http://schemas.microsoft.com/office/drawing/2014/main" id="{E1E1A7CD-8F1C-48C5-87A5-8982C394FCF4}"/>
            </a:ext>
          </a:extLst>
        </xdr:cNvPr>
        <xdr:cNvCxnSpPr/>
      </xdr:nvCxnSpPr>
      <xdr:spPr>
        <a:xfrm flipV="1">
          <a:off x="7861300" y="143461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70168</xdr:rowOff>
    </xdr:from>
    <xdr:to>
      <xdr:col>36</xdr:col>
      <xdr:colOff>165100</xdr:colOff>
      <xdr:row>84</xdr:row>
      <xdr:rowOff>318</xdr:rowOff>
    </xdr:to>
    <xdr:sp macro="" textlink="">
      <xdr:nvSpPr>
        <xdr:cNvPr id="363" name="楕円 362">
          <a:extLst>
            <a:ext uri="{FF2B5EF4-FFF2-40B4-BE49-F238E27FC236}">
              <a16:creationId xmlns:a16="http://schemas.microsoft.com/office/drawing/2014/main" id="{38ACC738-F139-4943-B8D0-48C410BC08F9}"/>
            </a:ext>
          </a:extLst>
        </xdr:cNvPr>
        <xdr:cNvSpPr/>
      </xdr:nvSpPr>
      <xdr:spPr>
        <a:xfrm>
          <a:off x="6921500" y="1430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120968</xdr:rowOff>
    </xdr:from>
    <xdr:to>
      <xdr:col>41</xdr:col>
      <xdr:colOff>50800</xdr:colOff>
      <xdr:row>83</xdr:row>
      <xdr:rowOff>122682</xdr:rowOff>
    </xdr:to>
    <xdr:cxnSp macro="">
      <xdr:nvCxnSpPr>
        <xdr:cNvPr id="364" name="直線コネクタ 363">
          <a:extLst>
            <a:ext uri="{FF2B5EF4-FFF2-40B4-BE49-F238E27FC236}">
              <a16:creationId xmlns:a16="http://schemas.microsoft.com/office/drawing/2014/main" id="{CEAF11CD-D4A9-48A9-9D3D-85A0614ABC4E}"/>
            </a:ext>
          </a:extLst>
        </xdr:cNvPr>
        <xdr:cNvCxnSpPr/>
      </xdr:nvCxnSpPr>
      <xdr:spPr>
        <a:xfrm>
          <a:off x="6972300" y="1435131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21162</xdr:rowOff>
    </xdr:from>
    <xdr:ext cx="469744" cy="259045"/>
    <xdr:sp macro="" textlink="">
      <xdr:nvSpPr>
        <xdr:cNvPr id="365" name="n_1aveValue【公営住宅】&#10;一人当たり面積">
          <a:extLst>
            <a:ext uri="{FF2B5EF4-FFF2-40B4-BE49-F238E27FC236}">
              <a16:creationId xmlns:a16="http://schemas.microsoft.com/office/drawing/2014/main" id="{A45FEBD4-6AB9-42F0-9B87-77817E8C1AD9}"/>
            </a:ext>
          </a:extLst>
        </xdr:cNvPr>
        <xdr:cNvSpPr txBox="1"/>
      </xdr:nvSpPr>
      <xdr:spPr>
        <a:xfrm>
          <a:off x="93917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36592</xdr:rowOff>
    </xdr:from>
    <xdr:ext cx="469744" cy="259045"/>
    <xdr:sp macro="" textlink="">
      <xdr:nvSpPr>
        <xdr:cNvPr id="366" name="n_2aveValue【公営住宅】&#10;一人当たり面積">
          <a:extLst>
            <a:ext uri="{FF2B5EF4-FFF2-40B4-BE49-F238E27FC236}">
              <a16:creationId xmlns:a16="http://schemas.microsoft.com/office/drawing/2014/main" id="{358AB497-F4F9-42F1-B9A0-8F61C777BB1A}"/>
            </a:ext>
          </a:extLst>
        </xdr:cNvPr>
        <xdr:cNvSpPr txBox="1"/>
      </xdr:nvSpPr>
      <xdr:spPr>
        <a:xfrm>
          <a:off x="8515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67" name="n_3aveValue【公営住宅】&#10;一人当たり面積">
          <a:extLst>
            <a:ext uri="{FF2B5EF4-FFF2-40B4-BE49-F238E27FC236}">
              <a16:creationId xmlns:a16="http://schemas.microsoft.com/office/drawing/2014/main" id="{62A3424A-1070-4A54-96D4-305B11F48DE5}"/>
            </a:ext>
          </a:extLst>
        </xdr:cNvPr>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4590</xdr:rowOff>
    </xdr:from>
    <xdr:ext cx="469744" cy="259045"/>
    <xdr:sp macro="" textlink="">
      <xdr:nvSpPr>
        <xdr:cNvPr id="368" name="n_4aveValue【公営住宅】&#10;一人当たり面積">
          <a:extLst>
            <a:ext uri="{FF2B5EF4-FFF2-40B4-BE49-F238E27FC236}">
              <a16:creationId xmlns:a16="http://schemas.microsoft.com/office/drawing/2014/main" id="{09C0B778-26B9-4640-B350-FD5A78F1B5BC}"/>
            </a:ext>
          </a:extLst>
        </xdr:cNvPr>
        <xdr:cNvSpPr txBox="1"/>
      </xdr:nvSpPr>
      <xdr:spPr>
        <a:xfrm>
          <a:off x="6737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17415</xdr:rowOff>
    </xdr:from>
    <xdr:ext cx="469744" cy="259045"/>
    <xdr:sp macro="" textlink="">
      <xdr:nvSpPr>
        <xdr:cNvPr id="369" name="n_1mainValue【公営住宅】&#10;一人当たり面積">
          <a:extLst>
            <a:ext uri="{FF2B5EF4-FFF2-40B4-BE49-F238E27FC236}">
              <a16:creationId xmlns:a16="http://schemas.microsoft.com/office/drawing/2014/main" id="{90EB4F67-5917-4F09-A482-A23466B4EEC2}"/>
            </a:ext>
          </a:extLst>
        </xdr:cNvPr>
        <xdr:cNvSpPr txBox="1"/>
      </xdr:nvSpPr>
      <xdr:spPr>
        <a:xfrm>
          <a:off x="93917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11701</xdr:rowOff>
    </xdr:from>
    <xdr:ext cx="469744" cy="259045"/>
    <xdr:sp macro="" textlink="">
      <xdr:nvSpPr>
        <xdr:cNvPr id="370" name="n_2mainValue【公営住宅】&#10;一人当たり面積">
          <a:extLst>
            <a:ext uri="{FF2B5EF4-FFF2-40B4-BE49-F238E27FC236}">
              <a16:creationId xmlns:a16="http://schemas.microsoft.com/office/drawing/2014/main" id="{FBE7EF11-396B-454A-84F0-26E616CD1C3C}"/>
            </a:ext>
          </a:extLst>
        </xdr:cNvPr>
        <xdr:cNvSpPr txBox="1"/>
      </xdr:nvSpPr>
      <xdr:spPr>
        <a:xfrm>
          <a:off x="85154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18559</xdr:rowOff>
    </xdr:from>
    <xdr:ext cx="469744" cy="259045"/>
    <xdr:sp macro="" textlink="">
      <xdr:nvSpPr>
        <xdr:cNvPr id="371" name="n_3mainValue【公営住宅】&#10;一人当たり面積">
          <a:extLst>
            <a:ext uri="{FF2B5EF4-FFF2-40B4-BE49-F238E27FC236}">
              <a16:creationId xmlns:a16="http://schemas.microsoft.com/office/drawing/2014/main" id="{0DB0AA61-1C44-44B1-864C-89E53A601693}"/>
            </a:ext>
          </a:extLst>
        </xdr:cNvPr>
        <xdr:cNvSpPr txBox="1"/>
      </xdr:nvSpPr>
      <xdr:spPr>
        <a:xfrm>
          <a:off x="7626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16845</xdr:rowOff>
    </xdr:from>
    <xdr:ext cx="469744" cy="259045"/>
    <xdr:sp macro="" textlink="">
      <xdr:nvSpPr>
        <xdr:cNvPr id="372" name="n_4mainValue【公営住宅】&#10;一人当たり面積">
          <a:extLst>
            <a:ext uri="{FF2B5EF4-FFF2-40B4-BE49-F238E27FC236}">
              <a16:creationId xmlns:a16="http://schemas.microsoft.com/office/drawing/2014/main" id="{74E219A8-13F5-4DBB-8443-9ACC2A52FF7B}"/>
            </a:ext>
          </a:extLst>
        </xdr:cNvPr>
        <xdr:cNvSpPr txBox="1"/>
      </xdr:nvSpPr>
      <xdr:spPr>
        <a:xfrm>
          <a:off x="6737427" y="1407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E6C32251-7A06-4FDB-A97F-D4A669FA2BD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F158C301-7627-4C11-96D2-70111CD87E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5195998-B2FF-4583-891B-7E03A4E4805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E718B2C6-241F-40DC-A54C-A6F964EC9C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9C5D7E79-313D-4FE0-A79C-8F69EC481B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C67FBEFA-03C9-47F2-9FFD-186CD9CE6B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2AA3CB6B-711B-439C-B9A3-3D0C5E770D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AB8B552A-6A67-40E2-B8B9-1EEF0445803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BD5AA586-BE61-42EA-A8CB-6D1888C471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E7196193-ABA1-4C4E-B038-18E1AE8FDB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465C645F-D628-4F2D-99BC-5EC6204945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198C4EA1-1F9E-4919-8402-ECA922D5928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7CF8D11E-84ED-402F-8EB9-BE6EC26702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89BF33FF-089F-4279-975F-264DA27CCE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E3B61EC7-7352-4031-84D5-0D7B73DD455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F9C76BAD-4E37-454B-AD1B-F5DA895B154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87E8A863-032C-445F-81A7-D70C5F8762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ECE6BCB2-1DD2-489A-9864-00155E97C6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D56B3CB2-F686-4B68-A2DE-3B6C2A4AA3B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DDCE8EAD-1F7F-4860-8FFB-D224EC09FB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D20F4B62-3710-45B2-BC99-4F7FA36ED1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945E305E-7530-41B5-A69B-9DDC49BEC81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A7AC99F6-C3EA-41CD-BCA3-C6CAB4D11C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466EB5DC-8B61-472A-A687-B7EE2829AD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C0434D60-AE5C-4FD5-97BB-99F0ADD87FA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7C4B4AFE-C4E8-44D0-A2A1-A7A72E21D54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C4C43958-8821-458B-BFCE-A588C74C160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A2C01491-901E-4A2E-80DC-D4CA869B570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652736B-BBD7-4ABD-A543-BA7A28399EB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BAA55972-0400-4522-AFEE-14B4A9D02AB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250DB51B-0978-4BC9-80F2-324B31D4201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E50FF431-B7B8-4DAF-94D1-79AB7D945D1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231832E4-7CA1-461C-B454-1AA291A97FD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38280941-5FDA-4AE9-8A06-3F24032EE20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A10E6C4B-845B-455C-BB43-65D43B60630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3A1D8286-AED9-4066-8340-D98C43F6633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BC8CB82-4A39-40D9-B15F-825D1D0C213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E28640DF-EFFA-4489-B13E-5F6F0DCD504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DD407194-AAF9-4B8E-B586-785358B4484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A9A9260-3DDC-4192-87A0-1F27BDE520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CB8A6346-BFAC-438E-A7C0-8B26175AB4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a:extLst>
            <a:ext uri="{FF2B5EF4-FFF2-40B4-BE49-F238E27FC236}">
              <a16:creationId xmlns:a16="http://schemas.microsoft.com/office/drawing/2014/main" id="{A7B3F037-0C63-4086-A680-96153ECC3167}"/>
            </a:ext>
          </a:extLst>
        </xdr:cNvPr>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162CE984-1EA5-4E76-9640-39E830359FE4}"/>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a:extLst>
            <a:ext uri="{FF2B5EF4-FFF2-40B4-BE49-F238E27FC236}">
              <a16:creationId xmlns:a16="http://schemas.microsoft.com/office/drawing/2014/main" id="{26B3D607-447F-4516-AFB1-7AF9025F79A7}"/>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F5071F21-3191-40E6-8FD7-5FA0DBE6FB77}"/>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14CFE8E1-8074-4CD3-B8EA-F34ADA91E0BE}"/>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39750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880E15F5-72DA-4A21-8572-9A3A9D5261C5}"/>
            </a:ext>
          </a:extLst>
        </xdr:cNvPr>
        <xdr:cNvSpPr txBox="1"/>
      </xdr:nvSpPr>
      <xdr:spPr>
        <a:xfrm>
          <a:off x="16357600" y="655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a:extLst>
            <a:ext uri="{FF2B5EF4-FFF2-40B4-BE49-F238E27FC236}">
              <a16:creationId xmlns:a16="http://schemas.microsoft.com/office/drawing/2014/main" id="{430208CD-915F-4379-B412-9D0EF6A0F54F}"/>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a:extLst>
            <a:ext uri="{FF2B5EF4-FFF2-40B4-BE49-F238E27FC236}">
              <a16:creationId xmlns:a16="http://schemas.microsoft.com/office/drawing/2014/main" id="{2FEF1EBF-EB3F-4175-9D1F-A5EEA0DB83FE}"/>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a:extLst>
            <a:ext uri="{FF2B5EF4-FFF2-40B4-BE49-F238E27FC236}">
              <a16:creationId xmlns:a16="http://schemas.microsoft.com/office/drawing/2014/main" id="{32AE7500-3B3D-4270-940B-008BCF79ED91}"/>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a:extLst>
            <a:ext uri="{FF2B5EF4-FFF2-40B4-BE49-F238E27FC236}">
              <a16:creationId xmlns:a16="http://schemas.microsoft.com/office/drawing/2014/main" id="{0A90F680-F345-4B3B-A503-54375F871F2A}"/>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a:extLst>
            <a:ext uri="{FF2B5EF4-FFF2-40B4-BE49-F238E27FC236}">
              <a16:creationId xmlns:a16="http://schemas.microsoft.com/office/drawing/2014/main" id="{D7DB8F13-5A59-4DC6-94A7-97EAD394FA6E}"/>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287062C-FF71-46F3-BE77-70E32EEA2CA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413DAAF-957E-4F5F-A3A6-CF70BE4CCB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D893050-DE83-4108-824B-FEBAB5F711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2298E2B-75A3-4A26-94E8-FD062D3E0D9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6C7A33A-7E18-42D9-847A-8990A8CCA3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30" name="楕円 429">
          <a:extLst>
            <a:ext uri="{FF2B5EF4-FFF2-40B4-BE49-F238E27FC236}">
              <a16:creationId xmlns:a16="http://schemas.microsoft.com/office/drawing/2014/main" id="{1F9C179F-7BDA-4523-AED6-6117AF5B6FDC}"/>
            </a:ext>
          </a:extLst>
        </xdr:cNvPr>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2557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88D00549-B1E7-4EE5-A256-84D5148449F1}"/>
            </a:ext>
          </a:extLst>
        </xdr:cNvPr>
        <xdr:cNvSpPr txBox="1"/>
      </xdr:nvSpPr>
      <xdr:spPr>
        <a:xfrm>
          <a:off x="16357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152763</xdr:rowOff>
    </xdr:from>
    <xdr:to>
      <xdr:col>81</xdr:col>
      <xdr:colOff>101600</xdr:colOff>
      <xdr:row>38</xdr:row>
      <xdr:rowOff>82913</xdr:rowOff>
    </xdr:to>
    <xdr:sp macro="" textlink="">
      <xdr:nvSpPr>
        <xdr:cNvPr id="432" name="楕円 431">
          <a:extLst>
            <a:ext uri="{FF2B5EF4-FFF2-40B4-BE49-F238E27FC236}">
              <a16:creationId xmlns:a16="http://schemas.microsoft.com/office/drawing/2014/main" id="{55F7E0C3-8941-4F45-82ED-6EE7FDB2DCBB}"/>
            </a:ext>
          </a:extLst>
        </xdr:cNvPr>
        <xdr:cNvSpPr/>
      </xdr:nvSpPr>
      <xdr:spPr>
        <a:xfrm>
          <a:off x="15430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38</xdr:row>
      <xdr:rowOff>32113</xdr:rowOff>
    </xdr:to>
    <xdr:cxnSp macro="">
      <xdr:nvCxnSpPr>
        <xdr:cNvPr id="433" name="直線コネクタ 432">
          <a:extLst>
            <a:ext uri="{FF2B5EF4-FFF2-40B4-BE49-F238E27FC236}">
              <a16:creationId xmlns:a16="http://schemas.microsoft.com/office/drawing/2014/main" id="{F486A6FF-98F6-4FA0-9482-FD0D4C33B03D}"/>
            </a:ext>
          </a:extLst>
        </xdr:cNvPr>
        <xdr:cNvCxnSpPr/>
      </xdr:nvCxnSpPr>
      <xdr:spPr>
        <a:xfrm flipV="1">
          <a:off x="15481300" y="654558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110308</xdr:rowOff>
    </xdr:from>
    <xdr:to>
      <xdr:col>76</xdr:col>
      <xdr:colOff>165100</xdr:colOff>
      <xdr:row>38</xdr:row>
      <xdr:rowOff>40458</xdr:rowOff>
    </xdr:to>
    <xdr:sp macro="" textlink="">
      <xdr:nvSpPr>
        <xdr:cNvPr id="434" name="楕円 433">
          <a:extLst>
            <a:ext uri="{FF2B5EF4-FFF2-40B4-BE49-F238E27FC236}">
              <a16:creationId xmlns:a16="http://schemas.microsoft.com/office/drawing/2014/main" id="{FD0DC096-C95E-4A0F-B670-367D766FB70F}"/>
            </a:ext>
          </a:extLst>
        </xdr:cNvPr>
        <xdr:cNvSpPr/>
      </xdr:nvSpPr>
      <xdr:spPr>
        <a:xfrm>
          <a:off x="14541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161109</xdr:rowOff>
    </xdr:from>
    <xdr:to>
      <xdr:col>81</xdr:col>
      <xdr:colOff>50800</xdr:colOff>
      <xdr:row>38</xdr:row>
      <xdr:rowOff>32113</xdr:rowOff>
    </xdr:to>
    <xdr:cxnSp macro="">
      <xdr:nvCxnSpPr>
        <xdr:cNvPr id="435" name="直線コネクタ 434">
          <a:extLst>
            <a:ext uri="{FF2B5EF4-FFF2-40B4-BE49-F238E27FC236}">
              <a16:creationId xmlns:a16="http://schemas.microsoft.com/office/drawing/2014/main" id="{0BC2298A-573F-477D-B21F-122E48505D2D}"/>
            </a:ext>
          </a:extLst>
        </xdr:cNvPr>
        <xdr:cNvCxnSpPr/>
      </xdr:nvCxnSpPr>
      <xdr:spPr>
        <a:xfrm>
          <a:off x="14592300" y="650475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77651</xdr:rowOff>
    </xdr:from>
    <xdr:to>
      <xdr:col>72</xdr:col>
      <xdr:colOff>38100</xdr:colOff>
      <xdr:row>38</xdr:row>
      <xdr:rowOff>7801</xdr:rowOff>
    </xdr:to>
    <xdr:sp macro="" textlink="">
      <xdr:nvSpPr>
        <xdr:cNvPr id="436" name="楕円 435">
          <a:extLst>
            <a:ext uri="{FF2B5EF4-FFF2-40B4-BE49-F238E27FC236}">
              <a16:creationId xmlns:a16="http://schemas.microsoft.com/office/drawing/2014/main" id="{FF69AB82-861A-41A9-BF34-619E7D9D9386}"/>
            </a:ext>
          </a:extLst>
        </xdr:cNvPr>
        <xdr:cNvSpPr/>
      </xdr:nvSpPr>
      <xdr:spPr>
        <a:xfrm>
          <a:off x="13652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128451</xdr:rowOff>
    </xdr:from>
    <xdr:to>
      <xdr:col>76</xdr:col>
      <xdr:colOff>114300</xdr:colOff>
      <xdr:row>37</xdr:row>
      <xdr:rowOff>161109</xdr:rowOff>
    </xdr:to>
    <xdr:cxnSp macro="">
      <xdr:nvCxnSpPr>
        <xdr:cNvPr id="437" name="直線コネクタ 436">
          <a:extLst>
            <a:ext uri="{FF2B5EF4-FFF2-40B4-BE49-F238E27FC236}">
              <a16:creationId xmlns:a16="http://schemas.microsoft.com/office/drawing/2014/main" id="{FD62B0EA-294B-4E0F-BF76-CA0E88339EC5}"/>
            </a:ext>
          </a:extLst>
        </xdr:cNvPr>
        <xdr:cNvCxnSpPr/>
      </xdr:nvCxnSpPr>
      <xdr:spPr>
        <a:xfrm>
          <a:off x="13703300" y="64721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40096</xdr:rowOff>
    </xdr:from>
    <xdr:to>
      <xdr:col>67</xdr:col>
      <xdr:colOff>101600</xdr:colOff>
      <xdr:row>37</xdr:row>
      <xdr:rowOff>141696</xdr:rowOff>
    </xdr:to>
    <xdr:sp macro="" textlink="">
      <xdr:nvSpPr>
        <xdr:cNvPr id="438" name="楕円 437">
          <a:extLst>
            <a:ext uri="{FF2B5EF4-FFF2-40B4-BE49-F238E27FC236}">
              <a16:creationId xmlns:a16="http://schemas.microsoft.com/office/drawing/2014/main" id="{8DE611EF-40FC-4E0E-9F4F-CD3171C311E4}"/>
            </a:ext>
          </a:extLst>
        </xdr:cNvPr>
        <xdr:cNvSpPr/>
      </xdr:nvSpPr>
      <xdr:spPr>
        <a:xfrm>
          <a:off x="12763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90896</xdr:rowOff>
    </xdr:from>
    <xdr:to>
      <xdr:col>71</xdr:col>
      <xdr:colOff>177800</xdr:colOff>
      <xdr:row>37</xdr:row>
      <xdr:rowOff>128451</xdr:rowOff>
    </xdr:to>
    <xdr:cxnSp macro="">
      <xdr:nvCxnSpPr>
        <xdr:cNvPr id="439" name="直線コネクタ 438">
          <a:extLst>
            <a:ext uri="{FF2B5EF4-FFF2-40B4-BE49-F238E27FC236}">
              <a16:creationId xmlns:a16="http://schemas.microsoft.com/office/drawing/2014/main" id="{DBC33A1A-EDCD-4A32-91A8-FCEBF66A64A5}"/>
            </a:ext>
          </a:extLst>
        </xdr:cNvPr>
        <xdr:cNvCxnSpPr/>
      </xdr:nvCxnSpPr>
      <xdr:spPr>
        <a:xfrm>
          <a:off x="12814300" y="64345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F921BD0B-7AB8-41D9-AD15-6C8D1833B69E}"/>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452BC770-445C-4FED-BDC8-E3105FC76998}"/>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4959C026-FA3C-4195-9FD4-99C2CABA76AD}"/>
            </a:ext>
          </a:extLst>
        </xdr:cNvPr>
        <xdr:cNvSpPr txBox="1"/>
      </xdr:nvSpPr>
      <xdr:spPr>
        <a:xfrm>
          <a:off x="13500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FFEBF3AB-4A07-405E-81BF-CE1C4D5CAC42}"/>
            </a:ext>
          </a:extLst>
        </xdr:cNvPr>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99440</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383301E5-CB13-4E7D-A1E3-A2936EF147DD}"/>
            </a:ext>
          </a:extLst>
        </xdr:cNvPr>
        <xdr:cNvSpPr txBox="1"/>
      </xdr:nvSpPr>
      <xdr:spPr>
        <a:xfrm>
          <a:off x="152660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56985</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363E99A-CF3D-4848-BAA8-E35AE0198EA8}"/>
            </a:ext>
          </a:extLst>
        </xdr:cNvPr>
        <xdr:cNvSpPr txBox="1"/>
      </xdr:nvSpPr>
      <xdr:spPr>
        <a:xfrm>
          <a:off x="14389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24328</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C8A24F40-DA9C-4905-93D3-F1B5165F607B}"/>
            </a:ext>
          </a:extLst>
        </xdr:cNvPr>
        <xdr:cNvSpPr txBox="1"/>
      </xdr:nvSpPr>
      <xdr:spPr>
        <a:xfrm>
          <a:off x="13500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1A107452-2D4C-4E76-9B86-DBB7FAEBC44C}"/>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15526A3-EE3B-42EF-B16F-81D46212E3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A234BA4-46FE-435F-9A5C-A49AB8E9A5F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E57A95E-5F20-407B-8283-D1DC050528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395EB90-5E3F-4B9F-B031-9A23190D04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FE17C31A-F725-4D2C-9653-FB3A601C3B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C93817B-0315-4579-BFBF-99A8F4BB5F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3643B23D-166D-4525-8378-F6EB59FAF4D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B04FE68D-793F-48E4-95DC-9F2DFD211C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1C014A82-6B2E-48A9-8769-52078AC5B4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1BFAFA7-1A3F-4EBD-B9FC-A21FB9D373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3C98D774-C958-43D0-8556-F118C1A5C94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717BAC36-A5F3-4B2F-BA10-354A503E820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A8B2AA16-69CA-4C95-8042-F5457AF876B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597246E4-6545-4580-BD89-3382B1D3785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F32A8B83-97BD-42C7-B1D0-D60663B5922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73FCC5EA-3EC1-468B-AE96-4D213748EF5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BD67772C-B806-4870-962D-F05585A7C63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EA25BB0F-97DF-426A-90D3-5DC7640E0BF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C4189058-D599-4CCD-8D6D-9B3F5949DE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BB27C944-B2A5-4ADE-ACCE-CBFB459B864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1A89C7AA-7C3E-477B-8C45-622B751E126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a:extLst>
            <a:ext uri="{FF2B5EF4-FFF2-40B4-BE49-F238E27FC236}">
              <a16:creationId xmlns:a16="http://schemas.microsoft.com/office/drawing/2014/main" id="{64003D16-F6BD-4F01-AABE-AEEF163DA414}"/>
            </a:ext>
          </a:extLst>
        </xdr:cNvPr>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DED0785F-B5EE-4600-821E-9C8320BD0BDD}"/>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a:extLst>
            <a:ext uri="{FF2B5EF4-FFF2-40B4-BE49-F238E27FC236}">
              <a16:creationId xmlns:a16="http://schemas.microsoft.com/office/drawing/2014/main" id="{9C951F70-F39F-4A02-8789-FD32240EFBFB}"/>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F2470A1A-B8E6-4D01-9215-3BB1F26D55CB}"/>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a:extLst>
            <a:ext uri="{FF2B5EF4-FFF2-40B4-BE49-F238E27FC236}">
              <a16:creationId xmlns:a16="http://schemas.microsoft.com/office/drawing/2014/main" id="{174DE834-BDD0-446A-9335-2192FD2F80CD}"/>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D6F2DE7-5D23-4B0E-8114-DA12AC450048}"/>
            </a:ext>
          </a:extLst>
        </xdr:cNvPr>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a:extLst>
            <a:ext uri="{FF2B5EF4-FFF2-40B4-BE49-F238E27FC236}">
              <a16:creationId xmlns:a16="http://schemas.microsoft.com/office/drawing/2014/main" id="{F3F9FD5D-7301-4A9C-89D7-FF3935D2F32C}"/>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a:extLst>
            <a:ext uri="{FF2B5EF4-FFF2-40B4-BE49-F238E27FC236}">
              <a16:creationId xmlns:a16="http://schemas.microsoft.com/office/drawing/2014/main" id="{4E74D648-D5F7-48E6-923B-E0B42AA3B19A}"/>
            </a:ext>
          </a:extLst>
        </xdr:cNvPr>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DAE25625-F38B-408C-A327-6676E84F8963}"/>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a:extLst>
            <a:ext uri="{FF2B5EF4-FFF2-40B4-BE49-F238E27FC236}">
              <a16:creationId xmlns:a16="http://schemas.microsoft.com/office/drawing/2014/main" id="{A947D0F9-7B00-4AAA-BF01-A7D06AF20841}"/>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a:extLst>
            <a:ext uri="{FF2B5EF4-FFF2-40B4-BE49-F238E27FC236}">
              <a16:creationId xmlns:a16="http://schemas.microsoft.com/office/drawing/2014/main" id="{2E0A0ED7-F885-4C65-976E-C368333D10CB}"/>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B5ACFAEA-2FD7-4CCB-9C33-7B0B969059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1321F8E-E7DB-46B4-847D-0A57EA15421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0290664-D887-4321-A5AA-FEB642B568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F64A1B3-8E60-43F7-BD2C-B636C02ABE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CFBF964-B240-4AD0-A0E4-03AC157B81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41402</xdr:rowOff>
    </xdr:from>
    <xdr:to>
      <xdr:col>116</xdr:col>
      <xdr:colOff>114300</xdr:colOff>
      <xdr:row>40</xdr:row>
      <xdr:rowOff>143002</xdr:rowOff>
    </xdr:to>
    <xdr:sp macro="" textlink="">
      <xdr:nvSpPr>
        <xdr:cNvPr id="485" name="楕円 484">
          <a:extLst>
            <a:ext uri="{FF2B5EF4-FFF2-40B4-BE49-F238E27FC236}">
              <a16:creationId xmlns:a16="http://schemas.microsoft.com/office/drawing/2014/main" id="{06873C3A-C413-4CA1-8BAE-47AEE796305E}"/>
            </a:ext>
          </a:extLst>
        </xdr:cNvPr>
        <xdr:cNvSpPr/>
      </xdr:nvSpPr>
      <xdr:spPr>
        <a:xfrm>
          <a:off x="221107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19829</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1C33F64E-D108-4BED-BB8B-F76D60E0416C}"/>
            </a:ext>
          </a:extLst>
        </xdr:cNvPr>
        <xdr:cNvSpPr txBox="1"/>
      </xdr:nvSpPr>
      <xdr:spPr>
        <a:xfrm>
          <a:off x="22199600"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487" name="楕円 486">
          <a:extLst>
            <a:ext uri="{FF2B5EF4-FFF2-40B4-BE49-F238E27FC236}">
              <a16:creationId xmlns:a16="http://schemas.microsoft.com/office/drawing/2014/main" id="{E7C5A92C-68A0-45D2-A5D8-950326E786DE}"/>
            </a:ext>
          </a:extLst>
        </xdr:cNvPr>
        <xdr:cNvSpPr/>
      </xdr:nvSpPr>
      <xdr:spPr>
        <a:xfrm>
          <a:off x="21272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92202</xdr:rowOff>
    </xdr:to>
    <xdr:cxnSp macro="">
      <xdr:nvCxnSpPr>
        <xdr:cNvPr id="488" name="直線コネクタ 487">
          <a:extLst>
            <a:ext uri="{FF2B5EF4-FFF2-40B4-BE49-F238E27FC236}">
              <a16:creationId xmlns:a16="http://schemas.microsoft.com/office/drawing/2014/main" id="{97AB7616-AEC9-4436-90B1-5088E3885C09}"/>
            </a:ext>
          </a:extLst>
        </xdr:cNvPr>
        <xdr:cNvCxnSpPr/>
      </xdr:nvCxnSpPr>
      <xdr:spPr>
        <a:xfrm>
          <a:off x="21323300" y="69479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489" name="楕円 488">
          <a:extLst>
            <a:ext uri="{FF2B5EF4-FFF2-40B4-BE49-F238E27FC236}">
              <a16:creationId xmlns:a16="http://schemas.microsoft.com/office/drawing/2014/main" id="{9D20C845-20E5-4FC6-B06B-7B6FD754FC4E}"/>
            </a:ext>
          </a:extLst>
        </xdr:cNvPr>
        <xdr:cNvSpPr/>
      </xdr:nvSpPr>
      <xdr:spPr>
        <a:xfrm>
          <a:off x="20383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89916</xdr:rowOff>
    </xdr:to>
    <xdr:cxnSp macro="">
      <xdr:nvCxnSpPr>
        <xdr:cNvPr id="490" name="直線コネクタ 489">
          <a:extLst>
            <a:ext uri="{FF2B5EF4-FFF2-40B4-BE49-F238E27FC236}">
              <a16:creationId xmlns:a16="http://schemas.microsoft.com/office/drawing/2014/main" id="{5C61570E-CC6A-4320-921C-4AB78BBF66D8}"/>
            </a:ext>
          </a:extLst>
        </xdr:cNvPr>
        <xdr:cNvCxnSpPr/>
      </xdr:nvCxnSpPr>
      <xdr:spPr>
        <a:xfrm>
          <a:off x="20434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491" name="楕円 490">
          <a:extLst>
            <a:ext uri="{FF2B5EF4-FFF2-40B4-BE49-F238E27FC236}">
              <a16:creationId xmlns:a16="http://schemas.microsoft.com/office/drawing/2014/main" id="{8DF6A4EF-9130-4548-9DE3-CDCE8D13E584}"/>
            </a:ext>
          </a:extLst>
        </xdr:cNvPr>
        <xdr:cNvSpPr/>
      </xdr:nvSpPr>
      <xdr:spPr>
        <a:xfrm>
          <a:off x="19494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40</xdr:row>
      <xdr:rowOff>89916</xdr:rowOff>
    </xdr:to>
    <xdr:cxnSp macro="">
      <xdr:nvCxnSpPr>
        <xdr:cNvPr id="492" name="直線コネクタ 491">
          <a:extLst>
            <a:ext uri="{FF2B5EF4-FFF2-40B4-BE49-F238E27FC236}">
              <a16:creationId xmlns:a16="http://schemas.microsoft.com/office/drawing/2014/main" id="{C672DF94-45B4-4AF5-BADF-A580439DC064}"/>
            </a:ext>
          </a:extLst>
        </xdr:cNvPr>
        <xdr:cNvCxnSpPr/>
      </xdr:nvCxnSpPr>
      <xdr:spPr>
        <a:xfrm>
          <a:off x="19545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39116</xdr:rowOff>
    </xdr:from>
    <xdr:to>
      <xdr:col>98</xdr:col>
      <xdr:colOff>38100</xdr:colOff>
      <xdr:row>40</xdr:row>
      <xdr:rowOff>140716</xdr:rowOff>
    </xdr:to>
    <xdr:sp macro="" textlink="">
      <xdr:nvSpPr>
        <xdr:cNvPr id="493" name="楕円 492">
          <a:extLst>
            <a:ext uri="{FF2B5EF4-FFF2-40B4-BE49-F238E27FC236}">
              <a16:creationId xmlns:a16="http://schemas.microsoft.com/office/drawing/2014/main" id="{B100C5DB-9C50-4AF2-8B31-2689AC0D41BD}"/>
            </a:ext>
          </a:extLst>
        </xdr:cNvPr>
        <xdr:cNvSpPr/>
      </xdr:nvSpPr>
      <xdr:spPr>
        <a:xfrm>
          <a:off x="18605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89916</xdr:rowOff>
    </xdr:from>
    <xdr:to>
      <xdr:col>102</xdr:col>
      <xdr:colOff>114300</xdr:colOff>
      <xdr:row>40</xdr:row>
      <xdr:rowOff>89916</xdr:rowOff>
    </xdr:to>
    <xdr:cxnSp macro="">
      <xdr:nvCxnSpPr>
        <xdr:cNvPr id="494" name="直線コネクタ 493">
          <a:extLst>
            <a:ext uri="{FF2B5EF4-FFF2-40B4-BE49-F238E27FC236}">
              <a16:creationId xmlns:a16="http://schemas.microsoft.com/office/drawing/2014/main" id="{C21D2885-F661-49A1-8DFA-DA313AE2B3FE}"/>
            </a:ext>
          </a:extLst>
        </xdr:cNvPr>
        <xdr:cNvCxnSpPr/>
      </xdr:nvCxnSpPr>
      <xdr:spPr>
        <a:xfrm>
          <a:off x="18656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52087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4666D803-D5D2-4675-B38A-66EE498B55A1}"/>
            </a:ext>
          </a:extLst>
        </xdr:cNvPr>
        <xdr:cNvSpPr txBox="1"/>
      </xdr:nvSpPr>
      <xdr:spPr>
        <a:xfrm>
          <a:off x="21075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3C5FF104-6A5A-4F40-8056-4F5F78A944D6}"/>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8581DA82-06CA-4B43-988E-71C45AD01F61}"/>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49801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2F8EE310-F32E-4239-83CA-AE8DC7E807A7}"/>
            </a:ext>
          </a:extLst>
        </xdr:cNvPr>
        <xdr:cNvSpPr txBox="1"/>
      </xdr:nvSpPr>
      <xdr:spPr>
        <a:xfrm>
          <a:off x="18421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2BC3891E-3165-487A-AFAF-A17D11540B77}"/>
            </a:ext>
          </a:extLst>
        </xdr:cNvPr>
        <xdr:cNvSpPr txBox="1"/>
      </xdr:nvSpPr>
      <xdr:spPr>
        <a:xfrm>
          <a:off x="21075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44CF387B-2B27-45BE-A473-79FE9B78CB58}"/>
            </a:ext>
          </a:extLst>
        </xdr:cNvPr>
        <xdr:cNvSpPr txBox="1"/>
      </xdr:nvSpPr>
      <xdr:spPr>
        <a:xfrm>
          <a:off x="20199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2BC4B811-96A6-4BCF-B2DF-899F994154A8}"/>
            </a:ext>
          </a:extLst>
        </xdr:cNvPr>
        <xdr:cNvSpPr txBox="1"/>
      </xdr:nvSpPr>
      <xdr:spPr>
        <a:xfrm>
          <a:off x="19310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131843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4E2B3E3F-8C89-4DD8-8EC3-071634A52010}"/>
            </a:ext>
          </a:extLst>
        </xdr:cNvPr>
        <xdr:cNvSpPr txBox="1"/>
      </xdr:nvSpPr>
      <xdr:spPr>
        <a:xfrm>
          <a:off x="18421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FBF5E9D4-F233-4D05-8E2C-85E3D5B0E6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28F6CED4-3CA2-4322-A652-8FF364E3E1B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ABF76F83-E527-43ED-A536-1E89B110A76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EAEA8D4-646A-4D86-ABDE-A5213580F3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2836ECE6-53C5-4DC9-A6CB-581DADDD87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1B55BF56-A041-4600-8BB2-1046E924B6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E3FA9D50-5605-434D-99DC-25B4987218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9ABB9C0F-8482-4DB1-AB76-A5A7C91105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8B3124AA-C954-4189-8F23-CB6502AED8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F284F9E6-EC53-4ECF-B18B-48193CC3A80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3B77CF28-DB81-4E00-8847-3CE11DD2484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784A761A-B8E4-4442-B9F8-8EDDC927FAD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F2DC7473-E3DF-4A6B-AAB8-187E49B27C8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EC4C1673-B362-448A-A8F3-C7C2120C22C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8A735F1E-0F4D-4814-B086-7A1A20CBE2C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C1BE7B1B-EB1D-4893-920B-C6F0DC25C61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CDB7AB06-468E-44E6-AFE7-7D0A57B58DA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1DB0712B-5635-4553-BBAC-E07DD38FD1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74017087-00CE-4D23-8957-F40D499D050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472C5609-695B-421B-95B1-144FA48400A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6F2A37D5-F760-45E4-9747-C5AA1B2DAD5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5711A05D-A70D-428D-8A5D-D529E4678A0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FA4442F6-EC4D-4E0F-945C-F7A02B3F9A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63600CF-A86C-45B2-A597-454B7BF421C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52293E0C-FCF0-4061-AEE4-8BAEE3C27C9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1CDC3A43-81F4-4E16-8716-754BD35EA0E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a:extLst>
            <a:ext uri="{FF2B5EF4-FFF2-40B4-BE49-F238E27FC236}">
              <a16:creationId xmlns:a16="http://schemas.microsoft.com/office/drawing/2014/main" id="{DDC05E63-4417-4CBB-B83C-6C221B55FA11}"/>
            </a:ext>
          </a:extLst>
        </xdr:cNvPr>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B04B0420-3DB2-42DC-94EC-601291C4FA58}"/>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a:extLst>
            <a:ext uri="{FF2B5EF4-FFF2-40B4-BE49-F238E27FC236}">
              <a16:creationId xmlns:a16="http://schemas.microsoft.com/office/drawing/2014/main" id="{73723A99-7829-41F0-B305-44868BB3CE40}"/>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A79831B7-8E34-49A8-A4E0-50A833E5BC70}"/>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a:extLst>
            <a:ext uri="{FF2B5EF4-FFF2-40B4-BE49-F238E27FC236}">
              <a16:creationId xmlns:a16="http://schemas.microsoft.com/office/drawing/2014/main" id="{2D5A52B2-3585-4C38-A919-CCA0BABBDA9D}"/>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69B70635-A29E-457A-B88F-7D386AC657B6}"/>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9EDF9D69-6133-4160-B901-63C21D6B4D37}"/>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a:extLst>
            <a:ext uri="{FF2B5EF4-FFF2-40B4-BE49-F238E27FC236}">
              <a16:creationId xmlns:a16="http://schemas.microsoft.com/office/drawing/2014/main" id="{83BFB548-B5CB-458D-BA28-F20D04C2BC1B}"/>
            </a:ext>
          </a:extLst>
        </xdr:cNvPr>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a:extLst>
            <a:ext uri="{FF2B5EF4-FFF2-40B4-BE49-F238E27FC236}">
              <a16:creationId xmlns:a16="http://schemas.microsoft.com/office/drawing/2014/main" id="{BF9A5EB8-9719-48B4-A41E-072EDB8606EA}"/>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a:extLst>
            <a:ext uri="{FF2B5EF4-FFF2-40B4-BE49-F238E27FC236}">
              <a16:creationId xmlns:a16="http://schemas.microsoft.com/office/drawing/2014/main" id="{48176F28-A64A-42A8-8036-F380C03FD7F4}"/>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a:extLst>
            <a:ext uri="{FF2B5EF4-FFF2-40B4-BE49-F238E27FC236}">
              <a16:creationId xmlns:a16="http://schemas.microsoft.com/office/drawing/2014/main" id="{503B5DD7-7063-43BF-A410-58D768264F6F}"/>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EF4FF26-8DC3-452A-B0EB-9487A2427CA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72EA0ED-263F-4B34-B716-04334D02484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651CBCD-8D30-49E2-98CC-62504956D0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DC37646-D490-4038-9AA8-DDD6FA71DA0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43C9D5E-11E7-4CFF-9A7D-21E9F64D3D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45" name="楕円 544">
          <a:extLst>
            <a:ext uri="{FF2B5EF4-FFF2-40B4-BE49-F238E27FC236}">
              <a16:creationId xmlns:a16="http://schemas.microsoft.com/office/drawing/2014/main" id="{5FDC14A7-3465-47CE-8536-6F6C714A5E16}"/>
            </a:ext>
          </a:extLst>
        </xdr:cNvPr>
        <xdr:cNvSpPr/>
      </xdr:nvSpPr>
      <xdr:spPr>
        <a:xfrm>
          <a:off x="162687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163121</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37E4BD2B-E9E3-46E3-856F-DAD2868D515A}"/>
            </a:ext>
          </a:extLst>
        </xdr:cNvPr>
        <xdr:cNvSpPr txBox="1"/>
      </xdr:nvSpPr>
      <xdr:spPr>
        <a:xfrm>
          <a:off x="16357600" y="1010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547" name="楕円 546">
          <a:extLst>
            <a:ext uri="{FF2B5EF4-FFF2-40B4-BE49-F238E27FC236}">
              <a16:creationId xmlns:a16="http://schemas.microsoft.com/office/drawing/2014/main" id="{AC64B200-D955-4288-916E-A4F315CDC970}"/>
            </a:ext>
          </a:extLst>
        </xdr:cNvPr>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19594</xdr:rowOff>
    </xdr:to>
    <xdr:cxnSp macro="">
      <xdr:nvCxnSpPr>
        <xdr:cNvPr id="548" name="直線コネクタ 547">
          <a:extLst>
            <a:ext uri="{FF2B5EF4-FFF2-40B4-BE49-F238E27FC236}">
              <a16:creationId xmlns:a16="http://schemas.microsoft.com/office/drawing/2014/main" id="{51039B68-B400-458D-A9D2-4D0DCB73B15D}"/>
            </a:ext>
          </a:extLst>
        </xdr:cNvPr>
        <xdr:cNvCxnSpPr/>
      </xdr:nvCxnSpPr>
      <xdr:spPr>
        <a:xfrm>
          <a:off x="15481300" y="1026414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12881</xdr:rowOff>
    </xdr:from>
    <xdr:to>
      <xdr:col>76</xdr:col>
      <xdr:colOff>165100</xdr:colOff>
      <xdr:row>59</xdr:row>
      <xdr:rowOff>114481</xdr:rowOff>
    </xdr:to>
    <xdr:sp macro="" textlink="">
      <xdr:nvSpPr>
        <xdr:cNvPr id="549" name="楕円 548">
          <a:extLst>
            <a:ext uri="{FF2B5EF4-FFF2-40B4-BE49-F238E27FC236}">
              <a16:creationId xmlns:a16="http://schemas.microsoft.com/office/drawing/2014/main" id="{1C8B0A80-01D7-4803-AF1F-BDAE96C1C498}"/>
            </a:ext>
          </a:extLst>
        </xdr:cNvPr>
        <xdr:cNvSpPr/>
      </xdr:nvSpPr>
      <xdr:spPr>
        <a:xfrm>
          <a:off x="14541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63681</xdr:rowOff>
    </xdr:from>
    <xdr:to>
      <xdr:col>81</xdr:col>
      <xdr:colOff>50800</xdr:colOff>
      <xdr:row>59</xdr:row>
      <xdr:rowOff>148590</xdr:rowOff>
    </xdr:to>
    <xdr:cxnSp macro="">
      <xdr:nvCxnSpPr>
        <xdr:cNvPr id="550" name="直線コネクタ 549">
          <a:extLst>
            <a:ext uri="{FF2B5EF4-FFF2-40B4-BE49-F238E27FC236}">
              <a16:creationId xmlns:a16="http://schemas.microsoft.com/office/drawing/2014/main" id="{24B11CDF-03C4-45D8-BC19-6EE01D43FED7}"/>
            </a:ext>
          </a:extLst>
        </xdr:cNvPr>
        <xdr:cNvCxnSpPr/>
      </xdr:nvCxnSpPr>
      <xdr:spPr>
        <a:xfrm>
          <a:off x="14592300" y="1017923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115751</xdr:rowOff>
    </xdr:from>
    <xdr:to>
      <xdr:col>72</xdr:col>
      <xdr:colOff>38100</xdr:colOff>
      <xdr:row>59</xdr:row>
      <xdr:rowOff>45901</xdr:rowOff>
    </xdr:to>
    <xdr:sp macro="" textlink="">
      <xdr:nvSpPr>
        <xdr:cNvPr id="551" name="楕円 550">
          <a:extLst>
            <a:ext uri="{FF2B5EF4-FFF2-40B4-BE49-F238E27FC236}">
              <a16:creationId xmlns:a16="http://schemas.microsoft.com/office/drawing/2014/main" id="{918ACA6E-FD68-4BDF-9369-F850CEF3664F}"/>
            </a:ext>
          </a:extLst>
        </xdr:cNvPr>
        <xdr:cNvSpPr/>
      </xdr:nvSpPr>
      <xdr:spPr>
        <a:xfrm>
          <a:off x="13652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166551</xdr:rowOff>
    </xdr:from>
    <xdr:to>
      <xdr:col>76</xdr:col>
      <xdr:colOff>114300</xdr:colOff>
      <xdr:row>59</xdr:row>
      <xdr:rowOff>63681</xdr:rowOff>
    </xdr:to>
    <xdr:cxnSp macro="">
      <xdr:nvCxnSpPr>
        <xdr:cNvPr id="552" name="直線コネクタ 551">
          <a:extLst>
            <a:ext uri="{FF2B5EF4-FFF2-40B4-BE49-F238E27FC236}">
              <a16:creationId xmlns:a16="http://schemas.microsoft.com/office/drawing/2014/main" id="{3F288331-617F-4997-9F85-145729BCE76B}"/>
            </a:ext>
          </a:extLst>
        </xdr:cNvPr>
        <xdr:cNvCxnSpPr/>
      </xdr:nvCxnSpPr>
      <xdr:spPr>
        <a:xfrm>
          <a:off x="13703300" y="101106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70031</xdr:rowOff>
    </xdr:from>
    <xdr:to>
      <xdr:col>67</xdr:col>
      <xdr:colOff>101600</xdr:colOff>
      <xdr:row>59</xdr:row>
      <xdr:rowOff>181</xdr:rowOff>
    </xdr:to>
    <xdr:sp macro="" textlink="">
      <xdr:nvSpPr>
        <xdr:cNvPr id="553" name="楕円 552">
          <a:extLst>
            <a:ext uri="{FF2B5EF4-FFF2-40B4-BE49-F238E27FC236}">
              <a16:creationId xmlns:a16="http://schemas.microsoft.com/office/drawing/2014/main" id="{990F12A4-328F-4A02-A53E-F3A25A1188FD}"/>
            </a:ext>
          </a:extLst>
        </xdr:cNvPr>
        <xdr:cNvSpPr/>
      </xdr:nvSpPr>
      <xdr:spPr>
        <a:xfrm>
          <a:off x="12763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120831</xdr:rowOff>
    </xdr:from>
    <xdr:to>
      <xdr:col>71</xdr:col>
      <xdr:colOff>177800</xdr:colOff>
      <xdr:row>58</xdr:row>
      <xdr:rowOff>166551</xdr:rowOff>
    </xdr:to>
    <xdr:cxnSp macro="">
      <xdr:nvCxnSpPr>
        <xdr:cNvPr id="554" name="直線コネクタ 553">
          <a:extLst>
            <a:ext uri="{FF2B5EF4-FFF2-40B4-BE49-F238E27FC236}">
              <a16:creationId xmlns:a16="http://schemas.microsoft.com/office/drawing/2014/main" id="{F6A69E5A-5C23-40FA-AB70-6246FBBF9735}"/>
            </a:ext>
          </a:extLst>
        </xdr:cNvPr>
        <xdr:cNvCxnSpPr/>
      </xdr:nvCxnSpPr>
      <xdr:spPr>
        <a:xfrm>
          <a:off x="12814300" y="100649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555" name="n_1aveValue【学校施設】&#10;有形固定資産減価償却率">
          <a:extLst>
            <a:ext uri="{FF2B5EF4-FFF2-40B4-BE49-F238E27FC236}">
              <a16:creationId xmlns:a16="http://schemas.microsoft.com/office/drawing/2014/main" id="{AC396708-547E-4A06-8F66-3CE697DBFCD1}"/>
            </a:ext>
          </a:extLst>
        </xdr:cNvPr>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56" name="n_2aveValue【学校施設】&#10;有形固定資産減価償却率">
          <a:extLst>
            <a:ext uri="{FF2B5EF4-FFF2-40B4-BE49-F238E27FC236}">
              <a16:creationId xmlns:a16="http://schemas.microsoft.com/office/drawing/2014/main" id="{51CDBD2D-FD34-4D91-9BAB-51682B6E64B0}"/>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57" name="n_3aveValue【学校施設】&#10;有形固定資産減価償却率">
          <a:extLst>
            <a:ext uri="{FF2B5EF4-FFF2-40B4-BE49-F238E27FC236}">
              <a16:creationId xmlns:a16="http://schemas.microsoft.com/office/drawing/2014/main" id="{6F1131DC-D5FE-4A25-ABE1-55B5E4F9C595}"/>
            </a:ext>
          </a:extLst>
        </xdr:cNvPr>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558" name="n_4aveValue【学校施設】&#10;有形固定資産減価償却率">
          <a:extLst>
            <a:ext uri="{FF2B5EF4-FFF2-40B4-BE49-F238E27FC236}">
              <a16:creationId xmlns:a16="http://schemas.microsoft.com/office/drawing/2014/main" id="{45C8426D-1AF4-406E-BBB9-7C076E4D4FCA}"/>
            </a:ext>
          </a:extLst>
        </xdr:cNvPr>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44467</xdr:rowOff>
    </xdr:from>
    <xdr:ext cx="405111" cy="259045"/>
    <xdr:sp macro="" textlink="">
      <xdr:nvSpPr>
        <xdr:cNvPr id="559" name="n_1mainValue【学校施設】&#10;有形固定資産減価償却率">
          <a:extLst>
            <a:ext uri="{FF2B5EF4-FFF2-40B4-BE49-F238E27FC236}">
              <a16:creationId xmlns:a16="http://schemas.microsoft.com/office/drawing/2014/main" id="{C7547648-2526-41FD-857E-7027B0D44FFB}"/>
            </a:ext>
          </a:extLst>
        </xdr:cNvPr>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131008</xdr:rowOff>
    </xdr:from>
    <xdr:ext cx="405111" cy="259045"/>
    <xdr:sp macro="" textlink="">
      <xdr:nvSpPr>
        <xdr:cNvPr id="560" name="n_2mainValue【学校施設】&#10;有形固定資産減価償却率">
          <a:extLst>
            <a:ext uri="{FF2B5EF4-FFF2-40B4-BE49-F238E27FC236}">
              <a16:creationId xmlns:a16="http://schemas.microsoft.com/office/drawing/2014/main" id="{76A1CF62-5F59-46DE-82EB-351D85E54C7F}"/>
            </a:ext>
          </a:extLst>
        </xdr:cNvPr>
        <xdr:cNvSpPr txBox="1"/>
      </xdr:nvSpPr>
      <xdr:spPr>
        <a:xfrm>
          <a:off x="14389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62428</xdr:rowOff>
    </xdr:from>
    <xdr:ext cx="405111" cy="259045"/>
    <xdr:sp macro="" textlink="">
      <xdr:nvSpPr>
        <xdr:cNvPr id="561" name="n_3mainValue【学校施設】&#10;有形固定資産減価償却率">
          <a:extLst>
            <a:ext uri="{FF2B5EF4-FFF2-40B4-BE49-F238E27FC236}">
              <a16:creationId xmlns:a16="http://schemas.microsoft.com/office/drawing/2014/main" id="{7AA9A9E8-92DE-4501-95C4-5639045A28E5}"/>
            </a:ext>
          </a:extLst>
        </xdr:cNvPr>
        <xdr:cNvSpPr txBox="1"/>
      </xdr:nvSpPr>
      <xdr:spPr>
        <a:xfrm>
          <a:off x="13500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16708</xdr:rowOff>
    </xdr:from>
    <xdr:ext cx="405111" cy="259045"/>
    <xdr:sp macro="" textlink="">
      <xdr:nvSpPr>
        <xdr:cNvPr id="562" name="n_4mainValue【学校施設】&#10;有形固定資産減価償却率">
          <a:extLst>
            <a:ext uri="{FF2B5EF4-FFF2-40B4-BE49-F238E27FC236}">
              <a16:creationId xmlns:a16="http://schemas.microsoft.com/office/drawing/2014/main" id="{0DF944A0-1214-402C-B655-65F44D579E3F}"/>
            </a:ext>
          </a:extLst>
        </xdr:cNvPr>
        <xdr:cNvSpPr txBox="1"/>
      </xdr:nvSpPr>
      <xdr:spPr>
        <a:xfrm>
          <a:off x="126117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8543CE17-BEC9-4019-8D24-08C682E984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16E5C06E-7E0A-42C5-95FE-ADB15F22D9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2A8E9042-3D80-4277-9CEA-DFED46A117E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891B3901-4910-4B1E-BC00-E9F764D83D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4DECAED3-FCDC-41C7-BEFA-B915C8EC70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3C6ABF30-20B6-4336-B1B7-04289269C3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13EC7E2C-36FF-4FA2-9D8E-3C4029E21A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86156017-E073-4CE7-8F14-AE0B1E84B30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C3BEBE20-94DD-40C8-9728-5A9FAC393A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1FD0508F-B1BC-4F1D-9427-C3A0B0C30E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D991AB11-7500-4F09-B9EE-0B883E7BCFA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3AB3CD70-8B71-4988-9788-84055944D26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446B7CAE-6D8A-45EC-BD64-F23648BF40D1}"/>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A941C8C5-EE74-485A-835C-AD8928FA115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456A7728-D571-46D7-AB3C-2D46ABF69AF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8BB2E64A-939B-4E39-91E6-6208811050F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6F5D9E61-1780-40FC-879A-B9D13C7AB70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42B30DD6-4162-490D-8557-99E443D0BC5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64FA9351-6315-4045-9D93-E299DF432B3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1B2B49E3-E98C-440D-B8CA-0714877CB8F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a:extLst>
            <a:ext uri="{FF2B5EF4-FFF2-40B4-BE49-F238E27FC236}">
              <a16:creationId xmlns:a16="http://schemas.microsoft.com/office/drawing/2014/main" id="{AD29281F-3A4F-4738-BD79-342BD8CC8CCF}"/>
            </a:ext>
          </a:extLst>
        </xdr:cNvPr>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a:extLst>
            <a:ext uri="{FF2B5EF4-FFF2-40B4-BE49-F238E27FC236}">
              <a16:creationId xmlns:a16="http://schemas.microsoft.com/office/drawing/2014/main" id="{B0157180-32F3-4893-9783-DC6D0A971D75}"/>
            </a:ext>
          </a:extLst>
        </xdr:cNvPr>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a:extLst>
            <a:ext uri="{FF2B5EF4-FFF2-40B4-BE49-F238E27FC236}">
              <a16:creationId xmlns:a16="http://schemas.microsoft.com/office/drawing/2014/main" id="{256F007E-9E2C-42C7-AF21-3F34AF82AD93}"/>
            </a:ext>
          </a:extLst>
        </xdr:cNvPr>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a:extLst>
            <a:ext uri="{FF2B5EF4-FFF2-40B4-BE49-F238E27FC236}">
              <a16:creationId xmlns:a16="http://schemas.microsoft.com/office/drawing/2014/main" id="{B938A5B9-4793-476F-B1B6-E636B88D7366}"/>
            </a:ext>
          </a:extLst>
        </xdr:cNvPr>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a:extLst>
            <a:ext uri="{FF2B5EF4-FFF2-40B4-BE49-F238E27FC236}">
              <a16:creationId xmlns:a16="http://schemas.microsoft.com/office/drawing/2014/main" id="{40011773-BE31-42CA-9561-20430B188B2F}"/>
            </a:ext>
          </a:extLst>
        </xdr:cNvPr>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89933</xdr:rowOff>
    </xdr:from>
    <xdr:ext cx="469744" cy="259045"/>
    <xdr:sp macro="" textlink="">
      <xdr:nvSpPr>
        <xdr:cNvPr id="588" name="【学校施設】&#10;一人当たり面積平均値テキスト">
          <a:extLst>
            <a:ext uri="{FF2B5EF4-FFF2-40B4-BE49-F238E27FC236}">
              <a16:creationId xmlns:a16="http://schemas.microsoft.com/office/drawing/2014/main" id="{847AD061-0F4B-450D-A2BD-E9BD44FA0056}"/>
            </a:ext>
          </a:extLst>
        </xdr:cNvPr>
        <xdr:cNvSpPr txBox="1"/>
      </xdr:nvSpPr>
      <xdr:spPr>
        <a:xfrm>
          <a:off x="22199600" y="10376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a:extLst>
            <a:ext uri="{FF2B5EF4-FFF2-40B4-BE49-F238E27FC236}">
              <a16:creationId xmlns:a16="http://schemas.microsoft.com/office/drawing/2014/main" id="{D82ACECD-4C9C-44D9-B937-0AB7A05D889D}"/>
            </a:ext>
          </a:extLst>
        </xdr:cNvPr>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a:extLst>
            <a:ext uri="{FF2B5EF4-FFF2-40B4-BE49-F238E27FC236}">
              <a16:creationId xmlns:a16="http://schemas.microsoft.com/office/drawing/2014/main" id="{F4AAD1D6-6338-479D-A8AA-55F6B615463A}"/>
            </a:ext>
          </a:extLst>
        </xdr:cNvPr>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a:extLst>
            <a:ext uri="{FF2B5EF4-FFF2-40B4-BE49-F238E27FC236}">
              <a16:creationId xmlns:a16="http://schemas.microsoft.com/office/drawing/2014/main" id="{CA9E5E0D-FC69-4426-8BE1-C1049EDF143A}"/>
            </a:ext>
          </a:extLst>
        </xdr:cNvPr>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a:extLst>
            <a:ext uri="{FF2B5EF4-FFF2-40B4-BE49-F238E27FC236}">
              <a16:creationId xmlns:a16="http://schemas.microsoft.com/office/drawing/2014/main" id="{15F840C1-5514-427A-AA9C-7DDDBF8D6E23}"/>
            </a:ext>
          </a:extLst>
        </xdr:cNvPr>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a:extLst>
            <a:ext uri="{FF2B5EF4-FFF2-40B4-BE49-F238E27FC236}">
              <a16:creationId xmlns:a16="http://schemas.microsoft.com/office/drawing/2014/main" id="{4687B55F-3948-4719-A318-EAEE1A65DCE5}"/>
            </a:ext>
          </a:extLst>
        </xdr:cNvPr>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0AF4870-725E-4EA9-AE5B-44ED6C996D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77B1888-1F3D-4769-B6B0-2E2C3113397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7540103-A778-4768-91FB-B3CC6D189C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428BFC2-25D0-4810-965B-30C6A3AC79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8A114C4-1CE4-48F8-9D6E-804C3BB668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48641</xdr:rowOff>
    </xdr:from>
    <xdr:to>
      <xdr:col>116</xdr:col>
      <xdr:colOff>114300</xdr:colOff>
      <xdr:row>60</xdr:row>
      <xdr:rowOff>150241</xdr:rowOff>
    </xdr:to>
    <xdr:sp macro="" textlink="">
      <xdr:nvSpPr>
        <xdr:cNvPr id="599" name="楕円 598">
          <a:extLst>
            <a:ext uri="{FF2B5EF4-FFF2-40B4-BE49-F238E27FC236}">
              <a16:creationId xmlns:a16="http://schemas.microsoft.com/office/drawing/2014/main" id="{C3D61FCE-051E-4C48-95A2-54C306C22F83}"/>
            </a:ext>
          </a:extLst>
        </xdr:cNvPr>
        <xdr:cNvSpPr/>
      </xdr:nvSpPr>
      <xdr:spPr>
        <a:xfrm>
          <a:off x="22110700" y="103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71518</xdr:rowOff>
    </xdr:from>
    <xdr:ext cx="469744" cy="259045"/>
    <xdr:sp macro="" textlink="">
      <xdr:nvSpPr>
        <xdr:cNvPr id="600" name="【学校施設】&#10;一人当たり面積該当値テキスト">
          <a:extLst>
            <a:ext uri="{FF2B5EF4-FFF2-40B4-BE49-F238E27FC236}">
              <a16:creationId xmlns:a16="http://schemas.microsoft.com/office/drawing/2014/main" id="{8BC491A4-7F66-40F2-9853-E122A5D51279}"/>
            </a:ext>
          </a:extLst>
        </xdr:cNvPr>
        <xdr:cNvSpPr txBox="1"/>
      </xdr:nvSpPr>
      <xdr:spPr>
        <a:xfrm>
          <a:off x="22199600" y="1018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41783</xdr:rowOff>
    </xdr:from>
    <xdr:to>
      <xdr:col>112</xdr:col>
      <xdr:colOff>38100</xdr:colOff>
      <xdr:row>60</xdr:row>
      <xdr:rowOff>143383</xdr:rowOff>
    </xdr:to>
    <xdr:sp macro="" textlink="">
      <xdr:nvSpPr>
        <xdr:cNvPr id="601" name="楕円 600">
          <a:extLst>
            <a:ext uri="{FF2B5EF4-FFF2-40B4-BE49-F238E27FC236}">
              <a16:creationId xmlns:a16="http://schemas.microsoft.com/office/drawing/2014/main" id="{074C8498-811D-4C9B-84C7-B45B29D7E356}"/>
            </a:ext>
          </a:extLst>
        </xdr:cNvPr>
        <xdr:cNvSpPr/>
      </xdr:nvSpPr>
      <xdr:spPr>
        <a:xfrm>
          <a:off x="21272500" y="103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92583</xdr:rowOff>
    </xdr:from>
    <xdr:to>
      <xdr:col>116</xdr:col>
      <xdr:colOff>63500</xdr:colOff>
      <xdr:row>60</xdr:row>
      <xdr:rowOff>99441</xdr:rowOff>
    </xdr:to>
    <xdr:cxnSp macro="">
      <xdr:nvCxnSpPr>
        <xdr:cNvPr id="602" name="直線コネクタ 601">
          <a:extLst>
            <a:ext uri="{FF2B5EF4-FFF2-40B4-BE49-F238E27FC236}">
              <a16:creationId xmlns:a16="http://schemas.microsoft.com/office/drawing/2014/main" id="{36D892BF-4770-41DD-AAE5-BE56E2536696}"/>
            </a:ext>
          </a:extLst>
        </xdr:cNvPr>
        <xdr:cNvCxnSpPr/>
      </xdr:nvCxnSpPr>
      <xdr:spPr>
        <a:xfrm>
          <a:off x="21323300" y="1037958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44641</xdr:rowOff>
    </xdr:from>
    <xdr:to>
      <xdr:col>107</xdr:col>
      <xdr:colOff>101600</xdr:colOff>
      <xdr:row>60</xdr:row>
      <xdr:rowOff>146241</xdr:rowOff>
    </xdr:to>
    <xdr:sp macro="" textlink="">
      <xdr:nvSpPr>
        <xdr:cNvPr id="603" name="楕円 602">
          <a:extLst>
            <a:ext uri="{FF2B5EF4-FFF2-40B4-BE49-F238E27FC236}">
              <a16:creationId xmlns:a16="http://schemas.microsoft.com/office/drawing/2014/main" id="{F77AD4A3-3FD7-4883-BB8E-B1BD77EB6415}"/>
            </a:ext>
          </a:extLst>
        </xdr:cNvPr>
        <xdr:cNvSpPr/>
      </xdr:nvSpPr>
      <xdr:spPr>
        <a:xfrm>
          <a:off x="20383500" y="103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92583</xdr:rowOff>
    </xdr:from>
    <xdr:to>
      <xdr:col>111</xdr:col>
      <xdr:colOff>177800</xdr:colOff>
      <xdr:row>60</xdr:row>
      <xdr:rowOff>95441</xdr:rowOff>
    </xdr:to>
    <xdr:cxnSp macro="">
      <xdr:nvCxnSpPr>
        <xdr:cNvPr id="604" name="直線コネクタ 603">
          <a:extLst>
            <a:ext uri="{FF2B5EF4-FFF2-40B4-BE49-F238E27FC236}">
              <a16:creationId xmlns:a16="http://schemas.microsoft.com/office/drawing/2014/main" id="{2F87CED3-5A5E-4F63-8CE9-7E164A00121F}"/>
            </a:ext>
          </a:extLst>
        </xdr:cNvPr>
        <xdr:cNvCxnSpPr/>
      </xdr:nvCxnSpPr>
      <xdr:spPr>
        <a:xfrm flipV="1">
          <a:off x="20434300" y="1037958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46927</xdr:rowOff>
    </xdr:from>
    <xdr:to>
      <xdr:col>102</xdr:col>
      <xdr:colOff>165100</xdr:colOff>
      <xdr:row>60</xdr:row>
      <xdr:rowOff>148527</xdr:rowOff>
    </xdr:to>
    <xdr:sp macro="" textlink="">
      <xdr:nvSpPr>
        <xdr:cNvPr id="605" name="楕円 604">
          <a:extLst>
            <a:ext uri="{FF2B5EF4-FFF2-40B4-BE49-F238E27FC236}">
              <a16:creationId xmlns:a16="http://schemas.microsoft.com/office/drawing/2014/main" id="{E0783898-279F-4C54-9B4E-60212FDA641F}"/>
            </a:ext>
          </a:extLst>
        </xdr:cNvPr>
        <xdr:cNvSpPr/>
      </xdr:nvSpPr>
      <xdr:spPr>
        <a:xfrm>
          <a:off x="19494500" y="103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95441</xdr:rowOff>
    </xdr:from>
    <xdr:to>
      <xdr:col>107</xdr:col>
      <xdr:colOff>50800</xdr:colOff>
      <xdr:row>60</xdr:row>
      <xdr:rowOff>97727</xdr:rowOff>
    </xdr:to>
    <xdr:cxnSp macro="">
      <xdr:nvCxnSpPr>
        <xdr:cNvPr id="606" name="直線コネクタ 605">
          <a:extLst>
            <a:ext uri="{FF2B5EF4-FFF2-40B4-BE49-F238E27FC236}">
              <a16:creationId xmlns:a16="http://schemas.microsoft.com/office/drawing/2014/main" id="{4682AFAB-C389-4C09-8078-053A28C480AD}"/>
            </a:ext>
          </a:extLst>
        </xdr:cNvPr>
        <xdr:cNvCxnSpPr/>
      </xdr:nvCxnSpPr>
      <xdr:spPr>
        <a:xfrm flipV="1">
          <a:off x="19545300" y="103824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40069</xdr:rowOff>
    </xdr:from>
    <xdr:to>
      <xdr:col>98</xdr:col>
      <xdr:colOff>38100</xdr:colOff>
      <xdr:row>60</xdr:row>
      <xdr:rowOff>141669</xdr:rowOff>
    </xdr:to>
    <xdr:sp macro="" textlink="">
      <xdr:nvSpPr>
        <xdr:cNvPr id="607" name="楕円 606">
          <a:extLst>
            <a:ext uri="{FF2B5EF4-FFF2-40B4-BE49-F238E27FC236}">
              <a16:creationId xmlns:a16="http://schemas.microsoft.com/office/drawing/2014/main" id="{3278424F-365B-478C-8592-51A902D1E72C}"/>
            </a:ext>
          </a:extLst>
        </xdr:cNvPr>
        <xdr:cNvSpPr/>
      </xdr:nvSpPr>
      <xdr:spPr>
        <a:xfrm>
          <a:off x="18605500" y="1032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90869</xdr:rowOff>
    </xdr:from>
    <xdr:to>
      <xdr:col>102</xdr:col>
      <xdr:colOff>114300</xdr:colOff>
      <xdr:row>60</xdr:row>
      <xdr:rowOff>97727</xdr:rowOff>
    </xdr:to>
    <xdr:cxnSp macro="">
      <xdr:nvCxnSpPr>
        <xdr:cNvPr id="608" name="直線コネクタ 607">
          <a:extLst>
            <a:ext uri="{FF2B5EF4-FFF2-40B4-BE49-F238E27FC236}">
              <a16:creationId xmlns:a16="http://schemas.microsoft.com/office/drawing/2014/main" id="{4A027432-EBC5-464F-AB50-A2702353AF3D}"/>
            </a:ext>
          </a:extLst>
        </xdr:cNvPr>
        <xdr:cNvCxnSpPr/>
      </xdr:nvCxnSpPr>
      <xdr:spPr>
        <a:xfrm>
          <a:off x="18656300" y="1037786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33926</xdr:rowOff>
    </xdr:from>
    <xdr:ext cx="469744" cy="259045"/>
    <xdr:sp macro="" textlink="">
      <xdr:nvSpPr>
        <xdr:cNvPr id="609" name="n_1aveValue【学校施設】&#10;一人当たり面積">
          <a:extLst>
            <a:ext uri="{FF2B5EF4-FFF2-40B4-BE49-F238E27FC236}">
              <a16:creationId xmlns:a16="http://schemas.microsoft.com/office/drawing/2014/main" id="{785BF4A5-7866-45C3-8BB5-450F60C3A1CA}"/>
            </a:ext>
          </a:extLst>
        </xdr:cNvPr>
        <xdr:cNvSpPr txBox="1"/>
      </xdr:nvSpPr>
      <xdr:spPr>
        <a:xfrm>
          <a:off x="210757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56786</xdr:rowOff>
    </xdr:from>
    <xdr:ext cx="469744" cy="259045"/>
    <xdr:sp macro="" textlink="">
      <xdr:nvSpPr>
        <xdr:cNvPr id="610" name="n_2aveValue【学校施設】&#10;一人当たり面積">
          <a:extLst>
            <a:ext uri="{FF2B5EF4-FFF2-40B4-BE49-F238E27FC236}">
              <a16:creationId xmlns:a16="http://schemas.microsoft.com/office/drawing/2014/main" id="{667F8D60-D737-4382-B5BC-480C95BE5147}"/>
            </a:ext>
          </a:extLst>
        </xdr:cNvPr>
        <xdr:cNvSpPr txBox="1"/>
      </xdr:nvSpPr>
      <xdr:spPr>
        <a:xfrm>
          <a:off x="20199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44784</xdr:rowOff>
    </xdr:from>
    <xdr:ext cx="469744" cy="259045"/>
    <xdr:sp macro="" textlink="">
      <xdr:nvSpPr>
        <xdr:cNvPr id="611" name="n_3aveValue【学校施設】&#10;一人当たり面積">
          <a:extLst>
            <a:ext uri="{FF2B5EF4-FFF2-40B4-BE49-F238E27FC236}">
              <a16:creationId xmlns:a16="http://schemas.microsoft.com/office/drawing/2014/main" id="{42216BCE-9486-4F37-9C20-1CCA6A24FCD9}"/>
            </a:ext>
          </a:extLst>
        </xdr:cNvPr>
        <xdr:cNvSpPr txBox="1"/>
      </xdr:nvSpPr>
      <xdr:spPr>
        <a:xfrm>
          <a:off x="19310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34497</xdr:rowOff>
    </xdr:from>
    <xdr:ext cx="469744" cy="259045"/>
    <xdr:sp macro="" textlink="">
      <xdr:nvSpPr>
        <xdr:cNvPr id="612" name="n_4aveValue【学校施設】&#10;一人当たり面積">
          <a:extLst>
            <a:ext uri="{FF2B5EF4-FFF2-40B4-BE49-F238E27FC236}">
              <a16:creationId xmlns:a16="http://schemas.microsoft.com/office/drawing/2014/main" id="{DBF20AEB-42B8-4AA5-B7EC-9EADECD9B898}"/>
            </a:ext>
          </a:extLst>
        </xdr:cNvPr>
        <xdr:cNvSpPr txBox="1"/>
      </xdr:nvSpPr>
      <xdr:spPr>
        <a:xfrm>
          <a:off x="18421427" y="104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159910</xdr:rowOff>
    </xdr:from>
    <xdr:ext cx="469744" cy="259045"/>
    <xdr:sp macro="" textlink="">
      <xdr:nvSpPr>
        <xdr:cNvPr id="613" name="n_1mainValue【学校施設】&#10;一人当たり面積">
          <a:extLst>
            <a:ext uri="{FF2B5EF4-FFF2-40B4-BE49-F238E27FC236}">
              <a16:creationId xmlns:a16="http://schemas.microsoft.com/office/drawing/2014/main" id="{C1570CEC-93C2-45EA-9613-C9F3CB4258C1}"/>
            </a:ext>
          </a:extLst>
        </xdr:cNvPr>
        <xdr:cNvSpPr txBox="1"/>
      </xdr:nvSpPr>
      <xdr:spPr>
        <a:xfrm>
          <a:off x="21075727" y="1010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162768</xdr:rowOff>
    </xdr:from>
    <xdr:ext cx="469744" cy="259045"/>
    <xdr:sp macro="" textlink="">
      <xdr:nvSpPr>
        <xdr:cNvPr id="614" name="n_2mainValue【学校施設】&#10;一人当たり面積">
          <a:extLst>
            <a:ext uri="{FF2B5EF4-FFF2-40B4-BE49-F238E27FC236}">
              <a16:creationId xmlns:a16="http://schemas.microsoft.com/office/drawing/2014/main" id="{BA7934A9-D8C5-4DB5-B48F-1FAE954A1B8F}"/>
            </a:ext>
          </a:extLst>
        </xdr:cNvPr>
        <xdr:cNvSpPr txBox="1"/>
      </xdr:nvSpPr>
      <xdr:spPr>
        <a:xfrm>
          <a:off x="20199427" y="1010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165054</xdr:rowOff>
    </xdr:from>
    <xdr:ext cx="469744" cy="259045"/>
    <xdr:sp macro="" textlink="">
      <xdr:nvSpPr>
        <xdr:cNvPr id="615" name="n_3mainValue【学校施設】&#10;一人当たり面積">
          <a:extLst>
            <a:ext uri="{FF2B5EF4-FFF2-40B4-BE49-F238E27FC236}">
              <a16:creationId xmlns:a16="http://schemas.microsoft.com/office/drawing/2014/main" id="{97573143-E457-4745-AF40-FAA59DB61352}"/>
            </a:ext>
          </a:extLst>
        </xdr:cNvPr>
        <xdr:cNvSpPr txBox="1"/>
      </xdr:nvSpPr>
      <xdr:spPr>
        <a:xfrm>
          <a:off x="19310427" y="1010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158196</xdr:rowOff>
    </xdr:from>
    <xdr:ext cx="469744" cy="259045"/>
    <xdr:sp macro="" textlink="">
      <xdr:nvSpPr>
        <xdr:cNvPr id="616" name="n_4mainValue【学校施設】&#10;一人当たり面積">
          <a:extLst>
            <a:ext uri="{FF2B5EF4-FFF2-40B4-BE49-F238E27FC236}">
              <a16:creationId xmlns:a16="http://schemas.microsoft.com/office/drawing/2014/main" id="{9FDEFADF-FD23-4325-995C-95E91D4646FA}"/>
            </a:ext>
          </a:extLst>
        </xdr:cNvPr>
        <xdr:cNvSpPr txBox="1"/>
      </xdr:nvSpPr>
      <xdr:spPr>
        <a:xfrm>
          <a:off x="18421427" y="101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747BCAE9-2FAD-4071-BC3C-B0D8F4FC5E5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556EA58-7A20-424D-A326-CBCE985DA7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7777CD41-FD94-4496-8588-645049A497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35444859-A555-43D0-A506-D1D46F5704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81953891-8EE8-4306-B7C6-BDDA504D030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E10EBFFC-0962-4CD2-8D2A-3C7A62A5F9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3D8FDF9C-0532-4CC7-9503-8420F5000C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8B008BD2-DB0C-40DF-ADC9-29BFD40B7B3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89BDFF4E-10C8-47B4-906F-3E9930EA16F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7F1982B8-F0F9-4CF1-AE61-692427AD5A0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D35C4E2A-C8BA-451A-89E1-204496148B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6DA9D593-4EE8-41A0-BFBF-3E3BA8F2C50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1915D2F3-6858-417A-8C67-54407A6948C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79C9B564-E2AC-46AD-950C-136C473559B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518FDCBC-2E6D-4ABB-88C5-D2399C0E39E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BA890B58-6E4E-44C3-BD8F-92E7BEF5A1D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3489D50E-FB09-444D-AB0C-42CF8C6979B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6B2729FF-6C3C-4D99-822F-E01E18DEBB6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7B1C0064-C6CE-474C-9F79-FDDCD1552F2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31F1EE14-6D92-4579-8C24-8B1BE14CDAE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944BC293-4F7B-4748-8656-E10722B54F0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0E76BD42-9BA5-472D-891D-3854180834A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DB7906D7-7B74-4EA8-A094-094F677B349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D48E575A-9E1E-47FD-AF14-0639819260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EBF3513C-4F6B-4AA6-985C-2C1B883BA5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7076</xdr:rowOff>
    </xdr:from>
    <xdr:to>
      <xdr:col>85</xdr:col>
      <xdr:colOff>126364</xdr:colOff>
      <xdr:row>86</xdr:row>
      <xdr:rowOff>131173</xdr:rowOff>
    </xdr:to>
    <xdr:cxnSp macro="">
      <xdr:nvCxnSpPr>
        <xdr:cNvPr id="642" name="直線コネクタ 641">
          <a:extLst>
            <a:ext uri="{FF2B5EF4-FFF2-40B4-BE49-F238E27FC236}">
              <a16:creationId xmlns:a16="http://schemas.microsoft.com/office/drawing/2014/main" id="{095A1987-B41A-4A11-B207-92A666ED4478}"/>
            </a:ext>
          </a:extLst>
        </xdr:cNvPr>
        <xdr:cNvCxnSpPr/>
      </xdr:nvCxnSpPr>
      <xdr:spPr>
        <a:xfrm flipV="1">
          <a:off x="16318864" y="13380176"/>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3" name="【児童館】&#10;有形固定資産減価償却率最小値テキスト">
          <a:extLst>
            <a:ext uri="{FF2B5EF4-FFF2-40B4-BE49-F238E27FC236}">
              <a16:creationId xmlns:a16="http://schemas.microsoft.com/office/drawing/2014/main" id="{84260E63-0B78-4644-9B9A-EC537ABE3176}"/>
            </a:ext>
          </a:extLst>
        </xdr:cNvPr>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4" name="直線コネクタ 643">
          <a:extLst>
            <a:ext uri="{FF2B5EF4-FFF2-40B4-BE49-F238E27FC236}">
              <a16:creationId xmlns:a16="http://schemas.microsoft.com/office/drawing/2014/main" id="{53FDBD65-CDF9-49A6-9810-A253CC1BB503}"/>
            </a:ext>
          </a:extLst>
        </xdr:cNvPr>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125203</xdr:rowOff>
    </xdr:from>
    <xdr:ext cx="340478" cy="259045"/>
    <xdr:sp macro="" textlink="">
      <xdr:nvSpPr>
        <xdr:cNvPr id="645" name="【児童館】&#10;有形固定資産減価償却率最大値テキスト">
          <a:extLst>
            <a:ext uri="{FF2B5EF4-FFF2-40B4-BE49-F238E27FC236}">
              <a16:creationId xmlns:a16="http://schemas.microsoft.com/office/drawing/2014/main" id="{49051D6A-F4B4-4246-856B-FD6704901ED9}"/>
            </a:ext>
          </a:extLst>
        </xdr:cNvPr>
        <xdr:cNvSpPr txBox="1"/>
      </xdr:nvSpPr>
      <xdr:spPr>
        <a:xfrm>
          <a:off x="16357600" y="1315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7076</xdr:rowOff>
    </xdr:from>
    <xdr:to>
      <xdr:col>86</xdr:col>
      <xdr:colOff>25400</xdr:colOff>
      <xdr:row>78</xdr:row>
      <xdr:rowOff>7076</xdr:rowOff>
    </xdr:to>
    <xdr:cxnSp macro="">
      <xdr:nvCxnSpPr>
        <xdr:cNvPr id="646" name="直線コネクタ 645">
          <a:extLst>
            <a:ext uri="{FF2B5EF4-FFF2-40B4-BE49-F238E27FC236}">
              <a16:creationId xmlns:a16="http://schemas.microsoft.com/office/drawing/2014/main" id="{108B117B-A65B-4C53-B4B9-FC55328845E6}"/>
            </a:ext>
          </a:extLst>
        </xdr:cNvPr>
        <xdr:cNvCxnSpPr/>
      </xdr:nvCxnSpPr>
      <xdr:spPr>
        <a:xfrm>
          <a:off x="16230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106153</xdr:rowOff>
    </xdr:from>
    <xdr:ext cx="405111" cy="259045"/>
    <xdr:sp macro="" textlink="">
      <xdr:nvSpPr>
        <xdr:cNvPr id="647" name="【児童館】&#10;有形固定資産減価償却率平均値テキスト">
          <a:extLst>
            <a:ext uri="{FF2B5EF4-FFF2-40B4-BE49-F238E27FC236}">
              <a16:creationId xmlns:a16="http://schemas.microsoft.com/office/drawing/2014/main" id="{7EE9EB5A-6EB9-400F-8CEA-E9BF87777C8B}"/>
            </a:ext>
          </a:extLst>
        </xdr:cNvPr>
        <xdr:cNvSpPr txBox="1"/>
      </xdr:nvSpPr>
      <xdr:spPr>
        <a:xfrm>
          <a:off x="16357600" y="1416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648" name="フローチャート: 判断 647">
          <a:extLst>
            <a:ext uri="{FF2B5EF4-FFF2-40B4-BE49-F238E27FC236}">
              <a16:creationId xmlns:a16="http://schemas.microsoft.com/office/drawing/2014/main" id="{7FF537B7-4B42-4335-BD5E-88EA9C2BE8ED}"/>
            </a:ext>
          </a:extLst>
        </xdr:cNvPr>
        <xdr:cNvSpPr/>
      </xdr:nvSpPr>
      <xdr:spPr>
        <a:xfrm>
          <a:off x="16268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49" name="フローチャート: 判断 648">
          <a:extLst>
            <a:ext uri="{FF2B5EF4-FFF2-40B4-BE49-F238E27FC236}">
              <a16:creationId xmlns:a16="http://schemas.microsoft.com/office/drawing/2014/main" id="{34AA9324-C96A-4E86-AC1B-FC75B67B8919}"/>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142421</xdr:rowOff>
    </xdr:from>
    <xdr:to>
      <xdr:col>76</xdr:col>
      <xdr:colOff>165100</xdr:colOff>
      <xdr:row>83</xdr:row>
      <xdr:rowOff>72571</xdr:rowOff>
    </xdr:to>
    <xdr:sp macro="" textlink="">
      <xdr:nvSpPr>
        <xdr:cNvPr id="650" name="フローチャート: 判断 649">
          <a:extLst>
            <a:ext uri="{FF2B5EF4-FFF2-40B4-BE49-F238E27FC236}">
              <a16:creationId xmlns:a16="http://schemas.microsoft.com/office/drawing/2014/main" id="{B9EA8FCF-19B1-412A-B9E1-976F6F24A662}"/>
            </a:ext>
          </a:extLst>
        </xdr:cNvPr>
        <xdr:cNvSpPr/>
      </xdr:nvSpPr>
      <xdr:spPr>
        <a:xfrm>
          <a:off x="14541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122827</xdr:rowOff>
    </xdr:from>
    <xdr:to>
      <xdr:col>72</xdr:col>
      <xdr:colOff>38100</xdr:colOff>
      <xdr:row>83</xdr:row>
      <xdr:rowOff>52977</xdr:rowOff>
    </xdr:to>
    <xdr:sp macro="" textlink="">
      <xdr:nvSpPr>
        <xdr:cNvPr id="651" name="フローチャート: 判断 650">
          <a:extLst>
            <a:ext uri="{FF2B5EF4-FFF2-40B4-BE49-F238E27FC236}">
              <a16:creationId xmlns:a16="http://schemas.microsoft.com/office/drawing/2014/main" id="{F46C87CA-5BA4-4721-A128-3B5FEA6EF007}"/>
            </a:ext>
          </a:extLst>
        </xdr:cNvPr>
        <xdr:cNvSpPr/>
      </xdr:nvSpPr>
      <xdr:spPr>
        <a:xfrm>
          <a:off x="13652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52" name="フローチャート: 判断 651">
          <a:extLst>
            <a:ext uri="{FF2B5EF4-FFF2-40B4-BE49-F238E27FC236}">
              <a16:creationId xmlns:a16="http://schemas.microsoft.com/office/drawing/2014/main" id="{5F09EFC9-60DA-4537-9175-ABEEB2F0DFE9}"/>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8A120B4F-2174-4C0C-AE87-0532AFA479A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E90BF6C-1A6C-44D1-A9BB-4917400532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023302A-CB76-4BC6-AC84-EA1DFFE1116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2A85793-4467-4E3D-AAB3-167B152FA5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8B5A0C2-3341-4F6D-9731-DFC9A30767F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16692</xdr:rowOff>
    </xdr:from>
    <xdr:to>
      <xdr:col>85</xdr:col>
      <xdr:colOff>177800</xdr:colOff>
      <xdr:row>81</xdr:row>
      <xdr:rowOff>118292</xdr:rowOff>
    </xdr:to>
    <xdr:sp macro="" textlink="">
      <xdr:nvSpPr>
        <xdr:cNvPr id="658" name="楕円 657">
          <a:extLst>
            <a:ext uri="{FF2B5EF4-FFF2-40B4-BE49-F238E27FC236}">
              <a16:creationId xmlns:a16="http://schemas.microsoft.com/office/drawing/2014/main" id="{A2BE1345-9EE3-4216-89E7-7E6EB8B4A71C}"/>
            </a:ext>
          </a:extLst>
        </xdr:cNvPr>
        <xdr:cNvSpPr/>
      </xdr:nvSpPr>
      <xdr:spPr>
        <a:xfrm>
          <a:off x="162687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39569</xdr:rowOff>
    </xdr:from>
    <xdr:ext cx="405111" cy="259045"/>
    <xdr:sp macro="" textlink="">
      <xdr:nvSpPr>
        <xdr:cNvPr id="659" name="【児童館】&#10;有形固定資産減価償却率該当値テキスト">
          <a:extLst>
            <a:ext uri="{FF2B5EF4-FFF2-40B4-BE49-F238E27FC236}">
              <a16:creationId xmlns:a16="http://schemas.microsoft.com/office/drawing/2014/main" id="{9FBA18CD-9701-40C8-9053-E3D3AAA55908}"/>
            </a:ext>
          </a:extLst>
        </xdr:cNvPr>
        <xdr:cNvSpPr txBox="1"/>
      </xdr:nvSpPr>
      <xdr:spPr>
        <a:xfrm>
          <a:off x="16357600" y="1375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168548</xdr:rowOff>
    </xdr:from>
    <xdr:to>
      <xdr:col>81</xdr:col>
      <xdr:colOff>101600</xdr:colOff>
      <xdr:row>81</xdr:row>
      <xdr:rowOff>98698</xdr:rowOff>
    </xdr:to>
    <xdr:sp macro="" textlink="">
      <xdr:nvSpPr>
        <xdr:cNvPr id="660" name="楕円 659">
          <a:extLst>
            <a:ext uri="{FF2B5EF4-FFF2-40B4-BE49-F238E27FC236}">
              <a16:creationId xmlns:a16="http://schemas.microsoft.com/office/drawing/2014/main" id="{FBB2D25B-9279-4E8A-955F-5D3E0EBC440B}"/>
            </a:ext>
          </a:extLst>
        </xdr:cNvPr>
        <xdr:cNvSpPr/>
      </xdr:nvSpPr>
      <xdr:spPr>
        <a:xfrm>
          <a:off x="15430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47898</xdr:rowOff>
    </xdr:from>
    <xdr:to>
      <xdr:col>85</xdr:col>
      <xdr:colOff>127000</xdr:colOff>
      <xdr:row>81</xdr:row>
      <xdr:rowOff>67492</xdr:rowOff>
    </xdr:to>
    <xdr:cxnSp macro="">
      <xdr:nvCxnSpPr>
        <xdr:cNvPr id="661" name="直線コネクタ 660">
          <a:extLst>
            <a:ext uri="{FF2B5EF4-FFF2-40B4-BE49-F238E27FC236}">
              <a16:creationId xmlns:a16="http://schemas.microsoft.com/office/drawing/2014/main" id="{B3C0B8B4-8908-4325-A47D-D863C57CE362}"/>
            </a:ext>
          </a:extLst>
        </xdr:cNvPr>
        <xdr:cNvCxnSpPr/>
      </xdr:nvCxnSpPr>
      <xdr:spPr>
        <a:xfrm>
          <a:off x="15481300" y="1393534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96701</xdr:rowOff>
    </xdr:from>
    <xdr:to>
      <xdr:col>76</xdr:col>
      <xdr:colOff>165100</xdr:colOff>
      <xdr:row>81</xdr:row>
      <xdr:rowOff>26851</xdr:rowOff>
    </xdr:to>
    <xdr:sp macro="" textlink="">
      <xdr:nvSpPr>
        <xdr:cNvPr id="662" name="楕円 661">
          <a:extLst>
            <a:ext uri="{FF2B5EF4-FFF2-40B4-BE49-F238E27FC236}">
              <a16:creationId xmlns:a16="http://schemas.microsoft.com/office/drawing/2014/main" id="{F4FF7FA5-53F5-4CFD-8D02-F558E804068C}"/>
            </a:ext>
          </a:extLst>
        </xdr:cNvPr>
        <xdr:cNvSpPr/>
      </xdr:nvSpPr>
      <xdr:spPr>
        <a:xfrm>
          <a:off x="14541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147501</xdr:rowOff>
    </xdr:from>
    <xdr:to>
      <xdr:col>81</xdr:col>
      <xdr:colOff>50800</xdr:colOff>
      <xdr:row>81</xdr:row>
      <xdr:rowOff>47898</xdr:rowOff>
    </xdr:to>
    <xdr:cxnSp macro="">
      <xdr:nvCxnSpPr>
        <xdr:cNvPr id="663" name="直線コネクタ 662">
          <a:extLst>
            <a:ext uri="{FF2B5EF4-FFF2-40B4-BE49-F238E27FC236}">
              <a16:creationId xmlns:a16="http://schemas.microsoft.com/office/drawing/2014/main" id="{746A11D2-A502-4311-8049-FAF13D25393B}"/>
            </a:ext>
          </a:extLst>
        </xdr:cNvPr>
        <xdr:cNvCxnSpPr/>
      </xdr:nvCxnSpPr>
      <xdr:spPr>
        <a:xfrm>
          <a:off x="14592300" y="13863501"/>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60779</xdr:rowOff>
    </xdr:from>
    <xdr:to>
      <xdr:col>72</xdr:col>
      <xdr:colOff>38100</xdr:colOff>
      <xdr:row>80</xdr:row>
      <xdr:rowOff>162379</xdr:rowOff>
    </xdr:to>
    <xdr:sp macro="" textlink="">
      <xdr:nvSpPr>
        <xdr:cNvPr id="664" name="楕円 663">
          <a:extLst>
            <a:ext uri="{FF2B5EF4-FFF2-40B4-BE49-F238E27FC236}">
              <a16:creationId xmlns:a16="http://schemas.microsoft.com/office/drawing/2014/main" id="{334C01AD-BB20-45DB-9CE3-0375B82B4178}"/>
            </a:ext>
          </a:extLst>
        </xdr:cNvPr>
        <xdr:cNvSpPr/>
      </xdr:nvSpPr>
      <xdr:spPr>
        <a:xfrm>
          <a:off x="13652500" y="137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111579</xdr:rowOff>
    </xdr:from>
    <xdr:to>
      <xdr:col>76</xdr:col>
      <xdr:colOff>114300</xdr:colOff>
      <xdr:row>80</xdr:row>
      <xdr:rowOff>147501</xdr:rowOff>
    </xdr:to>
    <xdr:cxnSp macro="">
      <xdr:nvCxnSpPr>
        <xdr:cNvPr id="665" name="直線コネクタ 664">
          <a:extLst>
            <a:ext uri="{FF2B5EF4-FFF2-40B4-BE49-F238E27FC236}">
              <a16:creationId xmlns:a16="http://schemas.microsoft.com/office/drawing/2014/main" id="{A4A5B17B-569C-45BB-83EA-ED9550130508}"/>
            </a:ext>
          </a:extLst>
        </xdr:cNvPr>
        <xdr:cNvCxnSpPr/>
      </xdr:nvCxnSpPr>
      <xdr:spPr>
        <a:xfrm>
          <a:off x="13703300" y="138275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144055</xdr:rowOff>
    </xdr:from>
    <xdr:to>
      <xdr:col>67</xdr:col>
      <xdr:colOff>101600</xdr:colOff>
      <xdr:row>81</xdr:row>
      <xdr:rowOff>74205</xdr:rowOff>
    </xdr:to>
    <xdr:sp macro="" textlink="">
      <xdr:nvSpPr>
        <xdr:cNvPr id="666" name="楕円 665">
          <a:extLst>
            <a:ext uri="{FF2B5EF4-FFF2-40B4-BE49-F238E27FC236}">
              <a16:creationId xmlns:a16="http://schemas.microsoft.com/office/drawing/2014/main" id="{A577CFA6-4619-46BD-A800-735C1987F071}"/>
            </a:ext>
          </a:extLst>
        </xdr:cNvPr>
        <xdr:cNvSpPr/>
      </xdr:nvSpPr>
      <xdr:spPr>
        <a:xfrm>
          <a:off x="12763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111579</xdr:rowOff>
    </xdr:from>
    <xdr:to>
      <xdr:col>71</xdr:col>
      <xdr:colOff>177800</xdr:colOff>
      <xdr:row>81</xdr:row>
      <xdr:rowOff>23405</xdr:rowOff>
    </xdr:to>
    <xdr:cxnSp macro="">
      <xdr:nvCxnSpPr>
        <xdr:cNvPr id="667" name="直線コネクタ 666">
          <a:extLst>
            <a:ext uri="{FF2B5EF4-FFF2-40B4-BE49-F238E27FC236}">
              <a16:creationId xmlns:a16="http://schemas.microsoft.com/office/drawing/2014/main" id="{DCD337B9-F4E7-4673-9121-A8AD9C0E8FA2}"/>
            </a:ext>
          </a:extLst>
        </xdr:cNvPr>
        <xdr:cNvCxnSpPr/>
      </xdr:nvCxnSpPr>
      <xdr:spPr>
        <a:xfrm flipV="1">
          <a:off x="12814300" y="13827579"/>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65332</xdr:rowOff>
    </xdr:from>
    <xdr:ext cx="405111" cy="259045"/>
    <xdr:sp macro="" textlink="">
      <xdr:nvSpPr>
        <xdr:cNvPr id="668" name="n_1aveValue【児童館】&#10;有形固定資産減価償却率">
          <a:extLst>
            <a:ext uri="{FF2B5EF4-FFF2-40B4-BE49-F238E27FC236}">
              <a16:creationId xmlns:a16="http://schemas.microsoft.com/office/drawing/2014/main" id="{22F35A77-15DC-400F-A1CC-713CE6812F82}"/>
            </a:ext>
          </a:extLst>
        </xdr:cNvPr>
        <xdr:cNvSpPr txBox="1"/>
      </xdr:nvSpPr>
      <xdr:spPr>
        <a:xfrm>
          <a:off x="152660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63698</xdr:rowOff>
    </xdr:from>
    <xdr:ext cx="405111" cy="259045"/>
    <xdr:sp macro="" textlink="">
      <xdr:nvSpPr>
        <xdr:cNvPr id="669" name="n_2aveValue【児童館】&#10;有形固定資産減価償却率">
          <a:extLst>
            <a:ext uri="{FF2B5EF4-FFF2-40B4-BE49-F238E27FC236}">
              <a16:creationId xmlns:a16="http://schemas.microsoft.com/office/drawing/2014/main" id="{EA71A5A1-4D04-4030-AE19-2E182BF1A3FB}"/>
            </a:ext>
          </a:extLst>
        </xdr:cNvPr>
        <xdr:cNvSpPr txBox="1"/>
      </xdr:nvSpPr>
      <xdr:spPr>
        <a:xfrm>
          <a:off x="14389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44104</xdr:rowOff>
    </xdr:from>
    <xdr:ext cx="405111" cy="259045"/>
    <xdr:sp macro="" textlink="">
      <xdr:nvSpPr>
        <xdr:cNvPr id="670" name="n_3aveValue【児童館】&#10;有形固定資産減価償却率">
          <a:extLst>
            <a:ext uri="{FF2B5EF4-FFF2-40B4-BE49-F238E27FC236}">
              <a16:creationId xmlns:a16="http://schemas.microsoft.com/office/drawing/2014/main" id="{73B85EE0-878D-4B4B-A060-20DBD79147BE}"/>
            </a:ext>
          </a:extLst>
        </xdr:cNvPr>
        <xdr:cNvSpPr txBox="1"/>
      </xdr:nvSpPr>
      <xdr:spPr>
        <a:xfrm>
          <a:off x="13500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671" name="n_4aveValue【児童館】&#10;有形固定資産減価償却率">
          <a:extLst>
            <a:ext uri="{FF2B5EF4-FFF2-40B4-BE49-F238E27FC236}">
              <a16:creationId xmlns:a16="http://schemas.microsoft.com/office/drawing/2014/main" id="{EAEE4808-BF38-4E1C-AB1B-44D150BC0C23}"/>
            </a:ext>
          </a:extLst>
        </xdr:cNvPr>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115225</xdr:rowOff>
    </xdr:from>
    <xdr:ext cx="405111" cy="259045"/>
    <xdr:sp macro="" textlink="">
      <xdr:nvSpPr>
        <xdr:cNvPr id="672" name="n_1mainValue【児童館】&#10;有形固定資産減価償却率">
          <a:extLst>
            <a:ext uri="{FF2B5EF4-FFF2-40B4-BE49-F238E27FC236}">
              <a16:creationId xmlns:a16="http://schemas.microsoft.com/office/drawing/2014/main" id="{920D8C80-A09A-4F53-88EC-1BE0D3B7127C}"/>
            </a:ext>
          </a:extLst>
        </xdr:cNvPr>
        <xdr:cNvSpPr txBox="1"/>
      </xdr:nvSpPr>
      <xdr:spPr>
        <a:xfrm>
          <a:off x="152660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43378</xdr:rowOff>
    </xdr:from>
    <xdr:ext cx="405111" cy="259045"/>
    <xdr:sp macro="" textlink="">
      <xdr:nvSpPr>
        <xdr:cNvPr id="673" name="n_2mainValue【児童館】&#10;有形固定資産減価償却率">
          <a:extLst>
            <a:ext uri="{FF2B5EF4-FFF2-40B4-BE49-F238E27FC236}">
              <a16:creationId xmlns:a16="http://schemas.microsoft.com/office/drawing/2014/main" id="{E9E8EF17-4A98-47A8-9589-B6D27AFB8148}"/>
            </a:ext>
          </a:extLst>
        </xdr:cNvPr>
        <xdr:cNvSpPr txBox="1"/>
      </xdr:nvSpPr>
      <xdr:spPr>
        <a:xfrm>
          <a:off x="14389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7456</xdr:rowOff>
    </xdr:from>
    <xdr:ext cx="405111" cy="259045"/>
    <xdr:sp macro="" textlink="">
      <xdr:nvSpPr>
        <xdr:cNvPr id="674" name="n_3mainValue【児童館】&#10;有形固定資産減価償却率">
          <a:extLst>
            <a:ext uri="{FF2B5EF4-FFF2-40B4-BE49-F238E27FC236}">
              <a16:creationId xmlns:a16="http://schemas.microsoft.com/office/drawing/2014/main" id="{E70490C2-B0F1-43CA-9BC0-BF28DCB5B973}"/>
            </a:ext>
          </a:extLst>
        </xdr:cNvPr>
        <xdr:cNvSpPr txBox="1"/>
      </xdr:nvSpPr>
      <xdr:spPr>
        <a:xfrm>
          <a:off x="13500744" y="1355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90732</xdr:rowOff>
    </xdr:from>
    <xdr:ext cx="405111" cy="259045"/>
    <xdr:sp macro="" textlink="">
      <xdr:nvSpPr>
        <xdr:cNvPr id="675" name="n_4mainValue【児童館】&#10;有形固定資産減価償却率">
          <a:extLst>
            <a:ext uri="{FF2B5EF4-FFF2-40B4-BE49-F238E27FC236}">
              <a16:creationId xmlns:a16="http://schemas.microsoft.com/office/drawing/2014/main" id="{8B0C5E88-AF3C-460D-9C02-3FFDBBFCAD71}"/>
            </a:ext>
          </a:extLst>
        </xdr:cNvPr>
        <xdr:cNvSpPr txBox="1"/>
      </xdr:nvSpPr>
      <xdr:spPr>
        <a:xfrm>
          <a:off x="12611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C4D6E7A1-A822-4111-8D3D-E706F5ABC0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3DBAF7C0-087D-49B4-80CD-F97D92A6E5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43C2BCA-4E1C-4424-B2E8-AF957908E9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F4624D27-D5E5-46DF-A78A-F2281FC16C8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9224350C-5CFC-48CD-9144-2BFBE2F13F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5549A9F2-4601-46FF-8667-983ED04111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E5DDE463-DA53-431A-A98A-4E03BB18A31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6B27C459-195C-4BCC-B1E8-66114693B69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29181A53-3AD0-4BB3-8C25-8CE221B585B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D6FB564B-CBDF-438C-944E-C01BE8F24E8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AB44C18A-2FC0-4DA0-9E33-BBDF70E642D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81B10EE8-273B-4A78-A548-FF7BFAD6149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59D9B05D-44D7-44F8-A45B-C1D3F9EB1D4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E57A0D01-1930-471B-BF0F-883B30E969C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01F94A41-E9C6-461E-A7A4-F4057419B70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98A81567-9379-4E8D-82C8-D7DBC62F360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48D86232-71B1-497F-A2A6-2BD08E9E47E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A0FA97AB-83D6-456D-98DD-639FF3B0F36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DAEC403-DE6B-43F6-A012-55DF9C8C4E1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BAFEC7AA-8180-4A6D-A0A9-8446598FE32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AD92C589-3BAE-4F3B-9EB0-2753F9E8F6F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4D9D3574-CDFD-4FE6-8568-3F9C2A8D8DF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E941E0E8-BF13-45EF-BC8D-F3C80CE2F7A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82550</xdr:rowOff>
    </xdr:from>
    <xdr:to>
      <xdr:col>116</xdr:col>
      <xdr:colOff>62864</xdr:colOff>
      <xdr:row>86</xdr:row>
      <xdr:rowOff>88900</xdr:rowOff>
    </xdr:to>
    <xdr:cxnSp macro="">
      <xdr:nvCxnSpPr>
        <xdr:cNvPr id="699" name="直線コネクタ 698">
          <a:extLst>
            <a:ext uri="{FF2B5EF4-FFF2-40B4-BE49-F238E27FC236}">
              <a16:creationId xmlns:a16="http://schemas.microsoft.com/office/drawing/2014/main" id="{99F9B1B6-0A37-4E42-B7DA-DBD80C38834E}"/>
            </a:ext>
          </a:extLst>
        </xdr:cNvPr>
        <xdr:cNvCxnSpPr/>
      </xdr:nvCxnSpPr>
      <xdr:spPr>
        <a:xfrm flipV="1">
          <a:off x="22160864" y="1362710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700" name="【児童館】&#10;一人当たり面積最小値テキスト">
          <a:extLst>
            <a:ext uri="{FF2B5EF4-FFF2-40B4-BE49-F238E27FC236}">
              <a16:creationId xmlns:a16="http://schemas.microsoft.com/office/drawing/2014/main" id="{2CF2DDFC-9A70-4AD3-B37E-7CCCB4F6C238}"/>
            </a:ext>
          </a:extLst>
        </xdr:cNvPr>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701" name="直線コネクタ 700">
          <a:extLst>
            <a:ext uri="{FF2B5EF4-FFF2-40B4-BE49-F238E27FC236}">
              <a16:creationId xmlns:a16="http://schemas.microsoft.com/office/drawing/2014/main" id="{88657AB1-32C7-499F-8CA6-958135196F15}"/>
            </a:ext>
          </a:extLst>
        </xdr:cNvPr>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29227</xdr:rowOff>
    </xdr:from>
    <xdr:ext cx="469744" cy="259045"/>
    <xdr:sp macro="" textlink="">
      <xdr:nvSpPr>
        <xdr:cNvPr id="702" name="【児童館】&#10;一人当たり面積最大値テキスト">
          <a:extLst>
            <a:ext uri="{FF2B5EF4-FFF2-40B4-BE49-F238E27FC236}">
              <a16:creationId xmlns:a16="http://schemas.microsoft.com/office/drawing/2014/main" id="{507156F6-865F-4D7B-AD4A-F59973B980FB}"/>
            </a:ext>
          </a:extLst>
        </xdr:cNvPr>
        <xdr:cNvSpPr txBox="1"/>
      </xdr:nvSpPr>
      <xdr:spPr>
        <a:xfrm>
          <a:off x="221996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82550</xdr:rowOff>
    </xdr:from>
    <xdr:to>
      <xdr:col>116</xdr:col>
      <xdr:colOff>152400</xdr:colOff>
      <xdr:row>79</xdr:row>
      <xdr:rowOff>82550</xdr:rowOff>
    </xdr:to>
    <xdr:cxnSp macro="">
      <xdr:nvCxnSpPr>
        <xdr:cNvPr id="703" name="直線コネクタ 702">
          <a:extLst>
            <a:ext uri="{FF2B5EF4-FFF2-40B4-BE49-F238E27FC236}">
              <a16:creationId xmlns:a16="http://schemas.microsoft.com/office/drawing/2014/main" id="{B93E4C7E-F09C-4A52-B7D4-4FEE26C0C3D9}"/>
            </a:ext>
          </a:extLst>
        </xdr:cNvPr>
        <xdr:cNvCxnSpPr/>
      </xdr:nvCxnSpPr>
      <xdr:spPr>
        <a:xfrm>
          <a:off x="22072600" y="136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168927</xdr:rowOff>
    </xdr:from>
    <xdr:ext cx="469744" cy="259045"/>
    <xdr:sp macro="" textlink="">
      <xdr:nvSpPr>
        <xdr:cNvPr id="704" name="【児童館】&#10;一人当たり面積平均値テキスト">
          <a:extLst>
            <a:ext uri="{FF2B5EF4-FFF2-40B4-BE49-F238E27FC236}">
              <a16:creationId xmlns:a16="http://schemas.microsoft.com/office/drawing/2014/main" id="{09448858-C14B-4DB2-B54C-17B64FC1D7EB}"/>
            </a:ext>
          </a:extLst>
        </xdr:cNvPr>
        <xdr:cNvSpPr txBox="1"/>
      </xdr:nvSpPr>
      <xdr:spPr>
        <a:xfrm>
          <a:off x="22199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705" name="フローチャート: 判断 704">
          <a:extLst>
            <a:ext uri="{FF2B5EF4-FFF2-40B4-BE49-F238E27FC236}">
              <a16:creationId xmlns:a16="http://schemas.microsoft.com/office/drawing/2014/main" id="{136DB082-0C75-4F54-9A6D-125393426203}"/>
            </a:ext>
          </a:extLst>
        </xdr:cNvPr>
        <xdr:cNvSpPr/>
      </xdr:nvSpPr>
      <xdr:spPr>
        <a:xfrm>
          <a:off x="22110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31750</xdr:rowOff>
    </xdr:from>
    <xdr:to>
      <xdr:col>112</xdr:col>
      <xdr:colOff>38100</xdr:colOff>
      <xdr:row>83</xdr:row>
      <xdr:rowOff>133350</xdr:rowOff>
    </xdr:to>
    <xdr:sp macro="" textlink="">
      <xdr:nvSpPr>
        <xdr:cNvPr id="706" name="フローチャート: 判断 705">
          <a:extLst>
            <a:ext uri="{FF2B5EF4-FFF2-40B4-BE49-F238E27FC236}">
              <a16:creationId xmlns:a16="http://schemas.microsoft.com/office/drawing/2014/main" id="{79748A9F-C6AC-404E-9B51-B1FBC26CAE06}"/>
            </a:ext>
          </a:extLst>
        </xdr:cNvPr>
        <xdr:cNvSpPr/>
      </xdr:nvSpPr>
      <xdr:spPr>
        <a:xfrm>
          <a:off x="21272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707" name="フローチャート: 判断 706">
          <a:extLst>
            <a:ext uri="{FF2B5EF4-FFF2-40B4-BE49-F238E27FC236}">
              <a16:creationId xmlns:a16="http://schemas.microsoft.com/office/drawing/2014/main" id="{A2C91806-B64B-44EE-A07D-25F5DBAF80CC}"/>
            </a:ext>
          </a:extLst>
        </xdr:cNvPr>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08" name="フローチャート: 判断 707">
          <a:extLst>
            <a:ext uri="{FF2B5EF4-FFF2-40B4-BE49-F238E27FC236}">
              <a16:creationId xmlns:a16="http://schemas.microsoft.com/office/drawing/2014/main" id="{E052A96B-8B6D-4725-B773-27021242FC09}"/>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709" name="フローチャート: 判断 708">
          <a:extLst>
            <a:ext uri="{FF2B5EF4-FFF2-40B4-BE49-F238E27FC236}">
              <a16:creationId xmlns:a16="http://schemas.microsoft.com/office/drawing/2014/main" id="{522400E5-44C8-4AF8-82A0-AD239EB8101C}"/>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B01A3817-201E-4F0D-84FA-1AE5ABBD8E1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916B0D7-C569-4D09-B787-137BCD545C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13651B6-2E63-47C1-AB69-1D726F544BD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C655120-FF3A-442A-983C-402E7A5BAE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ABCA7DA-9E2F-4819-A76A-71C12E1B3C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120650</xdr:rowOff>
    </xdr:from>
    <xdr:to>
      <xdr:col>116</xdr:col>
      <xdr:colOff>114300</xdr:colOff>
      <xdr:row>80</xdr:row>
      <xdr:rowOff>50800</xdr:rowOff>
    </xdr:to>
    <xdr:sp macro="" textlink="">
      <xdr:nvSpPr>
        <xdr:cNvPr id="715" name="楕円 714">
          <a:extLst>
            <a:ext uri="{FF2B5EF4-FFF2-40B4-BE49-F238E27FC236}">
              <a16:creationId xmlns:a16="http://schemas.microsoft.com/office/drawing/2014/main" id="{97D3E24A-2F1A-4924-ABE9-A78D95911B8C}"/>
            </a:ext>
          </a:extLst>
        </xdr:cNvPr>
        <xdr:cNvSpPr/>
      </xdr:nvSpPr>
      <xdr:spPr>
        <a:xfrm>
          <a:off x="22110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35577</xdr:rowOff>
    </xdr:from>
    <xdr:ext cx="469744" cy="259045"/>
    <xdr:sp macro="" textlink="">
      <xdr:nvSpPr>
        <xdr:cNvPr id="716" name="【児童館】&#10;一人当たり面積該当値テキスト">
          <a:extLst>
            <a:ext uri="{FF2B5EF4-FFF2-40B4-BE49-F238E27FC236}">
              <a16:creationId xmlns:a16="http://schemas.microsoft.com/office/drawing/2014/main" id="{409D38DE-FB09-457A-B023-C65BF8170526}"/>
            </a:ext>
          </a:extLst>
        </xdr:cNvPr>
        <xdr:cNvSpPr txBox="1"/>
      </xdr:nvSpPr>
      <xdr:spPr>
        <a:xfrm>
          <a:off x="22199600"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88900</xdr:rowOff>
    </xdr:from>
    <xdr:to>
      <xdr:col>112</xdr:col>
      <xdr:colOff>38100</xdr:colOff>
      <xdr:row>79</xdr:row>
      <xdr:rowOff>19050</xdr:rowOff>
    </xdr:to>
    <xdr:sp macro="" textlink="">
      <xdr:nvSpPr>
        <xdr:cNvPr id="717" name="楕円 716">
          <a:extLst>
            <a:ext uri="{FF2B5EF4-FFF2-40B4-BE49-F238E27FC236}">
              <a16:creationId xmlns:a16="http://schemas.microsoft.com/office/drawing/2014/main" id="{0F7CC62E-CE53-4BE2-BCD7-B4267A47D87B}"/>
            </a:ext>
          </a:extLst>
        </xdr:cNvPr>
        <xdr:cNvSpPr/>
      </xdr:nvSpPr>
      <xdr:spPr>
        <a:xfrm>
          <a:off x="2127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139700</xdr:rowOff>
    </xdr:from>
    <xdr:to>
      <xdr:col>116</xdr:col>
      <xdr:colOff>63500</xdr:colOff>
      <xdr:row>80</xdr:row>
      <xdr:rowOff>0</xdr:rowOff>
    </xdr:to>
    <xdr:cxnSp macro="">
      <xdr:nvCxnSpPr>
        <xdr:cNvPr id="718" name="直線コネクタ 717">
          <a:extLst>
            <a:ext uri="{FF2B5EF4-FFF2-40B4-BE49-F238E27FC236}">
              <a16:creationId xmlns:a16="http://schemas.microsoft.com/office/drawing/2014/main" id="{B77D6ACA-0B65-4BF6-BF78-EBDDADF91EEA}"/>
            </a:ext>
          </a:extLst>
        </xdr:cNvPr>
        <xdr:cNvCxnSpPr/>
      </xdr:nvCxnSpPr>
      <xdr:spPr>
        <a:xfrm>
          <a:off x="21323300" y="135128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57150</xdr:rowOff>
    </xdr:from>
    <xdr:to>
      <xdr:col>107</xdr:col>
      <xdr:colOff>101600</xdr:colOff>
      <xdr:row>77</xdr:row>
      <xdr:rowOff>158750</xdr:rowOff>
    </xdr:to>
    <xdr:sp macro="" textlink="">
      <xdr:nvSpPr>
        <xdr:cNvPr id="719" name="楕円 718">
          <a:extLst>
            <a:ext uri="{FF2B5EF4-FFF2-40B4-BE49-F238E27FC236}">
              <a16:creationId xmlns:a16="http://schemas.microsoft.com/office/drawing/2014/main" id="{A9C2ED2C-C0A4-4860-BD0C-6544FF344DBD}"/>
            </a:ext>
          </a:extLst>
        </xdr:cNvPr>
        <xdr:cNvSpPr/>
      </xdr:nvSpPr>
      <xdr:spPr>
        <a:xfrm>
          <a:off x="203835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107950</xdr:rowOff>
    </xdr:from>
    <xdr:to>
      <xdr:col>111</xdr:col>
      <xdr:colOff>177800</xdr:colOff>
      <xdr:row>78</xdr:row>
      <xdr:rowOff>139700</xdr:rowOff>
    </xdr:to>
    <xdr:cxnSp macro="">
      <xdr:nvCxnSpPr>
        <xdr:cNvPr id="720" name="直線コネクタ 719">
          <a:extLst>
            <a:ext uri="{FF2B5EF4-FFF2-40B4-BE49-F238E27FC236}">
              <a16:creationId xmlns:a16="http://schemas.microsoft.com/office/drawing/2014/main" id="{4CA7B5E1-6C85-4949-9CA4-A3E75E8DA38F}"/>
            </a:ext>
          </a:extLst>
        </xdr:cNvPr>
        <xdr:cNvCxnSpPr/>
      </xdr:nvCxnSpPr>
      <xdr:spPr>
        <a:xfrm>
          <a:off x="20434300" y="133096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139700</xdr:rowOff>
    </xdr:from>
    <xdr:to>
      <xdr:col>102</xdr:col>
      <xdr:colOff>165100</xdr:colOff>
      <xdr:row>77</xdr:row>
      <xdr:rowOff>69850</xdr:rowOff>
    </xdr:to>
    <xdr:sp macro="" textlink="">
      <xdr:nvSpPr>
        <xdr:cNvPr id="721" name="楕円 720">
          <a:extLst>
            <a:ext uri="{FF2B5EF4-FFF2-40B4-BE49-F238E27FC236}">
              <a16:creationId xmlns:a16="http://schemas.microsoft.com/office/drawing/2014/main" id="{87172243-9C24-4C0B-8B39-6F2DFF3B8A33}"/>
            </a:ext>
          </a:extLst>
        </xdr:cNvPr>
        <xdr:cNvSpPr/>
      </xdr:nvSpPr>
      <xdr:spPr>
        <a:xfrm>
          <a:off x="19494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19050</xdr:rowOff>
    </xdr:from>
    <xdr:to>
      <xdr:col>107</xdr:col>
      <xdr:colOff>50800</xdr:colOff>
      <xdr:row>77</xdr:row>
      <xdr:rowOff>107950</xdr:rowOff>
    </xdr:to>
    <xdr:cxnSp macro="">
      <xdr:nvCxnSpPr>
        <xdr:cNvPr id="722" name="直線コネクタ 721">
          <a:extLst>
            <a:ext uri="{FF2B5EF4-FFF2-40B4-BE49-F238E27FC236}">
              <a16:creationId xmlns:a16="http://schemas.microsoft.com/office/drawing/2014/main" id="{3BF9E77F-8A80-4F5A-8863-4B21A817681D}"/>
            </a:ext>
          </a:extLst>
        </xdr:cNvPr>
        <xdr:cNvCxnSpPr/>
      </xdr:nvCxnSpPr>
      <xdr:spPr>
        <a:xfrm>
          <a:off x="19545300" y="13220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76200</xdr:rowOff>
    </xdr:from>
    <xdr:to>
      <xdr:col>98</xdr:col>
      <xdr:colOff>38100</xdr:colOff>
      <xdr:row>79</xdr:row>
      <xdr:rowOff>6350</xdr:rowOff>
    </xdr:to>
    <xdr:sp macro="" textlink="">
      <xdr:nvSpPr>
        <xdr:cNvPr id="723" name="楕円 722">
          <a:extLst>
            <a:ext uri="{FF2B5EF4-FFF2-40B4-BE49-F238E27FC236}">
              <a16:creationId xmlns:a16="http://schemas.microsoft.com/office/drawing/2014/main" id="{69494AFB-9DA9-44E3-A092-F17086A4D07E}"/>
            </a:ext>
          </a:extLst>
        </xdr:cNvPr>
        <xdr:cNvSpPr/>
      </xdr:nvSpPr>
      <xdr:spPr>
        <a:xfrm>
          <a:off x="18605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19050</xdr:rowOff>
    </xdr:from>
    <xdr:to>
      <xdr:col>102</xdr:col>
      <xdr:colOff>114300</xdr:colOff>
      <xdr:row>78</xdr:row>
      <xdr:rowOff>127000</xdr:rowOff>
    </xdr:to>
    <xdr:cxnSp macro="">
      <xdr:nvCxnSpPr>
        <xdr:cNvPr id="724" name="直線コネクタ 723">
          <a:extLst>
            <a:ext uri="{FF2B5EF4-FFF2-40B4-BE49-F238E27FC236}">
              <a16:creationId xmlns:a16="http://schemas.microsoft.com/office/drawing/2014/main" id="{29EDB05C-8FC4-4848-865B-D96D355E0C9A}"/>
            </a:ext>
          </a:extLst>
        </xdr:cNvPr>
        <xdr:cNvCxnSpPr/>
      </xdr:nvCxnSpPr>
      <xdr:spPr>
        <a:xfrm flipV="1">
          <a:off x="18656300" y="132207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25" name="n_1aveValue【児童館】&#10;一人当たり面積">
          <a:extLst>
            <a:ext uri="{FF2B5EF4-FFF2-40B4-BE49-F238E27FC236}">
              <a16:creationId xmlns:a16="http://schemas.microsoft.com/office/drawing/2014/main" id="{CC8C06F6-81A3-4ABA-BDC6-C412E5ED0287}"/>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726" name="n_2aveValue【児童館】&#10;一人当たり面積">
          <a:extLst>
            <a:ext uri="{FF2B5EF4-FFF2-40B4-BE49-F238E27FC236}">
              <a16:creationId xmlns:a16="http://schemas.microsoft.com/office/drawing/2014/main" id="{E39560DD-46C9-4A72-9BE8-05133EDA1D99}"/>
            </a:ext>
          </a:extLst>
        </xdr:cNvPr>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27" name="n_3aveValue【児童館】&#10;一人当たり面積">
          <a:extLst>
            <a:ext uri="{FF2B5EF4-FFF2-40B4-BE49-F238E27FC236}">
              <a16:creationId xmlns:a16="http://schemas.microsoft.com/office/drawing/2014/main" id="{73BF66A7-B14A-49BB-9D6C-A705DCC1C561}"/>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728" name="n_4aveValue【児童館】&#10;一人当たり面積">
          <a:extLst>
            <a:ext uri="{FF2B5EF4-FFF2-40B4-BE49-F238E27FC236}">
              <a16:creationId xmlns:a16="http://schemas.microsoft.com/office/drawing/2014/main" id="{8797DDDC-F651-401E-96F4-237FC1A3162E}"/>
            </a:ext>
          </a:extLst>
        </xdr:cNvPr>
        <xdr:cNvSpPr txBox="1"/>
      </xdr:nvSpPr>
      <xdr:spPr>
        <a:xfrm>
          <a:off x="18421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35577</xdr:rowOff>
    </xdr:from>
    <xdr:ext cx="469744" cy="259045"/>
    <xdr:sp macro="" textlink="">
      <xdr:nvSpPr>
        <xdr:cNvPr id="729" name="n_1mainValue【児童館】&#10;一人当たり面積">
          <a:extLst>
            <a:ext uri="{FF2B5EF4-FFF2-40B4-BE49-F238E27FC236}">
              <a16:creationId xmlns:a16="http://schemas.microsoft.com/office/drawing/2014/main" id="{FD874B8A-5A11-48E9-AEC0-79CA01847199}"/>
            </a:ext>
          </a:extLst>
        </xdr:cNvPr>
        <xdr:cNvSpPr txBox="1"/>
      </xdr:nvSpPr>
      <xdr:spPr>
        <a:xfrm>
          <a:off x="21075727"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3827</xdr:rowOff>
    </xdr:from>
    <xdr:ext cx="469744" cy="259045"/>
    <xdr:sp macro="" textlink="">
      <xdr:nvSpPr>
        <xdr:cNvPr id="730" name="n_2mainValue【児童館】&#10;一人当たり面積">
          <a:extLst>
            <a:ext uri="{FF2B5EF4-FFF2-40B4-BE49-F238E27FC236}">
              <a16:creationId xmlns:a16="http://schemas.microsoft.com/office/drawing/2014/main" id="{CE548C6A-DFAE-4AD1-9D71-2F74DE4138F8}"/>
            </a:ext>
          </a:extLst>
        </xdr:cNvPr>
        <xdr:cNvSpPr txBox="1"/>
      </xdr:nvSpPr>
      <xdr:spPr>
        <a:xfrm>
          <a:off x="20199427"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75</xdr:row>
      <xdr:rowOff>86377</xdr:rowOff>
    </xdr:from>
    <xdr:ext cx="469744" cy="259045"/>
    <xdr:sp macro="" textlink="">
      <xdr:nvSpPr>
        <xdr:cNvPr id="731" name="n_3mainValue【児童館】&#10;一人当たり面積">
          <a:extLst>
            <a:ext uri="{FF2B5EF4-FFF2-40B4-BE49-F238E27FC236}">
              <a16:creationId xmlns:a16="http://schemas.microsoft.com/office/drawing/2014/main" id="{A46EE346-7220-45AC-ABF7-0D530C6AF43A}"/>
            </a:ext>
          </a:extLst>
        </xdr:cNvPr>
        <xdr:cNvSpPr txBox="1"/>
      </xdr:nvSpPr>
      <xdr:spPr>
        <a:xfrm>
          <a:off x="19310427" y="1294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22877</xdr:rowOff>
    </xdr:from>
    <xdr:ext cx="469744" cy="259045"/>
    <xdr:sp macro="" textlink="">
      <xdr:nvSpPr>
        <xdr:cNvPr id="732" name="n_4mainValue【児童館】&#10;一人当たり面積">
          <a:extLst>
            <a:ext uri="{FF2B5EF4-FFF2-40B4-BE49-F238E27FC236}">
              <a16:creationId xmlns:a16="http://schemas.microsoft.com/office/drawing/2014/main" id="{36DCDA9B-5DA0-494B-87C1-B26BC71F149F}"/>
            </a:ext>
          </a:extLst>
        </xdr:cNvPr>
        <xdr:cNvSpPr txBox="1"/>
      </xdr:nvSpPr>
      <xdr:spPr>
        <a:xfrm>
          <a:off x="18421427"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8AFB2ADA-D1C8-4EFE-BF33-06A1677E61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4DF3615-F8D4-4CAF-A3A5-4246238E0C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5FBE6414-9CFF-4C4C-B79C-99DDF43560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52E3A30-AAE0-47E7-8D9B-C86DE845B2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86DBA08B-261B-4022-9844-A2DF622E35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7B22D271-6376-4718-89F5-E84E821E44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23363BFB-E556-4F57-A39F-16083BD9D7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7A5C8FF7-635B-4900-854C-E4C035ABD0A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A6DB0229-3F80-4E44-AE80-1D514C74BA2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55D59B9C-DD3D-4DE8-9D7D-6DB74EBB628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72C54A6F-C297-4856-8A50-6A52AEA566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B89A70D4-F5C2-4193-88EA-FF027C88836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0772B9BC-7549-4F83-8C52-625123ECEF5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7E780D18-35B2-4C94-84EF-386E43B6D9D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99EF5762-D185-4341-BED4-5EE0F2D760F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55B136C1-34DB-4437-873D-F93BCA7B41F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5959931F-4B54-4E4B-BA60-3F285FF3601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94D1C37F-6E20-4288-9255-04784AC1322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6D81345B-051E-4314-8C73-99D278B6441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C8B775D1-3482-496C-A9D1-C2196DC9461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3E37BE9E-4154-4CD3-A0EC-59D6D6ECFF2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3957C70A-6226-4A66-8D40-5FF09063A0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449EDE1F-FBCB-446F-9F37-18E7F4D9ED3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3EB1C81C-823C-4A10-B755-A7640F271E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41138139-D5A5-4530-B184-30760930F205}"/>
            </a:ext>
          </a:extLst>
        </xdr:cNvPr>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DA33D772-9E32-4514-9AC2-674384CF617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A7749BC2-5FE5-4DBB-A420-B862F0F975B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760" name="【公民館】&#10;有形固定資産減価償却率最大値テキスト">
          <a:extLst>
            <a:ext uri="{FF2B5EF4-FFF2-40B4-BE49-F238E27FC236}">
              <a16:creationId xmlns:a16="http://schemas.microsoft.com/office/drawing/2014/main" id="{9C8B1BBB-63DF-4C1A-8B0B-36FAFEA22732}"/>
            </a:ext>
          </a:extLst>
        </xdr:cNvPr>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761" name="直線コネクタ 760">
          <a:extLst>
            <a:ext uri="{FF2B5EF4-FFF2-40B4-BE49-F238E27FC236}">
              <a16:creationId xmlns:a16="http://schemas.microsoft.com/office/drawing/2014/main" id="{C3F8FA78-A561-443D-8003-49EFF3AFC4E5}"/>
            </a:ext>
          </a:extLst>
        </xdr:cNvPr>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762" name="【公民館】&#10;有形固定資産減価償却率平均値テキスト">
          <a:extLst>
            <a:ext uri="{FF2B5EF4-FFF2-40B4-BE49-F238E27FC236}">
              <a16:creationId xmlns:a16="http://schemas.microsoft.com/office/drawing/2014/main" id="{9A1BCA0E-698F-4228-90AF-5EE995977617}"/>
            </a:ext>
          </a:extLst>
        </xdr:cNvPr>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63" name="フローチャート: 判断 762">
          <a:extLst>
            <a:ext uri="{FF2B5EF4-FFF2-40B4-BE49-F238E27FC236}">
              <a16:creationId xmlns:a16="http://schemas.microsoft.com/office/drawing/2014/main" id="{27A839F8-BB57-4565-958E-FEBC40E22CA0}"/>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64" name="フローチャート: 判断 763">
          <a:extLst>
            <a:ext uri="{FF2B5EF4-FFF2-40B4-BE49-F238E27FC236}">
              <a16:creationId xmlns:a16="http://schemas.microsoft.com/office/drawing/2014/main" id="{A00A9A5C-886E-4C77-B31E-E2E7DCA14637}"/>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65" name="フローチャート: 判断 764">
          <a:extLst>
            <a:ext uri="{FF2B5EF4-FFF2-40B4-BE49-F238E27FC236}">
              <a16:creationId xmlns:a16="http://schemas.microsoft.com/office/drawing/2014/main" id="{D81392E3-B30C-4C62-BE41-8E5982F2C6C6}"/>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66" name="フローチャート: 判断 765">
          <a:extLst>
            <a:ext uri="{FF2B5EF4-FFF2-40B4-BE49-F238E27FC236}">
              <a16:creationId xmlns:a16="http://schemas.microsoft.com/office/drawing/2014/main" id="{D87784A6-3B96-43D1-A9D3-75451E41935C}"/>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767" name="フローチャート: 判断 766">
          <a:extLst>
            <a:ext uri="{FF2B5EF4-FFF2-40B4-BE49-F238E27FC236}">
              <a16:creationId xmlns:a16="http://schemas.microsoft.com/office/drawing/2014/main" id="{09CE2CEB-1663-41A3-A935-F413202D43E6}"/>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611D0ED3-CD7D-43D4-B400-81E4D00B80E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9956C93F-C456-4896-9AA4-1FF43F9076C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7C32845A-8935-45CC-B6DD-541D738AA5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165B9B0F-BEC8-4043-9A4F-C727A06A10F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89E600E-BE08-4DA6-AEDC-299C592A41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21589</xdr:rowOff>
    </xdr:from>
    <xdr:to>
      <xdr:col>85</xdr:col>
      <xdr:colOff>177800</xdr:colOff>
      <xdr:row>106</xdr:row>
      <xdr:rowOff>123189</xdr:rowOff>
    </xdr:to>
    <xdr:sp macro="" textlink="">
      <xdr:nvSpPr>
        <xdr:cNvPr id="773" name="楕円 772">
          <a:extLst>
            <a:ext uri="{FF2B5EF4-FFF2-40B4-BE49-F238E27FC236}">
              <a16:creationId xmlns:a16="http://schemas.microsoft.com/office/drawing/2014/main" id="{4FF8AFE8-CF2B-4BC6-B145-5598F782926D}"/>
            </a:ext>
          </a:extLst>
        </xdr:cNvPr>
        <xdr:cNvSpPr/>
      </xdr:nvSpPr>
      <xdr:spPr>
        <a:xfrm>
          <a:off x="16268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xdr:rowOff>
    </xdr:from>
    <xdr:ext cx="405111" cy="259045"/>
    <xdr:sp macro="" textlink="">
      <xdr:nvSpPr>
        <xdr:cNvPr id="774" name="【公民館】&#10;有形固定資産減価償却率該当値テキスト">
          <a:extLst>
            <a:ext uri="{FF2B5EF4-FFF2-40B4-BE49-F238E27FC236}">
              <a16:creationId xmlns:a16="http://schemas.microsoft.com/office/drawing/2014/main" id="{51E99520-E187-4177-A0E3-D888F7E6805F}"/>
            </a:ext>
          </a:extLst>
        </xdr:cNvPr>
        <xdr:cNvSpPr txBox="1"/>
      </xdr:nvSpPr>
      <xdr:spPr>
        <a:xfrm>
          <a:off x="16357600"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153036</xdr:rowOff>
    </xdr:from>
    <xdr:to>
      <xdr:col>81</xdr:col>
      <xdr:colOff>101600</xdr:colOff>
      <xdr:row>106</xdr:row>
      <xdr:rowOff>83186</xdr:rowOff>
    </xdr:to>
    <xdr:sp macro="" textlink="">
      <xdr:nvSpPr>
        <xdr:cNvPr id="775" name="楕円 774">
          <a:extLst>
            <a:ext uri="{FF2B5EF4-FFF2-40B4-BE49-F238E27FC236}">
              <a16:creationId xmlns:a16="http://schemas.microsoft.com/office/drawing/2014/main" id="{946EB220-9DBF-4722-9835-48B381F3DE9B}"/>
            </a:ext>
          </a:extLst>
        </xdr:cNvPr>
        <xdr:cNvSpPr/>
      </xdr:nvSpPr>
      <xdr:spPr>
        <a:xfrm>
          <a:off x="15430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32386</xdr:rowOff>
    </xdr:from>
    <xdr:to>
      <xdr:col>85</xdr:col>
      <xdr:colOff>127000</xdr:colOff>
      <xdr:row>106</xdr:row>
      <xdr:rowOff>72389</xdr:rowOff>
    </xdr:to>
    <xdr:cxnSp macro="">
      <xdr:nvCxnSpPr>
        <xdr:cNvPr id="776" name="直線コネクタ 775">
          <a:extLst>
            <a:ext uri="{FF2B5EF4-FFF2-40B4-BE49-F238E27FC236}">
              <a16:creationId xmlns:a16="http://schemas.microsoft.com/office/drawing/2014/main" id="{84AB02C4-8169-4257-9E1B-2584AA6EA138}"/>
            </a:ext>
          </a:extLst>
        </xdr:cNvPr>
        <xdr:cNvCxnSpPr/>
      </xdr:nvCxnSpPr>
      <xdr:spPr>
        <a:xfrm>
          <a:off x="15481300" y="182060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103505</xdr:rowOff>
    </xdr:from>
    <xdr:to>
      <xdr:col>76</xdr:col>
      <xdr:colOff>165100</xdr:colOff>
      <xdr:row>106</xdr:row>
      <xdr:rowOff>33655</xdr:rowOff>
    </xdr:to>
    <xdr:sp macro="" textlink="">
      <xdr:nvSpPr>
        <xdr:cNvPr id="777" name="楕円 776">
          <a:extLst>
            <a:ext uri="{FF2B5EF4-FFF2-40B4-BE49-F238E27FC236}">
              <a16:creationId xmlns:a16="http://schemas.microsoft.com/office/drawing/2014/main" id="{9BC0341F-7562-4C70-8FEE-05ACE761EFF1}"/>
            </a:ext>
          </a:extLst>
        </xdr:cNvPr>
        <xdr:cNvSpPr/>
      </xdr:nvSpPr>
      <xdr:spPr>
        <a:xfrm>
          <a:off x="14541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154305</xdr:rowOff>
    </xdr:from>
    <xdr:to>
      <xdr:col>81</xdr:col>
      <xdr:colOff>50800</xdr:colOff>
      <xdr:row>106</xdr:row>
      <xdr:rowOff>32386</xdr:rowOff>
    </xdr:to>
    <xdr:cxnSp macro="">
      <xdr:nvCxnSpPr>
        <xdr:cNvPr id="778" name="直線コネクタ 777">
          <a:extLst>
            <a:ext uri="{FF2B5EF4-FFF2-40B4-BE49-F238E27FC236}">
              <a16:creationId xmlns:a16="http://schemas.microsoft.com/office/drawing/2014/main" id="{C7A577DA-D1A3-4CA1-A664-ED78AA6B52B9}"/>
            </a:ext>
          </a:extLst>
        </xdr:cNvPr>
        <xdr:cNvCxnSpPr/>
      </xdr:nvCxnSpPr>
      <xdr:spPr>
        <a:xfrm>
          <a:off x="14592300" y="181565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779" name="楕円 778">
          <a:extLst>
            <a:ext uri="{FF2B5EF4-FFF2-40B4-BE49-F238E27FC236}">
              <a16:creationId xmlns:a16="http://schemas.microsoft.com/office/drawing/2014/main" id="{659E400F-8F5D-4EAA-A279-DBD3DA93BC64}"/>
            </a:ext>
          </a:extLst>
        </xdr:cNvPr>
        <xdr:cNvSpPr/>
      </xdr:nvSpPr>
      <xdr:spPr>
        <a:xfrm>
          <a:off x="1365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102870</xdr:rowOff>
    </xdr:from>
    <xdr:to>
      <xdr:col>76</xdr:col>
      <xdr:colOff>114300</xdr:colOff>
      <xdr:row>105</xdr:row>
      <xdr:rowOff>154305</xdr:rowOff>
    </xdr:to>
    <xdr:cxnSp macro="">
      <xdr:nvCxnSpPr>
        <xdr:cNvPr id="780" name="直線コネクタ 779">
          <a:extLst>
            <a:ext uri="{FF2B5EF4-FFF2-40B4-BE49-F238E27FC236}">
              <a16:creationId xmlns:a16="http://schemas.microsoft.com/office/drawing/2014/main" id="{A0101251-CA22-45F4-BA5E-42C252A617A0}"/>
            </a:ext>
          </a:extLst>
        </xdr:cNvPr>
        <xdr:cNvCxnSpPr/>
      </xdr:nvCxnSpPr>
      <xdr:spPr>
        <a:xfrm>
          <a:off x="13703300" y="18105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80645</xdr:rowOff>
    </xdr:from>
    <xdr:to>
      <xdr:col>67</xdr:col>
      <xdr:colOff>101600</xdr:colOff>
      <xdr:row>106</xdr:row>
      <xdr:rowOff>10795</xdr:rowOff>
    </xdr:to>
    <xdr:sp macro="" textlink="">
      <xdr:nvSpPr>
        <xdr:cNvPr id="781" name="楕円 780">
          <a:extLst>
            <a:ext uri="{FF2B5EF4-FFF2-40B4-BE49-F238E27FC236}">
              <a16:creationId xmlns:a16="http://schemas.microsoft.com/office/drawing/2014/main" id="{AD4D88DF-43AC-4F62-830B-77773C361687}"/>
            </a:ext>
          </a:extLst>
        </xdr:cNvPr>
        <xdr:cNvSpPr/>
      </xdr:nvSpPr>
      <xdr:spPr>
        <a:xfrm>
          <a:off x="12763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102870</xdr:rowOff>
    </xdr:from>
    <xdr:to>
      <xdr:col>71</xdr:col>
      <xdr:colOff>177800</xdr:colOff>
      <xdr:row>105</xdr:row>
      <xdr:rowOff>131445</xdr:rowOff>
    </xdr:to>
    <xdr:cxnSp macro="">
      <xdr:nvCxnSpPr>
        <xdr:cNvPr id="782" name="直線コネクタ 781">
          <a:extLst>
            <a:ext uri="{FF2B5EF4-FFF2-40B4-BE49-F238E27FC236}">
              <a16:creationId xmlns:a16="http://schemas.microsoft.com/office/drawing/2014/main" id="{0B54A2CC-C9BC-4413-9E2B-0D80A15D205D}"/>
            </a:ext>
          </a:extLst>
        </xdr:cNvPr>
        <xdr:cNvCxnSpPr/>
      </xdr:nvCxnSpPr>
      <xdr:spPr>
        <a:xfrm flipV="1">
          <a:off x="12814300" y="18105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783" name="n_1aveValue【公民館】&#10;有形固定資産減価償却率">
          <a:extLst>
            <a:ext uri="{FF2B5EF4-FFF2-40B4-BE49-F238E27FC236}">
              <a16:creationId xmlns:a16="http://schemas.microsoft.com/office/drawing/2014/main" id="{4E6EC5DF-C95C-4805-B757-60AD1E6E5932}"/>
            </a:ext>
          </a:extLst>
        </xdr:cNvPr>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784" name="n_2aveValue【公民館】&#10;有形固定資産減価償却率">
          <a:extLst>
            <a:ext uri="{FF2B5EF4-FFF2-40B4-BE49-F238E27FC236}">
              <a16:creationId xmlns:a16="http://schemas.microsoft.com/office/drawing/2014/main" id="{75DD821E-63C5-49D5-8999-D4AAADE97AC6}"/>
            </a:ext>
          </a:extLst>
        </xdr:cNvPr>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785" name="n_3aveValue【公民館】&#10;有形固定資産減価償却率">
          <a:extLst>
            <a:ext uri="{FF2B5EF4-FFF2-40B4-BE49-F238E27FC236}">
              <a16:creationId xmlns:a16="http://schemas.microsoft.com/office/drawing/2014/main" id="{B9C30CA0-C190-4872-A4C9-486FC928A4B6}"/>
            </a:ext>
          </a:extLst>
        </xdr:cNvPr>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134002</xdr:rowOff>
    </xdr:from>
    <xdr:ext cx="405111" cy="259045"/>
    <xdr:sp macro="" textlink="">
      <xdr:nvSpPr>
        <xdr:cNvPr id="786" name="n_4aveValue【公民館】&#10;有形固定資産減価償却率">
          <a:extLst>
            <a:ext uri="{FF2B5EF4-FFF2-40B4-BE49-F238E27FC236}">
              <a16:creationId xmlns:a16="http://schemas.microsoft.com/office/drawing/2014/main" id="{FAB4907B-FDBB-49DC-A08C-A6DAB444F942}"/>
            </a:ext>
          </a:extLst>
        </xdr:cNvPr>
        <xdr:cNvSpPr txBox="1"/>
      </xdr:nvSpPr>
      <xdr:spPr>
        <a:xfrm>
          <a:off x="12611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74313</xdr:rowOff>
    </xdr:from>
    <xdr:ext cx="405111" cy="259045"/>
    <xdr:sp macro="" textlink="">
      <xdr:nvSpPr>
        <xdr:cNvPr id="787" name="n_1mainValue【公民館】&#10;有形固定資産減価償却率">
          <a:extLst>
            <a:ext uri="{FF2B5EF4-FFF2-40B4-BE49-F238E27FC236}">
              <a16:creationId xmlns:a16="http://schemas.microsoft.com/office/drawing/2014/main" id="{71F00905-04F8-48A1-83AE-E4D8CF808E0B}"/>
            </a:ext>
          </a:extLst>
        </xdr:cNvPr>
        <xdr:cNvSpPr txBox="1"/>
      </xdr:nvSpPr>
      <xdr:spPr>
        <a:xfrm>
          <a:off x="152660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24782</xdr:rowOff>
    </xdr:from>
    <xdr:ext cx="405111" cy="259045"/>
    <xdr:sp macro="" textlink="">
      <xdr:nvSpPr>
        <xdr:cNvPr id="788" name="n_2mainValue【公民館】&#10;有形固定資産減価償却率">
          <a:extLst>
            <a:ext uri="{FF2B5EF4-FFF2-40B4-BE49-F238E27FC236}">
              <a16:creationId xmlns:a16="http://schemas.microsoft.com/office/drawing/2014/main" id="{8E956AE3-A5B7-4E93-B046-B7F913191E8D}"/>
            </a:ext>
          </a:extLst>
        </xdr:cNvPr>
        <xdr:cNvSpPr txBox="1"/>
      </xdr:nvSpPr>
      <xdr:spPr>
        <a:xfrm>
          <a:off x="14389744"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144797</xdr:rowOff>
    </xdr:from>
    <xdr:ext cx="405111" cy="259045"/>
    <xdr:sp macro="" textlink="">
      <xdr:nvSpPr>
        <xdr:cNvPr id="789" name="n_3mainValue【公民館】&#10;有形固定資産減価償却率">
          <a:extLst>
            <a:ext uri="{FF2B5EF4-FFF2-40B4-BE49-F238E27FC236}">
              <a16:creationId xmlns:a16="http://schemas.microsoft.com/office/drawing/2014/main" id="{E8ED42DD-6228-46CE-BAC6-95B9609F2557}"/>
            </a:ext>
          </a:extLst>
        </xdr:cNvPr>
        <xdr:cNvSpPr txBox="1"/>
      </xdr:nvSpPr>
      <xdr:spPr>
        <a:xfrm>
          <a:off x="13500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1922</xdr:rowOff>
    </xdr:from>
    <xdr:ext cx="405111" cy="259045"/>
    <xdr:sp macro="" textlink="">
      <xdr:nvSpPr>
        <xdr:cNvPr id="790" name="n_4mainValue【公民館】&#10;有形固定資産減価償却率">
          <a:extLst>
            <a:ext uri="{FF2B5EF4-FFF2-40B4-BE49-F238E27FC236}">
              <a16:creationId xmlns:a16="http://schemas.microsoft.com/office/drawing/2014/main" id="{C8112726-610D-43D0-8E2E-3EE20DCEA1E6}"/>
            </a:ext>
          </a:extLst>
        </xdr:cNvPr>
        <xdr:cNvSpPr txBox="1"/>
      </xdr:nvSpPr>
      <xdr:spPr>
        <a:xfrm>
          <a:off x="12611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E5BE458D-B18D-4205-87FA-CE36AED86F0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13C256AC-F465-47E8-BD30-657BF24D1C7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EB4ABDCE-A351-40F2-B881-A0BC8F0C09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5D588CA0-47C4-4EA9-B598-8564C619D5D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EACF000D-C3B5-4F4A-AC0B-7C839AFDCB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21C7F0B9-0D49-4900-8CDE-71DB0547672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11995566-6FF8-4F5C-9C08-E8E3A35B465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A34DB968-A037-434A-8880-440A2620487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2BA2E3BA-93FB-475C-B4EB-752679FCDB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D91F68A9-AAC0-4EBA-9769-B9B4BB8D3F4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5142F65F-BD1C-4C1E-B357-E0B15CF5C8E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B9175690-318D-4F7B-9E3D-044F0C1FF04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26C0858F-1F1C-4B08-A2EA-9D00A67141D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61038B72-3B6B-415B-A3D6-D113525FA93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AEC14E18-8E2C-4D27-B4FE-675680CE5F8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E6431D20-269E-4545-A5F5-E60C397D65E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7F3DF9C6-55E7-453E-8FBA-2EDE9C5BCAA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FA9B571A-6B27-497B-B7A3-7E490E32847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DC320BE8-8CEA-445A-869D-12F105F1C9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48070B60-6E75-4FAC-9B62-2E1DBB02F0F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6DC5D307-911C-48C5-A44C-D5EBE5F04BC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812" name="直線コネクタ 811">
          <a:extLst>
            <a:ext uri="{FF2B5EF4-FFF2-40B4-BE49-F238E27FC236}">
              <a16:creationId xmlns:a16="http://schemas.microsoft.com/office/drawing/2014/main" id="{C2D76C94-0908-46AD-800A-CB3D5DA33746}"/>
            </a:ext>
          </a:extLst>
        </xdr:cNvPr>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3" name="【公民館】&#10;一人当たり面積最小値テキスト">
          <a:extLst>
            <a:ext uri="{FF2B5EF4-FFF2-40B4-BE49-F238E27FC236}">
              <a16:creationId xmlns:a16="http://schemas.microsoft.com/office/drawing/2014/main" id="{B48549E7-C3BD-4433-8EC3-BA26B99FE855}"/>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4" name="直線コネクタ 813">
          <a:extLst>
            <a:ext uri="{FF2B5EF4-FFF2-40B4-BE49-F238E27FC236}">
              <a16:creationId xmlns:a16="http://schemas.microsoft.com/office/drawing/2014/main" id="{31C07DF8-DC7B-4C54-B431-AD8F2E1A68AE}"/>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5" name="【公民館】&#10;一人当たり面積最大値テキスト">
          <a:extLst>
            <a:ext uri="{FF2B5EF4-FFF2-40B4-BE49-F238E27FC236}">
              <a16:creationId xmlns:a16="http://schemas.microsoft.com/office/drawing/2014/main" id="{B108CCE8-6BF4-4EBA-9FA3-BA8E2376020A}"/>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6" name="直線コネクタ 815">
          <a:extLst>
            <a:ext uri="{FF2B5EF4-FFF2-40B4-BE49-F238E27FC236}">
              <a16:creationId xmlns:a16="http://schemas.microsoft.com/office/drawing/2014/main" id="{B6A8DFB9-D6A9-4C79-8B03-D138514462A5}"/>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13988</xdr:rowOff>
    </xdr:from>
    <xdr:ext cx="469744" cy="259045"/>
    <xdr:sp macro="" textlink="">
      <xdr:nvSpPr>
        <xdr:cNvPr id="817" name="【公民館】&#10;一人当たり面積平均値テキスト">
          <a:extLst>
            <a:ext uri="{FF2B5EF4-FFF2-40B4-BE49-F238E27FC236}">
              <a16:creationId xmlns:a16="http://schemas.microsoft.com/office/drawing/2014/main" id="{4E5D0389-A9EA-4D44-B354-843444DF8232}"/>
            </a:ext>
          </a:extLst>
        </xdr:cNvPr>
        <xdr:cNvSpPr txBox="1"/>
      </xdr:nvSpPr>
      <xdr:spPr>
        <a:xfrm>
          <a:off x="22199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18" name="フローチャート: 判断 817">
          <a:extLst>
            <a:ext uri="{FF2B5EF4-FFF2-40B4-BE49-F238E27FC236}">
              <a16:creationId xmlns:a16="http://schemas.microsoft.com/office/drawing/2014/main" id="{53F065A4-FBC0-416B-B0BF-6FB90C13EACB}"/>
            </a:ext>
          </a:extLst>
        </xdr:cNvPr>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19" name="フローチャート: 判断 818">
          <a:extLst>
            <a:ext uri="{FF2B5EF4-FFF2-40B4-BE49-F238E27FC236}">
              <a16:creationId xmlns:a16="http://schemas.microsoft.com/office/drawing/2014/main" id="{97B7FC8A-286C-4F1A-A7C5-6AE7027C406E}"/>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820" name="フローチャート: 判断 819">
          <a:extLst>
            <a:ext uri="{FF2B5EF4-FFF2-40B4-BE49-F238E27FC236}">
              <a16:creationId xmlns:a16="http://schemas.microsoft.com/office/drawing/2014/main" id="{F1A08676-EF56-4A7B-B6BF-50BDF39347AA}"/>
            </a:ext>
          </a:extLst>
        </xdr:cNvPr>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1" name="フローチャート: 判断 820">
          <a:extLst>
            <a:ext uri="{FF2B5EF4-FFF2-40B4-BE49-F238E27FC236}">
              <a16:creationId xmlns:a16="http://schemas.microsoft.com/office/drawing/2014/main" id="{1199EAEE-79CA-4818-BABD-19D1759FB837}"/>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822" name="フローチャート: 判断 821">
          <a:extLst>
            <a:ext uri="{FF2B5EF4-FFF2-40B4-BE49-F238E27FC236}">
              <a16:creationId xmlns:a16="http://schemas.microsoft.com/office/drawing/2014/main" id="{68630379-2A9F-4AA0-B06D-4EFCFEA21E58}"/>
            </a:ext>
          </a:extLst>
        </xdr:cNvPr>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F6401416-F73C-43C3-9351-E2337DA5C96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A2A85C7-26F9-4E50-A324-8787227B66A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C4A630B-2234-4BF3-B6F5-39E7A97D15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CBA2E97-EA68-4851-9749-0748E7E0E09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35B6EE3-792C-4842-AFD2-B111AE3746A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98552</xdr:rowOff>
    </xdr:from>
    <xdr:to>
      <xdr:col>116</xdr:col>
      <xdr:colOff>114300</xdr:colOff>
      <xdr:row>107</xdr:row>
      <xdr:rowOff>28702</xdr:rowOff>
    </xdr:to>
    <xdr:sp macro="" textlink="">
      <xdr:nvSpPr>
        <xdr:cNvPr id="828" name="楕円 827">
          <a:extLst>
            <a:ext uri="{FF2B5EF4-FFF2-40B4-BE49-F238E27FC236}">
              <a16:creationId xmlns:a16="http://schemas.microsoft.com/office/drawing/2014/main" id="{BAA5CF2F-7B0E-4ACD-B7D5-60F80922EFE4}"/>
            </a:ext>
          </a:extLst>
        </xdr:cNvPr>
        <xdr:cNvSpPr/>
      </xdr:nvSpPr>
      <xdr:spPr>
        <a:xfrm>
          <a:off x="221107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76979</xdr:rowOff>
    </xdr:from>
    <xdr:ext cx="469744" cy="259045"/>
    <xdr:sp macro="" textlink="">
      <xdr:nvSpPr>
        <xdr:cNvPr id="829" name="【公民館】&#10;一人当たり面積該当値テキスト">
          <a:extLst>
            <a:ext uri="{FF2B5EF4-FFF2-40B4-BE49-F238E27FC236}">
              <a16:creationId xmlns:a16="http://schemas.microsoft.com/office/drawing/2014/main" id="{AAE3D1E0-8FCB-4D88-8D8C-97374161876F}"/>
            </a:ext>
          </a:extLst>
        </xdr:cNvPr>
        <xdr:cNvSpPr txBox="1"/>
      </xdr:nvSpPr>
      <xdr:spPr>
        <a:xfrm>
          <a:off x="22199600"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30" name="楕円 829">
          <a:extLst>
            <a:ext uri="{FF2B5EF4-FFF2-40B4-BE49-F238E27FC236}">
              <a16:creationId xmlns:a16="http://schemas.microsoft.com/office/drawing/2014/main" id="{AB82EDE5-8610-4128-967E-E3C9E2DB9AC2}"/>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149352</xdr:rowOff>
    </xdr:to>
    <xdr:cxnSp macro="">
      <xdr:nvCxnSpPr>
        <xdr:cNvPr id="831" name="直線コネクタ 830">
          <a:extLst>
            <a:ext uri="{FF2B5EF4-FFF2-40B4-BE49-F238E27FC236}">
              <a16:creationId xmlns:a16="http://schemas.microsoft.com/office/drawing/2014/main" id="{3F1F27BB-9EDE-456A-B2E2-4EB0C1A6B926}"/>
            </a:ext>
          </a:extLst>
        </xdr:cNvPr>
        <xdr:cNvCxnSpPr/>
      </xdr:nvCxnSpPr>
      <xdr:spPr>
        <a:xfrm>
          <a:off x="21323300" y="18318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96265</xdr:rowOff>
    </xdr:from>
    <xdr:to>
      <xdr:col>107</xdr:col>
      <xdr:colOff>101600</xdr:colOff>
      <xdr:row>107</xdr:row>
      <xdr:rowOff>26415</xdr:rowOff>
    </xdr:to>
    <xdr:sp macro="" textlink="">
      <xdr:nvSpPr>
        <xdr:cNvPr id="832" name="楕円 831">
          <a:extLst>
            <a:ext uri="{FF2B5EF4-FFF2-40B4-BE49-F238E27FC236}">
              <a16:creationId xmlns:a16="http://schemas.microsoft.com/office/drawing/2014/main" id="{99823645-9CED-4590-9CFC-5731008A6231}"/>
            </a:ext>
          </a:extLst>
        </xdr:cNvPr>
        <xdr:cNvSpPr/>
      </xdr:nvSpPr>
      <xdr:spPr>
        <a:xfrm>
          <a:off x="20383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147065</xdr:rowOff>
    </xdr:to>
    <xdr:cxnSp macro="">
      <xdr:nvCxnSpPr>
        <xdr:cNvPr id="833" name="直線コネクタ 832">
          <a:extLst>
            <a:ext uri="{FF2B5EF4-FFF2-40B4-BE49-F238E27FC236}">
              <a16:creationId xmlns:a16="http://schemas.microsoft.com/office/drawing/2014/main" id="{E385E15E-3983-4818-8CAB-593DBA9A14FA}"/>
            </a:ext>
          </a:extLst>
        </xdr:cNvPr>
        <xdr:cNvCxnSpPr/>
      </xdr:nvCxnSpPr>
      <xdr:spPr>
        <a:xfrm flipV="1">
          <a:off x="20434300" y="183184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96265</xdr:rowOff>
    </xdr:from>
    <xdr:to>
      <xdr:col>102</xdr:col>
      <xdr:colOff>165100</xdr:colOff>
      <xdr:row>107</xdr:row>
      <xdr:rowOff>26415</xdr:rowOff>
    </xdr:to>
    <xdr:sp macro="" textlink="">
      <xdr:nvSpPr>
        <xdr:cNvPr id="834" name="楕円 833">
          <a:extLst>
            <a:ext uri="{FF2B5EF4-FFF2-40B4-BE49-F238E27FC236}">
              <a16:creationId xmlns:a16="http://schemas.microsoft.com/office/drawing/2014/main" id="{08AB7DA4-C3D1-4E86-BF91-956ED981AFAC}"/>
            </a:ext>
          </a:extLst>
        </xdr:cNvPr>
        <xdr:cNvSpPr/>
      </xdr:nvSpPr>
      <xdr:spPr>
        <a:xfrm>
          <a:off x="19494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147065</xdr:rowOff>
    </xdr:from>
    <xdr:to>
      <xdr:col>107</xdr:col>
      <xdr:colOff>50800</xdr:colOff>
      <xdr:row>106</xdr:row>
      <xdr:rowOff>147065</xdr:rowOff>
    </xdr:to>
    <xdr:cxnSp macro="">
      <xdr:nvCxnSpPr>
        <xdr:cNvPr id="835" name="直線コネクタ 834">
          <a:extLst>
            <a:ext uri="{FF2B5EF4-FFF2-40B4-BE49-F238E27FC236}">
              <a16:creationId xmlns:a16="http://schemas.microsoft.com/office/drawing/2014/main" id="{C7FDAFD8-24B6-4DBE-BA7F-659C5D6D56DE}"/>
            </a:ext>
          </a:extLst>
        </xdr:cNvPr>
        <xdr:cNvCxnSpPr/>
      </xdr:nvCxnSpPr>
      <xdr:spPr>
        <a:xfrm>
          <a:off x="19545300" y="18320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36" name="楕円 835">
          <a:extLst>
            <a:ext uri="{FF2B5EF4-FFF2-40B4-BE49-F238E27FC236}">
              <a16:creationId xmlns:a16="http://schemas.microsoft.com/office/drawing/2014/main" id="{7F5BA8BA-5BF1-420E-B120-0C200CFF03D9}"/>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147065</xdr:rowOff>
    </xdr:to>
    <xdr:cxnSp macro="">
      <xdr:nvCxnSpPr>
        <xdr:cNvPr id="837" name="直線コネクタ 836">
          <a:extLst>
            <a:ext uri="{FF2B5EF4-FFF2-40B4-BE49-F238E27FC236}">
              <a16:creationId xmlns:a16="http://schemas.microsoft.com/office/drawing/2014/main" id="{CF1E4C17-AC91-4FEB-A478-540235F1C262}"/>
            </a:ext>
          </a:extLst>
        </xdr:cNvPr>
        <xdr:cNvCxnSpPr/>
      </xdr:nvCxnSpPr>
      <xdr:spPr>
        <a:xfrm>
          <a:off x="18656300" y="183184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838" name="n_1aveValue【公民館】&#10;一人当たり面積">
          <a:extLst>
            <a:ext uri="{FF2B5EF4-FFF2-40B4-BE49-F238E27FC236}">
              <a16:creationId xmlns:a16="http://schemas.microsoft.com/office/drawing/2014/main" id="{6B42C8A2-D44F-4F6E-9352-F80789B3D962}"/>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100092</xdr:rowOff>
    </xdr:from>
    <xdr:ext cx="469744" cy="259045"/>
    <xdr:sp macro="" textlink="">
      <xdr:nvSpPr>
        <xdr:cNvPr id="839" name="n_2aveValue【公民館】&#10;一人当たり面積">
          <a:extLst>
            <a:ext uri="{FF2B5EF4-FFF2-40B4-BE49-F238E27FC236}">
              <a16:creationId xmlns:a16="http://schemas.microsoft.com/office/drawing/2014/main" id="{1F54AF96-D2EC-4A3E-B0C6-BADCB066E5B3}"/>
            </a:ext>
          </a:extLst>
        </xdr:cNvPr>
        <xdr:cNvSpPr txBox="1"/>
      </xdr:nvSpPr>
      <xdr:spPr>
        <a:xfrm>
          <a:off x="20199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40" name="n_3aveValue【公民館】&#10;一人当たり面積">
          <a:extLst>
            <a:ext uri="{FF2B5EF4-FFF2-40B4-BE49-F238E27FC236}">
              <a16:creationId xmlns:a16="http://schemas.microsoft.com/office/drawing/2014/main" id="{F00B83F5-81C1-40AF-BC24-E9F05F556BA9}"/>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58945</xdr:rowOff>
    </xdr:from>
    <xdr:ext cx="469744" cy="259045"/>
    <xdr:sp macro="" textlink="">
      <xdr:nvSpPr>
        <xdr:cNvPr id="841" name="n_4aveValue【公民館】&#10;一人当たり面積">
          <a:extLst>
            <a:ext uri="{FF2B5EF4-FFF2-40B4-BE49-F238E27FC236}">
              <a16:creationId xmlns:a16="http://schemas.microsoft.com/office/drawing/2014/main" id="{CDF7F746-0167-4D38-9DB9-D62BF20B3589}"/>
            </a:ext>
          </a:extLst>
        </xdr:cNvPr>
        <xdr:cNvSpPr txBox="1"/>
      </xdr:nvSpPr>
      <xdr:spPr>
        <a:xfrm>
          <a:off x="18421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842" name="n_1mainValue【公民館】&#10;一人当たり面積">
          <a:extLst>
            <a:ext uri="{FF2B5EF4-FFF2-40B4-BE49-F238E27FC236}">
              <a16:creationId xmlns:a16="http://schemas.microsoft.com/office/drawing/2014/main" id="{73668C11-5CFC-49AA-93B1-6CD2687DB57A}"/>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17542</xdr:rowOff>
    </xdr:from>
    <xdr:ext cx="469744" cy="259045"/>
    <xdr:sp macro="" textlink="">
      <xdr:nvSpPr>
        <xdr:cNvPr id="843" name="n_2mainValue【公民館】&#10;一人当たり面積">
          <a:extLst>
            <a:ext uri="{FF2B5EF4-FFF2-40B4-BE49-F238E27FC236}">
              <a16:creationId xmlns:a16="http://schemas.microsoft.com/office/drawing/2014/main" id="{7CD479BE-A114-495D-8AE8-4D16C28BC76C}"/>
            </a:ext>
          </a:extLst>
        </xdr:cNvPr>
        <xdr:cNvSpPr txBox="1"/>
      </xdr:nvSpPr>
      <xdr:spPr>
        <a:xfrm>
          <a:off x="201994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17542</xdr:rowOff>
    </xdr:from>
    <xdr:ext cx="469744" cy="259045"/>
    <xdr:sp macro="" textlink="">
      <xdr:nvSpPr>
        <xdr:cNvPr id="844" name="n_3mainValue【公民館】&#10;一人当たり面積">
          <a:extLst>
            <a:ext uri="{FF2B5EF4-FFF2-40B4-BE49-F238E27FC236}">
              <a16:creationId xmlns:a16="http://schemas.microsoft.com/office/drawing/2014/main" id="{7E223EDB-8734-42E3-814A-6AEBC157A8BB}"/>
            </a:ext>
          </a:extLst>
        </xdr:cNvPr>
        <xdr:cNvSpPr txBox="1"/>
      </xdr:nvSpPr>
      <xdr:spPr>
        <a:xfrm>
          <a:off x="193104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845" name="n_4mainValue【公民館】&#10;一人当たり面積">
          <a:extLst>
            <a:ext uri="{FF2B5EF4-FFF2-40B4-BE49-F238E27FC236}">
              <a16:creationId xmlns:a16="http://schemas.microsoft.com/office/drawing/2014/main" id="{C643A102-5594-4EFE-9FEF-5F36F17A1D77}"/>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CE4323AB-F7A2-4841-96A2-07DB811FCA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B644C9E0-14F6-45C0-B13B-24B5220AD9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606D10F4-27CE-4E32-9A3B-D5DDA62F099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類似団体、福島県平均と比較して、特に有形固定資産減価償却率が高くなっている施設は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である。公営住宅については、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と依然高く、今後、建替え、改修などが多く発生するものと予想される。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が類似団体、福島県平均を下回っている。今後は、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公共施設総合管理計画及び個別施設計画に基づく、施設の集約化・複合化に取り組んでいくことと</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なる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D7830B-BA3E-4BF2-9519-AB2F30069AC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F6CE7A-2F6A-4463-8214-79D207E35BC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EB0D94-332A-4198-A368-7A42269CEA4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B3D432-8D1D-4AB7-9B07-5C99AC3B9E7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09C2A5-D050-4B9D-BA08-6DB48F8E2C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F58D58-C6DE-4840-8F21-2C04AC4697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0CF955-60F9-4CEC-9CEA-D3C0F1922C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515BE6-2D4F-4530-B420-CA6DFF3F41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99A2B6-FC70-4E2B-A9F1-3C63849B8C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7997F5-79BF-478B-A9FC-61381923D5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20,317
20,039
192.06
12,675,411
12,048,613
555,443
6,107,606
5,459,696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F0DE76-04D3-4D28-92C0-5ECE725C5E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3C1DB2-DBCC-409D-8D7A-8749B2A348F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EBD68A-17EA-4C31-AB24-8141AE3B2E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F93101-F612-4124-9DFE-3B86CFB68A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F9D265-A07E-4944-A6F3-6AC7ED150D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00B4D9C-9ABD-4A22-A2A6-BE2E7BB27F9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A58C866-1999-46A0-A315-A655F2E6C5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C217A3-3CC0-4FE4-8A3A-CA3E446FB95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E8285F-4DB8-4B01-8352-35DA0C386E1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A8A068-7D7C-4381-92C0-DEBA65197D9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EC43D2-899D-46CE-B4F0-BFFBA5F9C0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8C7F25-7DFC-46B0-A789-6670F8A107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EF0EC4-D4BB-4312-B317-8E7337F429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4D8A38-55AE-4A81-945C-C82446B081B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9A1D65-DCE0-41BC-8DC3-D95034FBCD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F02DA9-CCF0-48E7-AEBC-998A1CB323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EFBD62-4865-45EA-89BD-8D837FE007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328CA3-1AF4-4EA1-AB60-278B90851B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9BC263-C644-4DA1-B7AF-FF6A5950AF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148B5D-EEA9-470D-A580-81E7B24342B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12D76B-2175-4334-BC96-22C6377028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043ADD-914A-434E-B43A-5993DB2A6A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86973C-57DF-4094-9C45-104D3F79907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F8A660-2E65-4B33-AF5D-85AA9B11860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A90238-0FE2-45A6-8A98-718198E690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3867AE-4975-49A2-9A05-E7944E5A5AE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F71DAF-2765-4F8B-A644-99DBE5ADB5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2FA6458-E9EC-4992-9B2F-2814BD526F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A9EAC4-E937-4FF6-9A96-B56CCCFB9D3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07B7C8E-31F3-4A6A-AE10-31B7AFE92EF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CCD3918-292F-4595-BA62-A1A94B311BA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75E2C1F-99DC-4532-9222-076215D773B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D4BC687-510D-41F1-A06D-A4CE54146E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3821DA4-4C3A-4319-96F1-0DD31FC498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AA9B760-6A2E-40C4-B25B-EF58E3AFF9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2381716-0A24-4137-A5B8-D73DBEE238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A529293-AC2D-45F0-99D4-BE84BC6A019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E151CA9-34E6-4BFF-9F3A-91ED68C4E6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0A38AA1-2519-4338-A220-C95DCC8F8B6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D402DDC-F3DC-419E-8DF2-0A6CA74E6F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5512C2A-EAA2-40C9-A248-5C1F66F960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38CB50C-0620-4A6E-9AD0-9FA4661A17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87B5BA3-A6C3-42C6-AF79-9B8FFD94812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2AA6F3F-A505-486B-9759-4ADE0B6666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D47DB3F-E8C1-40EF-8B41-06427F151EE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C872FDE-96DA-4CD6-BBB7-789D4D964A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DF474AE-DF17-4F48-91D0-E3DD96979EF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AA35867-D719-4432-AEF2-6CB0D269E5A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525D86AE-6D70-40F6-9780-8CB557EE6F8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585BA2B-2DDC-42EE-AF74-033594188CC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6DD8DD9C-B117-4DDA-95BE-C8138B3C20E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1FD6EE9-B575-49BB-AA99-002172E7456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B9C3DDEE-E435-4EE0-A186-16B049538E2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2011093B-2ED4-4439-B794-67BFBAC4269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2597FBC0-FE63-483D-94C0-1121D9BBEAA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119CE51-F064-41DC-B87B-EA4139DC456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F84826A4-AADA-460D-B8AD-450C4A5AAB5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7DC7881D-6C00-4186-99A5-B287D183B03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91A2312-421B-4706-BD13-ADFB97F43F0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3B304142-101F-495A-8CF4-52FEA90AC5E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A06D7B7-FA98-45CD-BFC0-25C39FFD47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83820</xdr:rowOff>
    </xdr:from>
    <xdr:to>
      <xdr:col>24</xdr:col>
      <xdr:colOff>62865</xdr:colOff>
      <xdr:row>64</xdr:row>
      <xdr:rowOff>20955</xdr:rowOff>
    </xdr:to>
    <xdr:cxnSp macro="">
      <xdr:nvCxnSpPr>
        <xdr:cNvPr id="73" name="直線コネクタ 72">
          <a:extLst>
            <a:ext uri="{FF2B5EF4-FFF2-40B4-BE49-F238E27FC236}">
              <a16:creationId xmlns:a16="http://schemas.microsoft.com/office/drawing/2014/main" id="{C3012826-EAEB-4F55-AF13-0AF8970E426F}"/>
            </a:ext>
          </a:extLst>
        </xdr:cNvPr>
        <xdr:cNvCxnSpPr/>
      </xdr:nvCxnSpPr>
      <xdr:spPr>
        <a:xfrm flipV="1">
          <a:off x="4634865" y="985647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24782</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57C4B46B-7E6C-4AB6-9182-D688CBC92D4F}"/>
            </a:ext>
          </a:extLst>
        </xdr:cNvPr>
        <xdr:cNvSpPr txBox="1"/>
      </xdr:nvSpPr>
      <xdr:spPr>
        <a:xfrm>
          <a:off x="4673600" y="1099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20955</xdr:rowOff>
    </xdr:from>
    <xdr:to>
      <xdr:col>24</xdr:col>
      <xdr:colOff>152400</xdr:colOff>
      <xdr:row>64</xdr:row>
      <xdr:rowOff>20955</xdr:rowOff>
    </xdr:to>
    <xdr:cxnSp macro="">
      <xdr:nvCxnSpPr>
        <xdr:cNvPr id="75" name="直線コネクタ 74">
          <a:extLst>
            <a:ext uri="{FF2B5EF4-FFF2-40B4-BE49-F238E27FC236}">
              <a16:creationId xmlns:a16="http://schemas.microsoft.com/office/drawing/2014/main" id="{8C6AB699-C99B-48D2-97CD-743FA0474E44}"/>
            </a:ext>
          </a:extLst>
        </xdr:cNvPr>
        <xdr:cNvCxnSpPr/>
      </xdr:nvCxnSpPr>
      <xdr:spPr>
        <a:xfrm>
          <a:off x="4546600" y="1099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30497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545CCB4-B12E-46BD-99EA-4356707CC70F}"/>
            </a:ext>
          </a:extLst>
        </xdr:cNvPr>
        <xdr:cNvSpPr txBox="1"/>
      </xdr:nvSpPr>
      <xdr:spPr>
        <a:xfrm>
          <a:off x="4673600" y="963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83820</xdr:rowOff>
    </xdr:from>
    <xdr:to>
      <xdr:col>24</xdr:col>
      <xdr:colOff>152400</xdr:colOff>
      <xdr:row>57</xdr:row>
      <xdr:rowOff>83820</xdr:rowOff>
    </xdr:to>
    <xdr:cxnSp macro="">
      <xdr:nvCxnSpPr>
        <xdr:cNvPr id="77" name="直線コネクタ 76">
          <a:extLst>
            <a:ext uri="{FF2B5EF4-FFF2-40B4-BE49-F238E27FC236}">
              <a16:creationId xmlns:a16="http://schemas.microsoft.com/office/drawing/2014/main" id="{9E6742DF-6108-46EE-A013-63C09D612D9E}"/>
            </a:ext>
          </a:extLst>
        </xdr:cNvPr>
        <xdr:cNvCxnSpPr/>
      </xdr:nvCxnSpPr>
      <xdr:spPr>
        <a:xfrm>
          <a:off x="4546600" y="98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08A235C-DA19-4AA8-820D-11C527B5FE54}"/>
            </a:ext>
          </a:extLst>
        </xdr:cNvPr>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FB5BB64A-0294-4F66-975D-CC01F0EA710F}"/>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80" name="フローチャート: 判断 79">
          <a:extLst>
            <a:ext uri="{FF2B5EF4-FFF2-40B4-BE49-F238E27FC236}">
              <a16:creationId xmlns:a16="http://schemas.microsoft.com/office/drawing/2014/main" id="{1D8987A6-F94B-4F9F-85F8-A5592FBA943D}"/>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E58D7E3C-E41E-45B0-9BB6-89B10D913441}"/>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65405</xdr:rowOff>
    </xdr:from>
    <xdr:to>
      <xdr:col>10</xdr:col>
      <xdr:colOff>165100</xdr:colOff>
      <xdr:row>60</xdr:row>
      <xdr:rowOff>167005</xdr:rowOff>
    </xdr:to>
    <xdr:sp macro="" textlink="">
      <xdr:nvSpPr>
        <xdr:cNvPr id="82" name="フローチャート: 判断 81">
          <a:extLst>
            <a:ext uri="{FF2B5EF4-FFF2-40B4-BE49-F238E27FC236}">
              <a16:creationId xmlns:a16="http://schemas.microsoft.com/office/drawing/2014/main" id="{2518D5AD-528E-43FD-973C-5DCD73F98C03}"/>
            </a:ext>
          </a:extLst>
        </xdr:cNvPr>
        <xdr:cNvSpPr/>
      </xdr:nvSpPr>
      <xdr:spPr>
        <a:xfrm>
          <a:off x="1968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46355</xdr:rowOff>
    </xdr:from>
    <xdr:to>
      <xdr:col>6</xdr:col>
      <xdr:colOff>38100</xdr:colOff>
      <xdr:row>60</xdr:row>
      <xdr:rowOff>147955</xdr:rowOff>
    </xdr:to>
    <xdr:sp macro="" textlink="">
      <xdr:nvSpPr>
        <xdr:cNvPr id="83" name="フローチャート: 判断 82">
          <a:extLst>
            <a:ext uri="{FF2B5EF4-FFF2-40B4-BE49-F238E27FC236}">
              <a16:creationId xmlns:a16="http://schemas.microsoft.com/office/drawing/2014/main" id="{2DF02F28-61BD-460B-A6CB-9FDAC87B8996}"/>
            </a:ext>
          </a:extLst>
        </xdr:cNvPr>
        <xdr:cNvSpPr/>
      </xdr:nvSpPr>
      <xdr:spPr>
        <a:xfrm>
          <a:off x="1079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35B5CEF-6414-4155-838A-2EC741D5650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F7D5527-88BC-4878-B435-915DE37B07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68D14CF-7C4B-402A-8EBF-EC40E0EE5F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A9D2690-0141-4DC3-8175-09B3856C900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5275D17-7AAF-4500-A95B-3BFA7CE6C99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69215</xdr:rowOff>
    </xdr:from>
    <xdr:to>
      <xdr:col>24</xdr:col>
      <xdr:colOff>114300</xdr:colOff>
      <xdr:row>57</xdr:row>
      <xdr:rowOff>170815</xdr:rowOff>
    </xdr:to>
    <xdr:sp macro="" textlink="">
      <xdr:nvSpPr>
        <xdr:cNvPr id="89" name="楕円 88">
          <a:extLst>
            <a:ext uri="{FF2B5EF4-FFF2-40B4-BE49-F238E27FC236}">
              <a16:creationId xmlns:a16="http://schemas.microsoft.com/office/drawing/2014/main" id="{D95F1991-BA39-4F5A-B672-B63C389591F4}"/>
            </a:ext>
          </a:extLst>
        </xdr:cNvPr>
        <xdr:cNvSpPr/>
      </xdr:nvSpPr>
      <xdr:spPr>
        <a:xfrm>
          <a:off x="45847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157497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54811ED3-E3A9-43C8-A29D-FEA655B3CFFB}"/>
            </a:ext>
          </a:extLst>
        </xdr:cNvPr>
        <xdr:cNvSpPr txBox="1"/>
      </xdr:nvSpPr>
      <xdr:spPr>
        <a:xfrm>
          <a:off x="4673600" y="975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27305</xdr:rowOff>
    </xdr:from>
    <xdr:to>
      <xdr:col>20</xdr:col>
      <xdr:colOff>38100</xdr:colOff>
      <xdr:row>57</xdr:row>
      <xdr:rowOff>128905</xdr:rowOff>
    </xdr:to>
    <xdr:sp macro="" textlink="">
      <xdr:nvSpPr>
        <xdr:cNvPr id="91" name="楕円 90">
          <a:extLst>
            <a:ext uri="{FF2B5EF4-FFF2-40B4-BE49-F238E27FC236}">
              <a16:creationId xmlns:a16="http://schemas.microsoft.com/office/drawing/2014/main" id="{ADA7FFEF-2516-4E8F-9369-F563C1520D7D}"/>
            </a:ext>
          </a:extLst>
        </xdr:cNvPr>
        <xdr:cNvSpPr/>
      </xdr:nvSpPr>
      <xdr:spPr>
        <a:xfrm>
          <a:off x="3746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78105</xdr:rowOff>
    </xdr:from>
    <xdr:to>
      <xdr:col>24</xdr:col>
      <xdr:colOff>63500</xdr:colOff>
      <xdr:row>57</xdr:row>
      <xdr:rowOff>120015</xdr:rowOff>
    </xdr:to>
    <xdr:cxnSp macro="">
      <xdr:nvCxnSpPr>
        <xdr:cNvPr id="92" name="直線コネクタ 91">
          <a:extLst>
            <a:ext uri="{FF2B5EF4-FFF2-40B4-BE49-F238E27FC236}">
              <a16:creationId xmlns:a16="http://schemas.microsoft.com/office/drawing/2014/main" id="{4E60E992-50E8-409F-B5F5-E247A2160392}"/>
            </a:ext>
          </a:extLst>
        </xdr:cNvPr>
        <xdr:cNvCxnSpPr/>
      </xdr:nvCxnSpPr>
      <xdr:spPr>
        <a:xfrm>
          <a:off x="3797300" y="98507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154940</xdr:rowOff>
    </xdr:from>
    <xdr:to>
      <xdr:col>15</xdr:col>
      <xdr:colOff>101600</xdr:colOff>
      <xdr:row>57</xdr:row>
      <xdr:rowOff>85090</xdr:rowOff>
    </xdr:to>
    <xdr:sp macro="" textlink="">
      <xdr:nvSpPr>
        <xdr:cNvPr id="93" name="楕円 92">
          <a:extLst>
            <a:ext uri="{FF2B5EF4-FFF2-40B4-BE49-F238E27FC236}">
              <a16:creationId xmlns:a16="http://schemas.microsoft.com/office/drawing/2014/main" id="{5E98A7E6-AEB4-4695-8272-41251A069E07}"/>
            </a:ext>
          </a:extLst>
        </xdr:cNvPr>
        <xdr:cNvSpPr/>
      </xdr:nvSpPr>
      <xdr:spPr>
        <a:xfrm>
          <a:off x="2857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78105</xdr:rowOff>
    </xdr:to>
    <xdr:cxnSp macro="">
      <xdr:nvCxnSpPr>
        <xdr:cNvPr id="94" name="直線コネクタ 93">
          <a:extLst>
            <a:ext uri="{FF2B5EF4-FFF2-40B4-BE49-F238E27FC236}">
              <a16:creationId xmlns:a16="http://schemas.microsoft.com/office/drawing/2014/main" id="{0481146B-3F80-4DCB-961B-A89A23E05FD8}"/>
            </a:ext>
          </a:extLst>
        </xdr:cNvPr>
        <xdr:cNvCxnSpPr/>
      </xdr:nvCxnSpPr>
      <xdr:spPr>
        <a:xfrm>
          <a:off x="2908300" y="98069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107315</xdr:rowOff>
    </xdr:from>
    <xdr:to>
      <xdr:col>10</xdr:col>
      <xdr:colOff>165100</xdr:colOff>
      <xdr:row>57</xdr:row>
      <xdr:rowOff>37465</xdr:rowOff>
    </xdr:to>
    <xdr:sp macro="" textlink="">
      <xdr:nvSpPr>
        <xdr:cNvPr id="95" name="楕円 94">
          <a:extLst>
            <a:ext uri="{FF2B5EF4-FFF2-40B4-BE49-F238E27FC236}">
              <a16:creationId xmlns:a16="http://schemas.microsoft.com/office/drawing/2014/main" id="{15F82718-E186-4F2D-A0B8-211D230871FF}"/>
            </a:ext>
          </a:extLst>
        </xdr:cNvPr>
        <xdr:cNvSpPr/>
      </xdr:nvSpPr>
      <xdr:spPr>
        <a:xfrm>
          <a:off x="1968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158115</xdr:rowOff>
    </xdr:from>
    <xdr:to>
      <xdr:col>15</xdr:col>
      <xdr:colOff>50800</xdr:colOff>
      <xdr:row>57</xdr:row>
      <xdr:rowOff>34290</xdr:rowOff>
    </xdr:to>
    <xdr:cxnSp macro="">
      <xdr:nvCxnSpPr>
        <xdr:cNvPr id="96" name="直線コネクタ 95">
          <a:extLst>
            <a:ext uri="{FF2B5EF4-FFF2-40B4-BE49-F238E27FC236}">
              <a16:creationId xmlns:a16="http://schemas.microsoft.com/office/drawing/2014/main" id="{0BB3E1D3-014B-4313-A7A6-397EDF0D1812}"/>
            </a:ext>
          </a:extLst>
        </xdr:cNvPr>
        <xdr:cNvCxnSpPr/>
      </xdr:nvCxnSpPr>
      <xdr:spPr>
        <a:xfrm>
          <a:off x="2019300" y="97593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59690</xdr:rowOff>
    </xdr:from>
    <xdr:to>
      <xdr:col>6</xdr:col>
      <xdr:colOff>38100</xdr:colOff>
      <xdr:row>56</xdr:row>
      <xdr:rowOff>161290</xdr:rowOff>
    </xdr:to>
    <xdr:sp macro="" textlink="">
      <xdr:nvSpPr>
        <xdr:cNvPr id="97" name="楕円 96">
          <a:extLst>
            <a:ext uri="{FF2B5EF4-FFF2-40B4-BE49-F238E27FC236}">
              <a16:creationId xmlns:a16="http://schemas.microsoft.com/office/drawing/2014/main" id="{368D1089-41F0-4483-992E-D70131E86E89}"/>
            </a:ext>
          </a:extLst>
        </xdr:cNvPr>
        <xdr:cNvSpPr/>
      </xdr:nvSpPr>
      <xdr:spPr>
        <a:xfrm>
          <a:off x="1079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110490</xdr:rowOff>
    </xdr:from>
    <xdr:to>
      <xdr:col>10</xdr:col>
      <xdr:colOff>114300</xdr:colOff>
      <xdr:row>56</xdr:row>
      <xdr:rowOff>158115</xdr:rowOff>
    </xdr:to>
    <xdr:cxnSp macro="">
      <xdr:nvCxnSpPr>
        <xdr:cNvPr id="98" name="直線コネクタ 97">
          <a:extLst>
            <a:ext uri="{FF2B5EF4-FFF2-40B4-BE49-F238E27FC236}">
              <a16:creationId xmlns:a16="http://schemas.microsoft.com/office/drawing/2014/main" id="{A6EDD26B-F174-4507-99BB-018EC19DD169}"/>
            </a:ext>
          </a:extLst>
        </xdr:cNvPr>
        <xdr:cNvCxnSpPr/>
      </xdr:nvCxnSpPr>
      <xdr:spPr>
        <a:xfrm>
          <a:off x="1130300" y="97116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3827</xdr:rowOff>
    </xdr:from>
    <xdr:ext cx="405111" cy="259045"/>
    <xdr:sp macro="" textlink="">
      <xdr:nvSpPr>
        <xdr:cNvPr id="99" name="n_1aveValue【体育館・プール】&#10;有形固定資産減価償却率">
          <a:extLst>
            <a:ext uri="{FF2B5EF4-FFF2-40B4-BE49-F238E27FC236}">
              <a16:creationId xmlns:a16="http://schemas.microsoft.com/office/drawing/2014/main" id="{EBFCBE6D-BB5E-445A-88C7-7567F6CF7D20}"/>
            </a:ext>
          </a:extLst>
        </xdr:cNvPr>
        <xdr:cNvSpPr txBox="1"/>
      </xdr:nvSpPr>
      <xdr:spPr>
        <a:xfrm>
          <a:off x="3582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00" name="n_2aveValue【体育館・プール】&#10;有形固定資産減価償却率">
          <a:extLst>
            <a:ext uri="{FF2B5EF4-FFF2-40B4-BE49-F238E27FC236}">
              <a16:creationId xmlns:a16="http://schemas.microsoft.com/office/drawing/2014/main" id="{C4E36098-D516-4156-B5DC-72305A21153C}"/>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158132</xdr:rowOff>
    </xdr:from>
    <xdr:ext cx="405111" cy="259045"/>
    <xdr:sp macro="" textlink="">
      <xdr:nvSpPr>
        <xdr:cNvPr id="101" name="n_3aveValue【体育館・プール】&#10;有形固定資産減価償却率">
          <a:extLst>
            <a:ext uri="{FF2B5EF4-FFF2-40B4-BE49-F238E27FC236}">
              <a16:creationId xmlns:a16="http://schemas.microsoft.com/office/drawing/2014/main" id="{D89BAA09-7506-459A-B920-976442FBE1D1}"/>
            </a:ext>
          </a:extLst>
        </xdr:cNvPr>
        <xdr:cNvSpPr txBox="1"/>
      </xdr:nvSpPr>
      <xdr:spPr>
        <a:xfrm>
          <a:off x="1816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139082</xdr:rowOff>
    </xdr:from>
    <xdr:ext cx="405111" cy="259045"/>
    <xdr:sp macro="" textlink="">
      <xdr:nvSpPr>
        <xdr:cNvPr id="102" name="n_4aveValue【体育館・プール】&#10;有形固定資産減価償却率">
          <a:extLst>
            <a:ext uri="{FF2B5EF4-FFF2-40B4-BE49-F238E27FC236}">
              <a16:creationId xmlns:a16="http://schemas.microsoft.com/office/drawing/2014/main" id="{7898BD8B-41F7-41B4-9D70-DDF15BA1C5EE}"/>
            </a:ext>
          </a:extLst>
        </xdr:cNvPr>
        <xdr:cNvSpPr txBox="1"/>
      </xdr:nvSpPr>
      <xdr:spPr>
        <a:xfrm>
          <a:off x="927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145432</xdr:rowOff>
    </xdr:from>
    <xdr:ext cx="405111" cy="259045"/>
    <xdr:sp macro="" textlink="">
      <xdr:nvSpPr>
        <xdr:cNvPr id="103" name="n_1mainValue【体育館・プール】&#10;有形固定資産減価償却率">
          <a:extLst>
            <a:ext uri="{FF2B5EF4-FFF2-40B4-BE49-F238E27FC236}">
              <a16:creationId xmlns:a16="http://schemas.microsoft.com/office/drawing/2014/main" id="{F6C08FE3-D2DD-4A76-9483-B712D6ECA891}"/>
            </a:ext>
          </a:extLst>
        </xdr:cNvPr>
        <xdr:cNvSpPr txBox="1"/>
      </xdr:nvSpPr>
      <xdr:spPr>
        <a:xfrm>
          <a:off x="35820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104" name="n_2mainValue【体育館・プール】&#10;有形固定資産減価償却率">
          <a:extLst>
            <a:ext uri="{FF2B5EF4-FFF2-40B4-BE49-F238E27FC236}">
              <a16:creationId xmlns:a16="http://schemas.microsoft.com/office/drawing/2014/main" id="{C1365BCA-7EF4-4BB5-AF76-06D2CB7D7DFC}"/>
            </a:ext>
          </a:extLst>
        </xdr:cNvPr>
        <xdr:cNvSpPr txBox="1"/>
      </xdr:nvSpPr>
      <xdr:spPr>
        <a:xfrm>
          <a:off x="2705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53992</xdr:rowOff>
    </xdr:from>
    <xdr:ext cx="405111" cy="259045"/>
    <xdr:sp macro="" textlink="">
      <xdr:nvSpPr>
        <xdr:cNvPr id="105" name="n_3mainValue【体育館・プール】&#10;有形固定資産減価償却率">
          <a:extLst>
            <a:ext uri="{FF2B5EF4-FFF2-40B4-BE49-F238E27FC236}">
              <a16:creationId xmlns:a16="http://schemas.microsoft.com/office/drawing/2014/main" id="{28C2CC07-8E63-42F7-923E-BA08C96A6EF3}"/>
            </a:ext>
          </a:extLst>
        </xdr:cNvPr>
        <xdr:cNvSpPr txBox="1"/>
      </xdr:nvSpPr>
      <xdr:spPr>
        <a:xfrm>
          <a:off x="181674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6367</xdr:rowOff>
    </xdr:from>
    <xdr:ext cx="405111" cy="259045"/>
    <xdr:sp macro="" textlink="">
      <xdr:nvSpPr>
        <xdr:cNvPr id="106" name="n_4mainValue【体育館・プール】&#10;有形固定資産減価償却率">
          <a:extLst>
            <a:ext uri="{FF2B5EF4-FFF2-40B4-BE49-F238E27FC236}">
              <a16:creationId xmlns:a16="http://schemas.microsoft.com/office/drawing/2014/main" id="{B646A6D2-1A36-4F85-B785-B339DBC9EA7C}"/>
            </a:ext>
          </a:extLst>
        </xdr:cNvPr>
        <xdr:cNvSpPr txBox="1"/>
      </xdr:nvSpPr>
      <xdr:spPr>
        <a:xfrm>
          <a:off x="9277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90C84958-6A4C-4D9A-8519-A5286614A90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2EED3D3-17E4-4222-AA11-3E2C91B085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5BBFAA6-9A39-4AE0-916D-1F3AAEB322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4C39C9CB-4D93-496F-98A8-41E81886F3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071D17A-2912-4FEE-A6C0-28A3591FA9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7CB4B89-1B48-4660-8E3F-189962B24F5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6C31E34-F2A7-477D-929B-2C5DF9B540B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42397A5-52C8-4931-9150-A172414425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53688ECE-8EE9-4DF2-B823-F6359DCE7D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5198D10-675A-4971-BE1E-07CF47F204C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29B63DD2-5F4A-4AFC-BD3B-85C3F202A62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D41B1546-CF7D-4F3D-A89B-4B81501EC19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59A56118-3FC4-46CC-A95D-AD4E9FFFF17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D1793644-4123-4CB6-91CB-DCDBB542537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D969B851-DF25-450C-B24C-3632A240CEC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55336DD5-8202-4F1D-81E0-B648A928C82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2023192A-63EC-4DED-87AC-F536A9956FC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2BDE7BBA-2769-4EBF-B944-BBFD88860F0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EBC7A40E-5A4F-47BC-908B-B8B560E7B02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1515F126-683B-4E50-8F1E-A2FB26362C7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F6E45B05-2DB3-4944-9E6E-4336E4D1D43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A255EBF4-0877-4264-9552-CD3EA36DB66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1500C01B-0036-45A8-AAC1-C7798A50837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130" name="直線コネクタ 129">
          <a:extLst>
            <a:ext uri="{FF2B5EF4-FFF2-40B4-BE49-F238E27FC236}">
              <a16:creationId xmlns:a16="http://schemas.microsoft.com/office/drawing/2014/main" id="{FB99E2CC-BFD5-480C-8A73-6728067EA1E2}"/>
            </a:ext>
          </a:extLst>
        </xdr:cNvPr>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131" name="【体育館・プール】&#10;一人当たり面積最小値テキスト">
          <a:extLst>
            <a:ext uri="{FF2B5EF4-FFF2-40B4-BE49-F238E27FC236}">
              <a16:creationId xmlns:a16="http://schemas.microsoft.com/office/drawing/2014/main" id="{D45A1F25-2FB9-49D8-B6B6-98BB8D00BA64}"/>
            </a:ext>
          </a:extLst>
        </xdr:cNvPr>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132" name="直線コネクタ 131">
          <a:extLst>
            <a:ext uri="{FF2B5EF4-FFF2-40B4-BE49-F238E27FC236}">
              <a16:creationId xmlns:a16="http://schemas.microsoft.com/office/drawing/2014/main" id="{379FAD3D-4533-44D1-A77E-171D125695CE}"/>
            </a:ext>
          </a:extLst>
        </xdr:cNvPr>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133" name="【体育館・プール】&#10;一人当たり面積最大値テキスト">
          <a:extLst>
            <a:ext uri="{FF2B5EF4-FFF2-40B4-BE49-F238E27FC236}">
              <a16:creationId xmlns:a16="http://schemas.microsoft.com/office/drawing/2014/main" id="{E0AA1481-6D3F-4759-986D-BA9E3D0D40BC}"/>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134" name="直線コネクタ 133">
          <a:extLst>
            <a:ext uri="{FF2B5EF4-FFF2-40B4-BE49-F238E27FC236}">
              <a16:creationId xmlns:a16="http://schemas.microsoft.com/office/drawing/2014/main" id="{25B698A2-83C9-45E1-BB8D-B31BA27E9754}"/>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135" name="【体育館・プール】&#10;一人当たり面積平均値テキスト">
          <a:extLst>
            <a:ext uri="{FF2B5EF4-FFF2-40B4-BE49-F238E27FC236}">
              <a16:creationId xmlns:a16="http://schemas.microsoft.com/office/drawing/2014/main" id="{F84F88C0-BEEE-4A78-AA0F-6657F4867CF0}"/>
            </a:ext>
          </a:extLst>
        </xdr:cNvPr>
        <xdr:cNvSpPr txBox="1"/>
      </xdr:nvSpPr>
      <xdr:spPr>
        <a:xfrm>
          <a:off x="10515600" y="1039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136" name="フローチャート: 判断 135">
          <a:extLst>
            <a:ext uri="{FF2B5EF4-FFF2-40B4-BE49-F238E27FC236}">
              <a16:creationId xmlns:a16="http://schemas.microsoft.com/office/drawing/2014/main" id="{C84822BF-3D9E-40F0-BE4A-F8935605D9D0}"/>
            </a:ext>
          </a:extLst>
        </xdr:cNvPr>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137" name="フローチャート: 判断 136">
          <a:extLst>
            <a:ext uri="{FF2B5EF4-FFF2-40B4-BE49-F238E27FC236}">
              <a16:creationId xmlns:a16="http://schemas.microsoft.com/office/drawing/2014/main" id="{B3A5C317-AFD0-4AEE-83F5-A279B8BDE919}"/>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138" name="フローチャート: 判断 137">
          <a:extLst>
            <a:ext uri="{FF2B5EF4-FFF2-40B4-BE49-F238E27FC236}">
              <a16:creationId xmlns:a16="http://schemas.microsoft.com/office/drawing/2014/main" id="{47590F43-8594-4B3C-B5A0-57CF73923A0B}"/>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139" name="フローチャート: 判断 138">
          <a:extLst>
            <a:ext uri="{FF2B5EF4-FFF2-40B4-BE49-F238E27FC236}">
              <a16:creationId xmlns:a16="http://schemas.microsoft.com/office/drawing/2014/main" id="{47EB84DF-9960-4196-AD9B-7D01AF4AAC83}"/>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140" name="フローチャート: 判断 139">
          <a:extLst>
            <a:ext uri="{FF2B5EF4-FFF2-40B4-BE49-F238E27FC236}">
              <a16:creationId xmlns:a16="http://schemas.microsoft.com/office/drawing/2014/main" id="{FF0B33A7-CBD7-4D74-94F2-34FDCBA345FC}"/>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7FF7B2F7-A312-4C1D-A50D-AAB5D5A6836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EF05DCE-7ABA-4C02-97F1-B0D64EBA2FC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C3B992F-DE77-49EA-AE69-A62F4147BF9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D052C47-B83D-484F-896D-8AC502B549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87220B5-3ADF-48A5-BC28-9572CD6E126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139700</xdr:rowOff>
    </xdr:from>
    <xdr:to>
      <xdr:col>55</xdr:col>
      <xdr:colOff>50800</xdr:colOff>
      <xdr:row>62</xdr:row>
      <xdr:rowOff>69850</xdr:rowOff>
    </xdr:to>
    <xdr:sp macro="" textlink="">
      <xdr:nvSpPr>
        <xdr:cNvPr id="146" name="楕円 145">
          <a:extLst>
            <a:ext uri="{FF2B5EF4-FFF2-40B4-BE49-F238E27FC236}">
              <a16:creationId xmlns:a16="http://schemas.microsoft.com/office/drawing/2014/main" id="{D7C02155-8F02-4D2C-90A0-1873888B0E2A}"/>
            </a:ext>
          </a:extLst>
        </xdr:cNvPr>
        <xdr:cNvSpPr/>
      </xdr:nvSpPr>
      <xdr:spPr>
        <a:xfrm>
          <a:off x="10426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118127</xdr:rowOff>
    </xdr:from>
    <xdr:ext cx="469744" cy="259045"/>
    <xdr:sp macro="" textlink="">
      <xdr:nvSpPr>
        <xdr:cNvPr id="147" name="【体育館・プール】&#10;一人当たり面積該当値テキスト">
          <a:extLst>
            <a:ext uri="{FF2B5EF4-FFF2-40B4-BE49-F238E27FC236}">
              <a16:creationId xmlns:a16="http://schemas.microsoft.com/office/drawing/2014/main" id="{C986A5DD-6D62-46F6-B5F1-FC23FC191129}"/>
            </a:ext>
          </a:extLst>
        </xdr:cNvPr>
        <xdr:cNvSpPr txBox="1"/>
      </xdr:nvSpPr>
      <xdr:spPr>
        <a:xfrm>
          <a:off x="105156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137795</xdr:rowOff>
    </xdr:from>
    <xdr:to>
      <xdr:col>50</xdr:col>
      <xdr:colOff>165100</xdr:colOff>
      <xdr:row>62</xdr:row>
      <xdr:rowOff>67945</xdr:rowOff>
    </xdr:to>
    <xdr:sp macro="" textlink="">
      <xdr:nvSpPr>
        <xdr:cNvPr id="148" name="楕円 147">
          <a:extLst>
            <a:ext uri="{FF2B5EF4-FFF2-40B4-BE49-F238E27FC236}">
              <a16:creationId xmlns:a16="http://schemas.microsoft.com/office/drawing/2014/main" id="{E02A9CA1-0FEF-4EAB-AAE5-1CE85334ECC5}"/>
            </a:ext>
          </a:extLst>
        </xdr:cNvPr>
        <xdr:cNvSpPr/>
      </xdr:nvSpPr>
      <xdr:spPr>
        <a:xfrm>
          <a:off x="9588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17145</xdr:rowOff>
    </xdr:from>
    <xdr:to>
      <xdr:col>55</xdr:col>
      <xdr:colOff>0</xdr:colOff>
      <xdr:row>62</xdr:row>
      <xdr:rowOff>19050</xdr:rowOff>
    </xdr:to>
    <xdr:cxnSp macro="">
      <xdr:nvCxnSpPr>
        <xdr:cNvPr id="149" name="直線コネクタ 148">
          <a:extLst>
            <a:ext uri="{FF2B5EF4-FFF2-40B4-BE49-F238E27FC236}">
              <a16:creationId xmlns:a16="http://schemas.microsoft.com/office/drawing/2014/main" id="{59D50BD4-F0C3-41DD-9FC2-C8BF0A08DE64}"/>
            </a:ext>
          </a:extLst>
        </xdr:cNvPr>
        <xdr:cNvCxnSpPr/>
      </xdr:nvCxnSpPr>
      <xdr:spPr>
        <a:xfrm>
          <a:off x="9639300" y="106470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137795</xdr:rowOff>
    </xdr:from>
    <xdr:to>
      <xdr:col>46</xdr:col>
      <xdr:colOff>38100</xdr:colOff>
      <xdr:row>62</xdr:row>
      <xdr:rowOff>67945</xdr:rowOff>
    </xdr:to>
    <xdr:sp macro="" textlink="">
      <xdr:nvSpPr>
        <xdr:cNvPr id="150" name="楕円 149">
          <a:extLst>
            <a:ext uri="{FF2B5EF4-FFF2-40B4-BE49-F238E27FC236}">
              <a16:creationId xmlns:a16="http://schemas.microsoft.com/office/drawing/2014/main" id="{82FDC3DF-C909-4C37-B656-B184DFE020F0}"/>
            </a:ext>
          </a:extLst>
        </xdr:cNvPr>
        <xdr:cNvSpPr/>
      </xdr:nvSpPr>
      <xdr:spPr>
        <a:xfrm>
          <a:off x="8699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17145</xdr:rowOff>
    </xdr:from>
    <xdr:to>
      <xdr:col>50</xdr:col>
      <xdr:colOff>114300</xdr:colOff>
      <xdr:row>62</xdr:row>
      <xdr:rowOff>17145</xdr:rowOff>
    </xdr:to>
    <xdr:cxnSp macro="">
      <xdr:nvCxnSpPr>
        <xdr:cNvPr id="151" name="直線コネクタ 150">
          <a:extLst>
            <a:ext uri="{FF2B5EF4-FFF2-40B4-BE49-F238E27FC236}">
              <a16:creationId xmlns:a16="http://schemas.microsoft.com/office/drawing/2014/main" id="{7B3C7E12-5ACE-4E32-A4AD-1FDD477505EC}"/>
            </a:ext>
          </a:extLst>
        </xdr:cNvPr>
        <xdr:cNvCxnSpPr/>
      </xdr:nvCxnSpPr>
      <xdr:spPr>
        <a:xfrm>
          <a:off x="8750300" y="1064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139700</xdr:rowOff>
    </xdr:from>
    <xdr:to>
      <xdr:col>41</xdr:col>
      <xdr:colOff>101600</xdr:colOff>
      <xdr:row>62</xdr:row>
      <xdr:rowOff>69850</xdr:rowOff>
    </xdr:to>
    <xdr:sp macro="" textlink="">
      <xdr:nvSpPr>
        <xdr:cNvPr id="152" name="楕円 151">
          <a:extLst>
            <a:ext uri="{FF2B5EF4-FFF2-40B4-BE49-F238E27FC236}">
              <a16:creationId xmlns:a16="http://schemas.microsoft.com/office/drawing/2014/main" id="{C59BED4B-58DF-467A-8EC8-5CBD31599FDF}"/>
            </a:ext>
          </a:extLst>
        </xdr:cNvPr>
        <xdr:cNvSpPr/>
      </xdr:nvSpPr>
      <xdr:spPr>
        <a:xfrm>
          <a:off x="7810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17145</xdr:rowOff>
    </xdr:from>
    <xdr:to>
      <xdr:col>45</xdr:col>
      <xdr:colOff>177800</xdr:colOff>
      <xdr:row>62</xdr:row>
      <xdr:rowOff>19050</xdr:rowOff>
    </xdr:to>
    <xdr:cxnSp macro="">
      <xdr:nvCxnSpPr>
        <xdr:cNvPr id="153" name="直線コネクタ 152">
          <a:extLst>
            <a:ext uri="{FF2B5EF4-FFF2-40B4-BE49-F238E27FC236}">
              <a16:creationId xmlns:a16="http://schemas.microsoft.com/office/drawing/2014/main" id="{6BB7D0C4-EA36-4E5E-82CF-9D50B6F8FFAF}"/>
            </a:ext>
          </a:extLst>
        </xdr:cNvPr>
        <xdr:cNvCxnSpPr/>
      </xdr:nvCxnSpPr>
      <xdr:spPr>
        <a:xfrm flipV="1">
          <a:off x="7861300" y="10647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154" name="楕円 153">
          <a:extLst>
            <a:ext uri="{FF2B5EF4-FFF2-40B4-BE49-F238E27FC236}">
              <a16:creationId xmlns:a16="http://schemas.microsoft.com/office/drawing/2014/main" id="{AC866DD5-390A-4776-A5A2-94ED8E764754}"/>
            </a:ext>
          </a:extLst>
        </xdr:cNvPr>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xdr:rowOff>
    </xdr:from>
    <xdr:to>
      <xdr:col>41</xdr:col>
      <xdr:colOff>50800</xdr:colOff>
      <xdr:row>62</xdr:row>
      <xdr:rowOff>19050</xdr:rowOff>
    </xdr:to>
    <xdr:cxnSp macro="">
      <xdr:nvCxnSpPr>
        <xdr:cNvPr id="155" name="直線コネクタ 154">
          <a:extLst>
            <a:ext uri="{FF2B5EF4-FFF2-40B4-BE49-F238E27FC236}">
              <a16:creationId xmlns:a16="http://schemas.microsoft.com/office/drawing/2014/main" id="{C682E1B1-76FF-4502-A5E9-CFE7B33308FE}"/>
            </a:ext>
          </a:extLst>
        </xdr:cNvPr>
        <xdr:cNvCxnSpPr/>
      </xdr:nvCxnSpPr>
      <xdr:spPr>
        <a:xfrm>
          <a:off x="6972300" y="10645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156" name="n_1aveValue【体育館・プール】&#10;一人当たり面積">
          <a:extLst>
            <a:ext uri="{FF2B5EF4-FFF2-40B4-BE49-F238E27FC236}">
              <a16:creationId xmlns:a16="http://schemas.microsoft.com/office/drawing/2014/main" id="{AC68F118-013D-4457-AF00-42A9FF76303F}"/>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60977</xdr:rowOff>
    </xdr:from>
    <xdr:ext cx="469744" cy="259045"/>
    <xdr:sp macro="" textlink="">
      <xdr:nvSpPr>
        <xdr:cNvPr id="157" name="n_2aveValue【体育館・プール】&#10;一人当たり面積">
          <a:extLst>
            <a:ext uri="{FF2B5EF4-FFF2-40B4-BE49-F238E27FC236}">
              <a16:creationId xmlns:a16="http://schemas.microsoft.com/office/drawing/2014/main" id="{912E5DB8-FAC8-4C31-90C4-829E66F05AE4}"/>
            </a:ext>
          </a:extLst>
        </xdr:cNvPr>
        <xdr:cNvSpPr txBox="1"/>
      </xdr:nvSpPr>
      <xdr:spPr>
        <a:xfrm>
          <a:off x="8515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158" name="n_3aveValue【体育館・プール】&#10;一人当たり面積">
          <a:extLst>
            <a:ext uri="{FF2B5EF4-FFF2-40B4-BE49-F238E27FC236}">
              <a16:creationId xmlns:a16="http://schemas.microsoft.com/office/drawing/2014/main" id="{B480FF50-73C1-47B6-A68C-911BBAFB1F7F}"/>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159" name="n_4aveValue【体育館・プール】&#10;一人当たり面積">
          <a:extLst>
            <a:ext uri="{FF2B5EF4-FFF2-40B4-BE49-F238E27FC236}">
              <a16:creationId xmlns:a16="http://schemas.microsoft.com/office/drawing/2014/main" id="{D289F53D-EB1D-426A-A60C-557FEE8912F5}"/>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59072</xdr:rowOff>
    </xdr:from>
    <xdr:ext cx="469744" cy="259045"/>
    <xdr:sp macro="" textlink="">
      <xdr:nvSpPr>
        <xdr:cNvPr id="160" name="n_1mainValue【体育館・プール】&#10;一人当たり面積">
          <a:extLst>
            <a:ext uri="{FF2B5EF4-FFF2-40B4-BE49-F238E27FC236}">
              <a16:creationId xmlns:a16="http://schemas.microsoft.com/office/drawing/2014/main" id="{BBBB4C50-268D-4B2B-9E8D-B0C54E346987}"/>
            </a:ext>
          </a:extLst>
        </xdr:cNvPr>
        <xdr:cNvSpPr txBox="1"/>
      </xdr:nvSpPr>
      <xdr:spPr>
        <a:xfrm>
          <a:off x="9391727" y="106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84472</xdr:rowOff>
    </xdr:from>
    <xdr:ext cx="469744" cy="259045"/>
    <xdr:sp macro="" textlink="">
      <xdr:nvSpPr>
        <xdr:cNvPr id="161" name="n_2mainValue【体育館・プール】&#10;一人当たり面積">
          <a:extLst>
            <a:ext uri="{FF2B5EF4-FFF2-40B4-BE49-F238E27FC236}">
              <a16:creationId xmlns:a16="http://schemas.microsoft.com/office/drawing/2014/main" id="{B1ECFE5A-7564-454F-821B-3018F36F901B}"/>
            </a:ext>
          </a:extLst>
        </xdr:cNvPr>
        <xdr:cNvSpPr txBox="1"/>
      </xdr:nvSpPr>
      <xdr:spPr>
        <a:xfrm>
          <a:off x="85154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162" name="n_3mainValue【体育館・プール】&#10;一人当たり面積">
          <a:extLst>
            <a:ext uri="{FF2B5EF4-FFF2-40B4-BE49-F238E27FC236}">
              <a16:creationId xmlns:a16="http://schemas.microsoft.com/office/drawing/2014/main" id="{318B6DEA-6185-4440-A92A-A05E0C6F967F}"/>
            </a:ext>
          </a:extLst>
        </xdr:cNvPr>
        <xdr:cNvSpPr txBox="1"/>
      </xdr:nvSpPr>
      <xdr:spPr>
        <a:xfrm>
          <a:off x="7626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57167</xdr:rowOff>
    </xdr:from>
    <xdr:ext cx="469744" cy="259045"/>
    <xdr:sp macro="" textlink="">
      <xdr:nvSpPr>
        <xdr:cNvPr id="163" name="n_4mainValue【体育館・プール】&#10;一人当たり面積">
          <a:extLst>
            <a:ext uri="{FF2B5EF4-FFF2-40B4-BE49-F238E27FC236}">
              <a16:creationId xmlns:a16="http://schemas.microsoft.com/office/drawing/2014/main" id="{AF77A8EC-6F1D-4BBE-9F40-8D56F67E9F09}"/>
            </a:ext>
          </a:extLst>
        </xdr:cNvPr>
        <xdr:cNvSpPr txBox="1"/>
      </xdr:nvSpPr>
      <xdr:spPr>
        <a:xfrm>
          <a:off x="6737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75B1DEE8-DDB4-42E4-979A-C3E54CF273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4DFDEA84-691E-43C3-A6AA-40504316DD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4F124937-BEF6-4ADD-BC98-CAB5E9D422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6EAAE44C-EF7B-4569-9959-A0B9C1FFCF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84E29973-3ED9-42F1-B568-2A83F4D491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7C03F53-0B7C-45BD-95F5-7579CD098C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C70CAEAD-0070-4FEA-9658-57DFDBECF7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E0F85F46-B6AD-458F-9FBE-51BA84BF4A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652B926F-C6DB-4488-AA8A-5C687D07A3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AF3CB955-C28A-418B-8755-E653FF2701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7E8812D2-C046-42A8-BC95-02358883F24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6A3D1FD5-083B-41FD-841F-42805D3CE0D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98334E71-E83C-4944-ACAE-5FCA581FE72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D2BFD4DD-55D7-4A7E-9ACF-5A2788EBF38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C6F365B1-6132-42CC-963F-2DCB94B1ABE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856C2D2D-BFB3-49FD-BCC9-D2736911E7E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83A7176D-6661-43B6-9B1B-0FCF029797F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6FFBD5E5-B40B-4CA6-90AA-59A03BAC914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2BA8E5E2-D1E0-48A2-8B56-FD553AFD9A0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C92464AA-725E-4231-8063-A68046000E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7A0C4CA7-0DF4-4357-9314-FF50DB0E535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B459E4C1-208E-4E54-94B4-B72E62CF3DF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186" name="直線コネクタ 185">
          <a:extLst>
            <a:ext uri="{FF2B5EF4-FFF2-40B4-BE49-F238E27FC236}">
              <a16:creationId xmlns:a16="http://schemas.microsoft.com/office/drawing/2014/main" id="{D6ED70E2-7F0D-45C1-BA96-C638506A125A}"/>
            </a:ext>
          </a:extLst>
        </xdr:cNvPr>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1F62579E-7E98-4C74-8F3C-034F34F70C53}"/>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8" name="直線コネクタ 187">
          <a:extLst>
            <a:ext uri="{FF2B5EF4-FFF2-40B4-BE49-F238E27FC236}">
              <a16:creationId xmlns:a16="http://schemas.microsoft.com/office/drawing/2014/main" id="{234D004D-91DD-4CF8-9C25-D7EF9454229F}"/>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EC19F70C-A7D8-4AFF-A169-3D7AD4D48108}"/>
            </a:ext>
          </a:extLst>
        </xdr:cNvPr>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190" name="直線コネクタ 189">
          <a:extLst>
            <a:ext uri="{FF2B5EF4-FFF2-40B4-BE49-F238E27FC236}">
              <a16:creationId xmlns:a16="http://schemas.microsoft.com/office/drawing/2014/main" id="{EDCCAD47-0CB7-4C33-88CE-9F54E10B3967}"/>
            </a:ext>
          </a:extLst>
        </xdr:cNvPr>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7AAB578B-C7D5-430C-8EC6-7E9A674E10A8}"/>
            </a:ext>
          </a:extLst>
        </xdr:cNvPr>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192" name="フローチャート: 判断 191">
          <a:extLst>
            <a:ext uri="{FF2B5EF4-FFF2-40B4-BE49-F238E27FC236}">
              <a16:creationId xmlns:a16="http://schemas.microsoft.com/office/drawing/2014/main" id="{C9478AB9-0BE8-4C27-9E8C-10C53AF8E9E4}"/>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193" name="フローチャート: 判断 192">
          <a:extLst>
            <a:ext uri="{FF2B5EF4-FFF2-40B4-BE49-F238E27FC236}">
              <a16:creationId xmlns:a16="http://schemas.microsoft.com/office/drawing/2014/main" id="{B8051FD8-F635-449F-B93E-B22E50D37D7E}"/>
            </a:ext>
          </a:extLst>
        </xdr:cNvPr>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194" name="フローチャート: 判断 193">
          <a:extLst>
            <a:ext uri="{FF2B5EF4-FFF2-40B4-BE49-F238E27FC236}">
              <a16:creationId xmlns:a16="http://schemas.microsoft.com/office/drawing/2014/main" id="{20C32247-A400-4F7D-8E1D-C1A506E5BDE6}"/>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195" name="フローチャート: 判断 194">
          <a:extLst>
            <a:ext uri="{FF2B5EF4-FFF2-40B4-BE49-F238E27FC236}">
              <a16:creationId xmlns:a16="http://schemas.microsoft.com/office/drawing/2014/main" id="{FD5C11F2-8D35-4208-BF11-35B466352EAC}"/>
            </a:ext>
          </a:extLst>
        </xdr:cNvPr>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196" name="フローチャート: 判断 195">
          <a:extLst>
            <a:ext uri="{FF2B5EF4-FFF2-40B4-BE49-F238E27FC236}">
              <a16:creationId xmlns:a16="http://schemas.microsoft.com/office/drawing/2014/main" id="{0AED3639-3B69-483B-903F-F521A857C50C}"/>
            </a:ext>
          </a:extLst>
        </xdr:cNvPr>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A1574D1-0A40-4C37-AE7C-4E7A0AA6AB6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414C3300-F0AC-4050-B13B-51B7B5A403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E37684E-F4DA-47CE-98BE-1040D52199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864F680-4378-451F-84D2-E5BC349E071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067B0C2-F237-4E0D-B3AF-58F0705774A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167894</xdr:rowOff>
    </xdr:from>
    <xdr:to>
      <xdr:col>24</xdr:col>
      <xdr:colOff>114300</xdr:colOff>
      <xdr:row>79</xdr:row>
      <xdr:rowOff>98044</xdr:rowOff>
    </xdr:to>
    <xdr:sp macro="" textlink="">
      <xdr:nvSpPr>
        <xdr:cNvPr id="202" name="楕円 201">
          <a:extLst>
            <a:ext uri="{FF2B5EF4-FFF2-40B4-BE49-F238E27FC236}">
              <a16:creationId xmlns:a16="http://schemas.microsoft.com/office/drawing/2014/main" id="{CD1C9AFF-1CC9-4A05-A630-09FC35161165}"/>
            </a:ext>
          </a:extLst>
        </xdr:cNvPr>
        <xdr:cNvSpPr/>
      </xdr:nvSpPr>
      <xdr:spPr>
        <a:xfrm>
          <a:off x="4584700" y="135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19321</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3664A976-C861-44B9-9E92-364388C85668}"/>
            </a:ext>
          </a:extLst>
        </xdr:cNvPr>
        <xdr:cNvSpPr txBox="1"/>
      </xdr:nvSpPr>
      <xdr:spPr>
        <a:xfrm>
          <a:off x="4673600" y="133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119887</xdr:rowOff>
    </xdr:from>
    <xdr:to>
      <xdr:col>20</xdr:col>
      <xdr:colOff>38100</xdr:colOff>
      <xdr:row>79</xdr:row>
      <xdr:rowOff>50037</xdr:rowOff>
    </xdr:to>
    <xdr:sp macro="" textlink="">
      <xdr:nvSpPr>
        <xdr:cNvPr id="204" name="楕円 203">
          <a:extLst>
            <a:ext uri="{FF2B5EF4-FFF2-40B4-BE49-F238E27FC236}">
              <a16:creationId xmlns:a16="http://schemas.microsoft.com/office/drawing/2014/main" id="{97B484CD-103E-4326-A774-4C28D3EF6A74}"/>
            </a:ext>
          </a:extLst>
        </xdr:cNvPr>
        <xdr:cNvSpPr/>
      </xdr:nvSpPr>
      <xdr:spPr>
        <a:xfrm>
          <a:off x="37465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170687</xdr:rowOff>
    </xdr:from>
    <xdr:to>
      <xdr:col>24</xdr:col>
      <xdr:colOff>63500</xdr:colOff>
      <xdr:row>79</xdr:row>
      <xdr:rowOff>47244</xdr:rowOff>
    </xdr:to>
    <xdr:cxnSp macro="">
      <xdr:nvCxnSpPr>
        <xdr:cNvPr id="205" name="直線コネクタ 204">
          <a:extLst>
            <a:ext uri="{FF2B5EF4-FFF2-40B4-BE49-F238E27FC236}">
              <a16:creationId xmlns:a16="http://schemas.microsoft.com/office/drawing/2014/main" id="{C15E7620-BD78-451C-A49C-B2A1EFA216E1}"/>
            </a:ext>
          </a:extLst>
        </xdr:cNvPr>
        <xdr:cNvCxnSpPr/>
      </xdr:nvCxnSpPr>
      <xdr:spPr>
        <a:xfrm>
          <a:off x="3797300" y="13543787"/>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74168</xdr:rowOff>
    </xdr:from>
    <xdr:to>
      <xdr:col>15</xdr:col>
      <xdr:colOff>101600</xdr:colOff>
      <xdr:row>79</xdr:row>
      <xdr:rowOff>4318</xdr:rowOff>
    </xdr:to>
    <xdr:sp macro="" textlink="">
      <xdr:nvSpPr>
        <xdr:cNvPr id="206" name="楕円 205">
          <a:extLst>
            <a:ext uri="{FF2B5EF4-FFF2-40B4-BE49-F238E27FC236}">
              <a16:creationId xmlns:a16="http://schemas.microsoft.com/office/drawing/2014/main" id="{EF0AF3D7-2C90-490E-B6AF-6C577BCC1F95}"/>
            </a:ext>
          </a:extLst>
        </xdr:cNvPr>
        <xdr:cNvSpPr/>
      </xdr:nvSpPr>
      <xdr:spPr>
        <a:xfrm>
          <a:off x="2857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124968</xdr:rowOff>
    </xdr:from>
    <xdr:to>
      <xdr:col>19</xdr:col>
      <xdr:colOff>177800</xdr:colOff>
      <xdr:row>78</xdr:row>
      <xdr:rowOff>170687</xdr:rowOff>
    </xdr:to>
    <xdr:cxnSp macro="">
      <xdr:nvCxnSpPr>
        <xdr:cNvPr id="207" name="直線コネクタ 206">
          <a:extLst>
            <a:ext uri="{FF2B5EF4-FFF2-40B4-BE49-F238E27FC236}">
              <a16:creationId xmlns:a16="http://schemas.microsoft.com/office/drawing/2014/main" id="{C0D70F75-11E3-43BE-8BC4-B447A27C3D27}"/>
            </a:ext>
          </a:extLst>
        </xdr:cNvPr>
        <xdr:cNvCxnSpPr/>
      </xdr:nvCxnSpPr>
      <xdr:spPr>
        <a:xfrm>
          <a:off x="2908300" y="134980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26163</xdr:rowOff>
    </xdr:from>
    <xdr:to>
      <xdr:col>10</xdr:col>
      <xdr:colOff>165100</xdr:colOff>
      <xdr:row>78</xdr:row>
      <xdr:rowOff>127763</xdr:rowOff>
    </xdr:to>
    <xdr:sp macro="" textlink="">
      <xdr:nvSpPr>
        <xdr:cNvPr id="208" name="楕円 207">
          <a:extLst>
            <a:ext uri="{FF2B5EF4-FFF2-40B4-BE49-F238E27FC236}">
              <a16:creationId xmlns:a16="http://schemas.microsoft.com/office/drawing/2014/main" id="{AC8D5F86-3746-4F48-80D6-AE5B96142E48}"/>
            </a:ext>
          </a:extLst>
        </xdr:cNvPr>
        <xdr:cNvSpPr/>
      </xdr:nvSpPr>
      <xdr:spPr>
        <a:xfrm>
          <a:off x="1968500" y="133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76963</xdr:rowOff>
    </xdr:from>
    <xdr:to>
      <xdr:col>15</xdr:col>
      <xdr:colOff>50800</xdr:colOff>
      <xdr:row>78</xdr:row>
      <xdr:rowOff>124968</xdr:rowOff>
    </xdr:to>
    <xdr:cxnSp macro="">
      <xdr:nvCxnSpPr>
        <xdr:cNvPr id="209" name="直線コネクタ 208">
          <a:extLst>
            <a:ext uri="{FF2B5EF4-FFF2-40B4-BE49-F238E27FC236}">
              <a16:creationId xmlns:a16="http://schemas.microsoft.com/office/drawing/2014/main" id="{BC7FD401-3F40-4B3A-B6E5-9476DC38810B}"/>
            </a:ext>
          </a:extLst>
        </xdr:cNvPr>
        <xdr:cNvCxnSpPr/>
      </xdr:nvCxnSpPr>
      <xdr:spPr>
        <a:xfrm>
          <a:off x="2019300" y="134500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151892</xdr:rowOff>
    </xdr:from>
    <xdr:to>
      <xdr:col>6</xdr:col>
      <xdr:colOff>38100</xdr:colOff>
      <xdr:row>78</xdr:row>
      <xdr:rowOff>82042</xdr:rowOff>
    </xdr:to>
    <xdr:sp macro="" textlink="">
      <xdr:nvSpPr>
        <xdr:cNvPr id="210" name="楕円 209">
          <a:extLst>
            <a:ext uri="{FF2B5EF4-FFF2-40B4-BE49-F238E27FC236}">
              <a16:creationId xmlns:a16="http://schemas.microsoft.com/office/drawing/2014/main" id="{2A8AFD37-E0CD-4640-8420-82C491234EB1}"/>
            </a:ext>
          </a:extLst>
        </xdr:cNvPr>
        <xdr:cNvSpPr/>
      </xdr:nvSpPr>
      <xdr:spPr>
        <a:xfrm>
          <a:off x="1079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31242</xdr:rowOff>
    </xdr:from>
    <xdr:to>
      <xdr:col>10</xdr:col>
      <xdr:colOff>114300</xdr:colOff>
      <xdr:row>78</xdr:row>
      <xdr:rowOff>76963</xdr:rowOff>
    </xdr:to>
    <xdr:cxnSp macro="">
      <xdr:nvCxnSpPr>
        <xdr:cNvPr id="211" name="直線コネクタ 210">
          <a:extLst>
            <a:ext uri="{FF2B5EF4-FFF2-40B4-BE49-F238E27FC236}">
              <a16:creationId xmlns:a16="http://schemas.microsoft.com/office/drawing/2014/main" id="{1462F76E-7F60-46B1-A6D9-ED8FDD9C97A6}"/>
            </a:ext>
          </a:extLst>
        </xdr:cNvPr>
        <xdr:cNvCxnSpPr/>
      </xdr:nvCxnSpPr>
      <xdr:spPr>
        <a:xfrm>
          <a:off x="1130300" y="134043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105173</xdr:rowOff>
    </xdr:from>
    <xdr:ext cx="405111" cy="259045"/>
    <xdr:sp macro="" textlink="">
      <xdr:nvSpPr>
        <xdr:cNvPr id="212" name="n_1aveValue【福祉施設】&#10;有形固定資産減価償却率">
          <a:extLst>
            <a:ext uri="{FF2B5EF4-FFF2-40B4-BE49-F238E27FC236}">
              <a16:creationId xmlns:a16="http://schemas.microsoft.com/office/drawing/2014/main" id="{590C9D53-A99B-4D96-B0E9-814EA080B32D}"/>
            </a:ext>
          </a:extLst>
        </xdr:cNvPr>
        <xdr:cNvSpPr txBox="1"/>
      </xdr:nvSpPr>
      <xdr:spPr>
        <a:xfrm>
          <a:off x="35820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213" name="n_2aveValue【福祉施設】&#10;有形固定資産減価償却率">
          <a:extLst>
            <a:ext uri="{FF2B5EF4-FFF2-40B4-BE49-F238E27FC236}">
              <a16:creationId xmlns:a16="http://schemas.microsoft.com/office/drawing/2014/main" id="{2CDB286F-2F49-4E58-981C-E6623CB4606D}"/>
            </a:ext>
          </a:extLst>
        </xdr:cNvPr>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123462</xdr:rowOff>
    </xdr:from>
    <xdr:ext cx="405111" cy="259045"/>
    <xdr:sp macro="" textlink="">
      <xdr:nvSpPr>
        <xdr:cNvPr id="214" name="n_3aveValue【福祉施設】&#10;有形固定資産減価償却率">
          <a:extLst>
            <a:ext uri="{FF2B5EF4-FFF2-40B4-BE49-F238E27FC236}">
              <a16:creationId xmlns:a16="http://schemas.microsoft.com/office/drawing/2014/main" id="{695E6577-C55A-445D-9848-8DC07A16D046}"/>
            </a:ext>
          </a:extLst>
        </xdr:cNvPr>
        <xdr:cNvSpPr txBox="1"/>
      </xdr:nvSpPr>
      <xdr:spPr>
        <a:xfrm>
          <a:off x="1816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93742</xdr:rowOff>
    </xdr:from>
    <xdr:ext cx="405111" cy="259045"/>
    <xdr:sp macro="" textlink="">
      <xdr:nvSpPr>
        <xdr:cNvPr id="215" name="n_4aveValue【福祉施設】&#10;有形固定資産減価償却率">
          <a:extLst>
            <a:ext uri="{FF2B5EF4-FFF2-40B4-BE49-F238E27FC236}">
              <a16:creationId xmlns:a16="http://schemas.microsoft.com/office/drawing/2014/main" id="{A3103698-43F5-4ECD-BB9C-50D1D6F6D164}"/>
            </a:ext>
          </a:extLst>
        </xdr:cNvPr>
        <xdr:cNvSpPr txBox="1"/>
      </xdr:nvSpPr>
      <xdr:spPr>
        <a:xfrm>
          <a:off x="927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66564</xdr:rowOff>
    </xdr:from>
    <xdr:ext cx="405111" cy="259045"/>
    <xdr:sp macro="" textlink="">
      <xdr:nvSpPr>
        <xdr:cNvPr id="216" name="n_1mainValue【福祉施設】&#10;有形固定資産減価償却率">
          <a:extLst>
            <a:ext uri="{FF2B5EF4-FFF2-40B4-BE49-F238E27FC236}">
              <a16:creationId xmlns:a16="http://schemas.microsoft.com/office/drawing/2014/main" id="{C26675A9-29A0-414B-B7BB-7875E643C6B0}"/>
            </a:ext>
          </a:extLst>
        </xdr:cNvPr>
        <xdr:cNvSpPr txBox="1"/>
      </xdr:nvSpPr>
      <xdr:spPr>
        <a:xfrm>
          <a:off x="3582044" y="132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20845</xdr:rowOff>
    </xdr:from>
    <xdr:ext cx="405111" cy="259045"/>
    <xdr:sp macro="" textlink="">
      <xdr:nvSpPr>
        <xdr:cNvPr id="217" name="n_2mainValue【福祉施設】&#10;有形固定資産減価償却率">
          <a:extLst>
            <a:ext uri="{FF2B5EF4-FFF2-40B4-BE49-F238E27FC236}">
              <a16:creationId xmlns:a16="http://schemas.microsoft.com/office/drawing/2014/main" id="{15DEF061-A474-41EF-8449-19C37F2A4D9E}"/>
            </a:ext>
          </a:extLst>
        </xdr:cNvPr>
        <xdr:cNvSpPr txBox="1"/>
      </xdr:nvSpPr>
      <xdr:spPr>
        <a:xfrm>
          <a:off x="270574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144290</xdr:rowOff>
    </xdr:from>
    <xdr:ext cx="405111" cy="259045"/>
    <xdr:sp macro="" textlink="">
      <xdr:nvSpPr>
        <xdr:cNvPr id="218" name="n_3mainValue【福祉施設】&#10;有形固定資産減価償却率">
          <a:extLst>
            <a:ext uri="{FF2B5EF4-FFF2-40B4-BE49-F238E27FC236}">
              <a16:creationId xmlns:a16="http://schemas.microsoft.com/office/drawing/2014/main" id="{7F477132-30CF-4B48-AF46-D9DD5A6BE9C1}"/>
            </a:ext>
          </a:extLst>
        </xdr:cNvPr>
        <xdr:cNvSpPr txBox="1"/>
      </xdr:nvSpPr>
      <xdr:spPr>
        <a:xfrm>
          <a:off x="1816744" y="1317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98569</xdr:rowOff>
    </xdr:from>
    <xdr:ext cx="405111" cy="259045"/>
    <xdr:sp macro="" textlink="">
      <xdr:nvSpPr>
        <xdr:cNvPr id="219" name="n_4mainValue【福祉施設】&#10;有形固定資産減価償却率">
          <a:extLst>
            <a:ext uri="{FF2B5EF4-FFF2-40B4-BE49-F238E27FC236}">
              <a16:creationId xmlns:a16="http://schemas.microsoft.com/office/drawing/2014/main" id="{CD164A9C-99BF-49E3-B003-3AE27BB911E0}"/>
            </a:ext>
          </a:extLst>
        </xdr:cNvPr>
        <xdr:cNvSpPr txBox="1"/>
      </xdr:nvSpPr>
      <xdr:spPr>
        <a:xfrm>
          <a:off x="927744" y="1312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DC077D6C-F1AE-459C-BEA2-C039E871EB1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5FA7510F-E79F-4190-A9EA-51C69754DA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B7F6E77C-D4F0-4E47-AD12-E629FCA33E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F9C0590F-2050-4169-9741-0DD7508B7CA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FC2A870C-24F1-4A76-A91A-6A80276937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2BE09E0D-9471-4D13-86E9-8F8FBC57DCD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8038D4F1-0FCC-4C14-9DE0-276D9DF9FD5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36E03F29-3AE0-4CAA-98A7-14BF22D27A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55E94035-5096-4B86-A8E4-0A7B0092B77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BB42FFBD-551B-4F32-8222-23CA314E04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39B8A96C-B054-4EB6-9EF4-B4436EA903C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345C3478-E8CC-4F93-B0A3-A3384DE44D9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9C899831-633B-462C-9EE5-90ACC5F7DBB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7D1C2D1E-3C8A-4DB6-8DF2-4E0CB278E3B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5C19D71-2D4D-42CD-89AA-C84950E4E37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98AB74B0-82EE-4826-BFCE-E296EEE224B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9620879-5CF7-41BD-A784-895102BDFAC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D5D8AE58-B48E-42D4-B453-A8B6AF249AD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FEF1445-5758-49B3-93EE-4EB0BF8E91F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61C86636-1A5C-41E3-B668-0DB445A9E9D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9503745E-BB01-4995-B97E-3498311E19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A527D16D-D5C0-48C5-8501-3EB7624E87D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2A74F430-6E62-44F0-ACA0-CCABCE4E05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243" name="直線コネクタ 242">
          <a:extLst>
            <a:ext uri="{FF2B5EF4-FFF2-40B4-BE49-F238E27FC236}">
              <a16:creationId xmlns:a16="http://schemas.microsoft.com/office/drawing/2014/main" id="{A6EDEEA5-1EDE-45CC-8561-A1464224D7A0}"/>
            </a:ext>
          </a:extLst>
        </xdr:cNvPr>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4" name="【福祉施設】&#10;一人当たり面積最小値テキスト">
          <a:extLst>
            <a:ext uri="{FF2B5EF4-FFF2-40B4-BE49-F238E27FC236}">
              <a16:creationId xmlns:a16="http://schemas.microsoft.com/office/drawing/2014/main" id="{FC737C22-6201-40C6-B11A-C54CE2B9509C}"/>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5" name="直線コネクタ 244">
          <a:extLst>
            <a:ext uri="{FF2B5EF4-FFF2-40B4-BE49-F238E27FC236}">
              <a16:creationId xmlns:a16="http://schemas.microsoft.com/office/drawing/2014/main" id="{9C3A2260-8D82-4632-AE60-7985217DAAF3}"/>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246" name="【福祉施設】&#10;一人当たり面積最大値テキスト">
          <a:extLst>
            <a:ext uri="{FF2B5EF4-FFF2-40B4-BE49-F238E27FC236}">
              <a16:creationId xmlns:a16="http://schemas.microsoft.com/office/drawing/2014/main" id="{05BC8B29-844B-4045-82C2-B2F2D59FC6E9}"/>
            </a:ext>
          </a:extLst>
        </xdr:cNvPr>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247" name="直線コネクタ 246">
          <a:extLst>
            <a:ext uri="{FF2B5EF4-FFF2-40B4-BE49-F238E27FC236}">
              <a16:creationId xmlns:a16="http://schemas.microsoft.com/office/drawing/2014/main" id="{25474F03-8A6F-4011-AB7E-CA7AEF36E3C2}"/>
            </a:ext>
          </a:extLst>
        </xdr:cNvPr>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44466</xdr:rowOff>
    </xdr:from>
    <xdr:ext cx="469744" cy="259045"/>
    <xdr:sp macro="" textlink="">
      <xdr:nvSpPr>
        <xdr:cNvPr id="248" name="【福祉施設】&#10;一人当たり面積平均値テキスト">
          <a:extLst>
            <a:ext uri="{FF2B5EF4-FFF2-40B4-BE49-F238E27FC236}">
              <a16:creationId xmlns:a16="http://schemas.microsoft.com/office/drawing/2014/main" id="{BB100C7E-B64D-42B1-9AEE-338F0A19BEB8}"/>
            </a:ext>
          </a:extLst>
        </xdr:cNvPr>
        <xdr:cNvSpPr txBox="1"/>
      </xdr:nvSpPr>
      <xdr:spPr>
        <a:xfrm>
          <a:off x="10515600" y="1427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249" name="フローチャート: 判断 248">
          <a:extLst>
            <a:ext uri="{FF2B5EF4-FFF2-40B4-BE49-F238E27FC236}">
              <a16:creationId xmlns:a16="http://schemas.microsoft.com/office/drawing/2014/main" id="{284A56E4-A0B0-4D99-AEB2-945C66AFC4C9}"/>
            </a:ext>
          </a:extLst>
        </xdr:cNvPr>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50" name="フローチャート: 判断 249">
          <a:extLst>
            <a:ext uri="{FF2B5EF4-FFF2-40B4-BE49-F238E27FC236}">
              <a16:creationId xmlns:a16="http://schemas.microsoft.com/office/drawing/2014/main" id="{7B201E3F-C64C-4C4B-8F04-09DE9BC5D229}"/>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251" name="フローチャート: 判断 250">
          <a:extLst>
            <a:ext uri="{FF2B5EF4-FFF2-40B4-BE49-F238E27FC236}">
              <a16:creationId xmlns:a16="http://schemas.microsoft.com/office/drawing/2014/main" id="{E2C7715F-7A87-4838-9130-312D785D6276}"/>
            </a:ext>
          </a:extLst>
        </xdr:cNvPr>
        <xdr:cNvSpPr/>
      </xdr:nvSpPr>
      <xdr:spPr>
        <a:xfrm>
          <a:off x="8699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252" name="フローチャート: 判断 251">
          <a:extLst>
            <a:ext uri="{FF2B5EF4-FFF2-40B4-BE49-F238E27FC236}">
              <a16:creationId xmlns:a16="http://schemas.microsoft.com/office/drawing/2014/main" id="{13F38E42-3B36-42DB-B37B-79EF94998C14}"/>
            </a:ext>
          </a:extLst>
        </xdr:cNvPr>
        <xdr:cNvSpPr/>
      </xdr:nvSpPr>
      <xdr:spPr>
        <a:xfrm>
          <a:off x="781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253" name="フローチャート: 判断 252">
          <a:extLst>
            <a:ext uri="{FF2B5EF4-FFF2-40B4-BE49-F238E27FC236}">
              <a16:creationId xmlns:a16="http://schemas.microsoft.com/office/drawing/2014/main" id="{5692CD83-EE65-46F5-9B77-AC02F4B71BD9}"/>
            </a:ext>
          </a:extLst>
        </xdr:cNvPr>
        <xdr:cNvSpPr/>
      </xdr:nvSpPr>
      <xdr:spPr>
        <a:xfrm>
          <a:off x="6921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7A7C2091-D734-4753-AF36-3FBAC5977BF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AE22DF56-758B-498D-9DA1-0E60A0CFA2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F31809E-93CC-4711-80B1-0923F8C59B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75D788F-EC3E-4431-A7D5-6F44B658A6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F90DA3E-98A9-4319-854C-5B52D159776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116839</xdr:rowOff>
    </xdr:from>
    <xdr:to>
      <xdr:col>55</xdr:col>
      <xdr:colOff>50800</xdr:colOff>
      <xdr:row>85</xdr:row>
      <xdr:rowOff>46989</xdr:rowOff>
    </xdr:to>
    <xdr:sp macro="" textlink="">
      <xdr:nvSpPr>
        <xdr:cNvPr id="259" name="楕円 258">
          <a:extLst>
            <a:ext uri="{FF2B5EF4-FFF2-40B4-BE49-F238E27FC236}">
              <a16:creationId xmlns:a16="http://schemas.microsoft.com/office/drawing/2014/main" id="{C80E7717-526B-4C49-BA04-75129D0A9A41}"/>
            </a:ext>
          </a:extLst>
        </xdr:cNvPr>
        <xdr:cNvSpPr/>
      </xdr:nvSpPr>
      <xdr:spPr>
        <a:xfrm>
          <a:off x="10426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95266</xdr:rowOff>
    </xdr:from>
    <xdr:ext cx="469744" cy="259045"/>
    <xdr:sp macro="" textlink="">
      <xdr:nvSpPr>
        <xdr:cNvPr id="260" name="【福祉施設】&#10;一人当たり面積該当値テキスト">
          <a:extLst>
            <a:ext uri="{FF2B5EF4-FFF2-40B4-BE49-F238E27FC236}">
              <a16:creationId xmlns:a16="http://schemas.microsoft.com/office/drawing/2014/main" id="{DBBAF3CE-2B28-4B78-BABD-9AC5376060AA}"/>
            </a:ext>
          </a:extLst>
        </xdr:cNvPr>
        <xdr:cNvSpPr txBox="1"/>
      </xdr:nvSpPr>
      <xdr:spPr>
        <a:xfrm>
          <a:off x="10515600"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261" name="楕円 260">
          <a:extLst>
            <a:ext uri="{FF2B5EF4-FFF2-40B4-BE49-F238E27FC236}">
              <a16:creationId xmlns:a16="http://schemas.microsoft.com/office/drawing/2014/main" id="{DDCA7502-6330-4958-A827-C4821279AD3F}"/>
            </a:ext>
          </a:extLst>
        </xdr:cNvPr>
        <xdr:cNvSpPr/>
      </xdr:nvSpPr>
      <xdr:spPr>
        <a:xfrm>
          <a:off x="958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163830</xdr:rowOff>
    </xdr:from>
    <xdr:to>
      <xdr:col>55</xdr:col>
      <xdr:colOff>0</xdr:colOff>
      <xdr:row>84</xdr:row>
      <xdr:rowOff>167639</xdr:rowOff>
    </xdr:to>
    <xdr:cxnSp macro="">
      <xdr:nvCxnSpPr>
        <xdr:cNvPr id="262" name="直線コネクタ 261">
          <a:extLst>
            <a:ext uri="{FF2B5EF4-FFF2-40B4-BE49-F238E27FC236}">
              <a16:creationId xmlns:a16="http://schemas.microsoft.com/office/drawing/2014/main" id="{872AB717-0A71-4881-8D35-AD5A4E4C9AF4}"/>
            </a:ext>
          </a:extLst>
        </xdr:cNvPr>
        <xdr:cNvCxnSpPr/>
      </xdr:nvCxnSpPr>
      <xdr:spPr>
        <a:xfrm>
          <a:off x="9639300" y="145656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113030</xdr:rowOff>
    </xdr:from>
    <xdr:to>
      <xdr:col>46</xdr:col>
      <xdr:colOff>38100</xdr:colOff>
      <xdr:row>85</xdr:row>
      <xdr:rowOff>43180</xdr:rowOff>
    </xdr:to>
    <xdr:sp macro="" textlink="">
      <xdr:nvSpPr>
        <xdr:cNvPr id="263" name="楕円 262">
          <a:extLst>
            <a:ext uri="{FF2B5EF4-FFF2-40B4-BE49-F238E27FC236}">
              <a16:creationId xmlns:a16="http://schemas.microsoft.com/office/drawing/2014/main" id="{970037B9-986B-4438-98E2-F38025727AAC}"/>
            </a:ext>
          </a:extLst>
        </xdr:cNvPr>
        <xdr:cNvSpPr/>
      </xdr:nvSpPr>
      <xdr:spPr>
        <a:xfrm>
          <a:off x="8699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163830</xdr:rowOff>
    </xdr:from>
    <xdr:to>
      <xdr:col>50</xdr:col>
      <xdr:colOff>114300</xdr:colOff>
      <xdr:row>84</xdr:row>
      <xdr:rowOff>163830</xdr:rowOff>
    </xdr:to>
    <xdr:cxnSp macro="">
      <xdr:nvCxnSpPr>
        <xdr:cNvPr id="264" name="直線コネクタ 263">
          <a:extLst>
            <a:ext uri="{FF2B5EF4-FFF2-40B4-BE49-F238E27FC236}">
              <a16:creationId xmlns:a16="http://schemas.microsoft.com/office/drawing/2014/main" id="{536E8ABF-9D26-4868-A35C-3210B5D0C3A1}"/>
            </a:ext>
          </a:extLst>
        </xdr:cNvPr>
        <xdr:cNvCxnSpPr/>
      </xdr:nvCxnSpPr>
      <xdr:spPr>
        <a:xfrm>
          <a:off x="8750300" y="1456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116839</xdr:rowOff>
    </xdr:from>
    <xdr:to>
      <xdr:col>41</xdr:col>
      <xdr:colOff>101600</xdr:colOff>
      <xdr:row>85</xdr:row>
      <xdr:rowOff>46989</xdr:rowOff>
    </xdr:to>
    <xdr:sp macro="" textlink="">
      <xdr:nvSpPr>
        <xdr:cNvPr id="265" name="楕円 264">
          <a:extLst>
            <a:ext uri="{FF2B5EF4-FFF2-40B4-BE49-F238E27FC236}">
              <a16:creationId xmlns:a16="http://schemas.microsoft.com/office/drawing/2014/main" id="{2739996B-1FA8-46CC-AFED-23E5851B7F6B}"/>
            </a:ext>
          </a:extLst>
        </xdr:cNvPr>
        <xdr:cNvSpPr/>
      </xdr:nvSpPr>
      <xdr:spPr>
        <a:xfrm>
          <a:off x="7810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84</xdr:row>
      <xdr:rowOff>167639</xdr:rowOff>
    </xdr:to>
    <xdr:cxnSp macro="">
      <xdr:nvCxnSpPr>
        <xdr:cNvPr id="266" name="直線コネクタ 265">
          <a:extLst>
            <a:ext uri="{FF2B5EF4-FFF2-40B4-BE49-F238E27FC236}">
              <a16:creationId xmlns:a16="http://schemas.microsoft.com/office/drawing/2014/main" id="{CB699613-D164-4AD5-8F7D-2380BCBFCD37}"/>
            </a:ext>
          </a:extLst>
        </xdr:cNvPr>
        <xdr:cNvCxnSpPr/>
      </xdr:nvCxnSpPr>
      <xdr:spPr>
        <a:xfrm flipV="1">
          <a:off x="7861300" y="1456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267" name="楕円 266">
          <a:extLst>
            <a:ext uri="{FF2B5EF4-FFF2-40B4-BE49-F238E27FC236}">
              <a16:creationId xmlns:a16="http://schemas.microsoft.com/office/drawing/2014/main" id="{356BFF50-E5FB-4A75-9BB9-55348CD91F94}"/>
            </a:ext>
          </a:extLst>
        </xdr:cNvPr>
        <xdr:cNvSpPr/>
      </xdr:nvSpPr>
      <xdr:spPr>
        <a:xfrm>
          <a:off x="692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84</xdr:row>
      <xdr:rowOff>167639</xdr:rowOff>
    </xdr:to>
    <xdr:cxnSp macro="">
      <xdr:nvCxnSpPr>
        <xdr:cNvPr id="268" name="直線コネクタ 267">
          <a:extLst>
            <a:ext uri="{FF2B5EF4-FFF2-40B4-BE49-F238E27FC236}">
              <a16:creationId xmlns:a16="http://schemas.microsoft.com/office/drawing/2014/main" id="{00A14DAA-8E69-4DF2-936E-5971A1D6DCD6}"/>
            </a:ext>
          </a:extLst>
        </xdr:cNvPr>
        <xdr:cNvCxnSpPr/>
      </xdr:nvCxnSpPr>
      <xdr:spPr>
        <a:xfrm>
          <a:off x="6972300" y="1456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269" name="n_1aveValue【福祉施設】&#10;一人当たり面積">
          <a:extLst>
            <a:ext uri="{FF2B5EF4-FFF2-40B4-BE49-F238E27FC236}">
              <a16:creationId xmlns:a16="http://schemas.microsoft.com/office/drawing/2014/main" id="{EF3DF7F1-C4C4-49C3-AC17-A69D28CE30CE}"/>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270" name="n_2aveValue【福祉施設】&#10;一人当たり面積">
          <a:extLst>
            <a:ext uri="{FF2B5EF4-FFF2-40B4-BE49-F238E27FC236}">
              <a16:creationId xmlns:a16="http://schemas.microsoft.com/office/drawing/2014/main" id="{40839DAE-390C-4AA2-A0EA-44DAF7795ECC}"/>
            </a:ext>
          </a:extLst>
        </xdr:cNvPr>
        <xdr:cNvSpPr txBox="1"/>
      </xdr:nvSpPr>
      <xdr:spPr>
        <a:xfrm>
          <a:off x="8515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271" name="n_3aveValue【福祉施設】&#10;一人当たり面積">
          <a:extLst>
            <a:ext uri="{FF2B5EF4-FFF2-40B4-BE49-F238E27FC236}">
              <a16:creationId xmlns:a16="http://schemas.microsoft.com/office/drawing/2014/main" id="{379B41FE-F75B-45CA-9187-455D993D78E9}"/>
            </a:ext>
          </a:extLst>
        </xdr:cNvPr>
        <xdr:cNvSpPr txBox="1"/>
      </xdr:nvSpPr>
      <xdr:spPr>
        <a:xfrm>
          <a:off x="7626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272" name="n_4aveValue【福祉施設】&#10;一人当たり面積">
          <a:extLst>
            <a:ext uri="{FF2B5EF4-FFF2-40B4-BE49-F238E27FC236}">
              <a16:creationId xmlns:a16="http://schemas.microsoft.com/office/drawing/2014/main" id="{BC7C85E5-593E-4DE8-B379-CD631F14096D}"/>
            </a:ext>
          </a:extLst>
        </xdr:cNvPr>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34307</xdr:rowOff>
    </xdr:from>
    <xdr:ext cx="469744" cy="259045"/>
    <xdr:sp macro="" textlink="">
      <xdr:nvSpPr>
        <xdr:cNvPr id="273" name="n_1mainValue【福祉施設】&#10;一人当たり面積">
          <a:extLst>
            <a:ext uri="{FF2B5EF4-FFF2-40B4-BE49-F238E27FC236}">
              <a16:creationId xmlns:a16="http://schemas.microsoft.com/office/drawing/2014/main" id="{3C3C46C6-8C07-4496-A70B-3F5D1F51FBA9}"/>
            </a:ext>
          </a:extLst>
        </xdr:cNvPr>
        <xdr:cNvSpPr txBox="1"/>
      </xdr:nvSpPr>
      <xdr:spPr>
        <a:xfrm>
          <a:off x="9391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274" name="n_2mainValue【福祉施設】&#10;一人当たり面積">
          <a:extLst>
            <a:ext uri="{FF2B5EF4-FFF2-40B4-BE49-F238E27FC236}">
              <a16:creationId xmlns:a16="http://schemas.microsoft.com/office/drawing/2014/main" id="{D6690BB3-7BD6-45B2-8D23-3D455E07EBF0}"/>
            </a:ext>
          </a:extLst>
        </xdr:cNvPr>
        <xdr:cNvSpPr txBox="1"/>
      </xdr:nvSpPr>
      <xdr:spPr>
        <a:xfrm>
          <a:off x="8515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275" name="n_3mainValue【福祉施設】&#10;一人当たり面積">
          <a:extLst>
            <a:ext uri="{FF2B5EF4-FFF2-40B4-BE49-F238E27FC236}">
              <a16:creationId xmlns:a16="http://schemas.microsoft.com/office/drawing/2014/main" id="{5A98DF5F-85C8-4573-AF00-AAD9B15F5AC1}"/>
            </a:ext>
          </a:extLst>
        </xdr:cNvPr>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34307</xdr:rowOff>
    </xdr:from>
    <xdr:ext cx="469744" cy="259045"/>
    <xdr:sp macro="" textlink="">
      <xdr:nvSpPr>
        <xdr:cNvPr id="276" name="n_4mainValue【福祉施設】&#10;一人当たり面積">
          <a:extLst>
            <a:ext uri="{FF2B5EF4-FFF2-40B4-BE49-F238E27FC236}">
              <a16:creationId xmlns:a16="http://schemas.microsoft.com/office/drawing/2014/main" id="{364EEBA0-61C4-4857-B214-62C8A0618F63}"/>
            </a:ext>
          </a:extLst>
        </xdr:cNvPr>
        <xdr:cNvSpPr txBox="1"/>
      </xdr:nvSpPr>
      <xdr:spPr>
        <a:xfrm>
          <a:off x="6737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20451D56-49DE-4B21-A224-E92A02FD5C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AF6D290C-3982-4AB7-B819-D41C3B20F0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4CA27A1C-12D6-4933-951B-5C2E67DA3A8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5525B778-D05A-40D3-9B94-376E2D5C92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9770E28B-E585-4D48-B41A-89DEC9C73C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3A412C57-9962-4082-883B-2D3431524B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E6C64765-5E19-4B46-85E3-94FBD508D9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A175D33B-CDAE-45C9-B8F8-CBBE7E35D03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F7C57324-9A72-474D-BD2D-9255E58F8E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31B7959-C6C5-41B0-80C5-9F5EB9AE94D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A60D7C32-8CCF-4CB4-83A1-E053AB53F0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C347A25-BCD5-45ED-98A8-19C8AB3F35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894558A7-8523-44C9-BD63-692F6E66E5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7219DEB-1303-4869-9213-60356FF3355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1B84B088-D016-4554-A24E-3D049E38C25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B7C0B0A0-BD7C-4B35-8ABA-D070BCC54CF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36ABFF8C-AC3D-4A8C-8F37-F4C2D17BE5F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1B8DB28E-2EB0-434E-84A2-8BCF2C04C3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8F2D7612-1F48-4C69-9370-08313947A3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A409F363-4E66-4BC4-A5EE-C525B7654F2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3D9D5C53-8E25-4699-9C42-8F52703985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50BA369A-9D98-4A6A-B6AF-095F0D2976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17C6FCD2-18BB-4A0C-88B0-88413041301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5B4C629E-4451-42D4-8866-1F06542E96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F95AD44D-03FE-489B-B7C0-22961C03BCB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2DD21F7D-A201-4F6C-965C-F3C40C9EA4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4D8DDD48-A412-4B8F-8BB0-0E3DBC1595F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78406DA5-D800-4063-9879-40C72AA5C36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2B64517B-C4C7-4048-8640-252F4C8C1DF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4262A0A3-DCC9-4135-8320-3D9230409C3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2F036A36-D732-4362-91CF-218F57D3D93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B63E26C2-5640-4FFF-A7CD-9FC6A0207DA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B3F77BD7-0205-408B-8FE5-4D898829D1D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B11C6939-21F6-472A-BE3A-5A9E00FA67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28837392-E64D-4926-81D6-F1E30C5C082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A5008093-9892-4B70-AD72-CACEFEF76F7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97BEB42F-FD8B-45B7-8468-44F375BE32A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745C79CA-49E9-4E8C-AB23-8202D03E478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81A25624-0219-4EA1-8C25-504592C37B1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BC9D246C-580E-4695-9E66-A82030E4929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317" name="直線コネクタ 316">
          <a:extLst>
            <a:ext uri="{FF2B5EF4-FFF2-40B4-BE49-F238E27FC236}">
              <a16:creationId xmlns:a16="http://schemas.microsoft.com/office/drawing/2014/main" id="{C14A4C1D-024C-4045-94CF-C93664CA7137}"/>
            </a:ext>
          </a:extLst>
        </xdr:cNvPr>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8030ACFE-9BE9-41A8-BCB8-E38B3A37015A}"/>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319" name="直線コネクタ 318">
          <a:extLst>
            <a:ext uri="{FF2B5EF4-FFF2-40B4-BE49-F238E27FC236}">
              <a16:creationId xmlns:a16="http://schemas.microsoft.com/office/drawing/2014/main" id="{A41D488E-840C-4BC0-85C2-4D80398CC2E5}"/>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8DD694F4-365F-43E4-8BEF-9409A393206F}"/>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21" name="直線コネクタ 320">
          <a:extLst>
            <a:ext uri="{FF2B5EF4-FFF2-40B4-BE49-F238E27FC236}">
              <a16:creationId xmlns:a16="http://schemas.microsoft.com/office/drawing/2014/main" id="{36F57CE9-773E-48B5-8279-B815E128D5D9}"/>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6D5436BF-9A61-423B-9F37-040CDA1A0093}"/>
            </a:ext>
          </a:extLst>
        </xdr:cNvPr>
        <xdr:cNvSpPr txBox="1"/>
      </xdr:nvSpPr>
      <xdr:spPr>
        <a:xfrm>
          <a:off x="16357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23" name="フローチャート: 判断 322">
          <a:extLst>
            <a:ext uri="{FF2B5EF4-FFF2-40B4-BE49-F238E27FC236}">
              <a16:creationId xmlns:a16="http://schemas.microsoft.com/office/drawing/2014/main" id="{FA86A44E-56B0-49A9-BCE8-3D0C31A61EEF}"/>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24" name="フローチャート: 判断 323">
          <a:extLst>
            <a:ext uri="{FF2B5EF4-FFF2-40B4-BE49-F238E27FC236}">
              <a16:creationId xmlns:a16="http://schemas.microsoft.com/office/drawing/2014/main" id="{777743EE-6006-47A6-ACCF-9E8EF679424D}"/>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25" name="フローチャート: 判断 324">
          <a:extLst>
            <a:ext uri="{FF2B5EF4-FFF2-40B4-BE49-F238E27FC236}">
              <a16:creationId xmlns:a16="http://schemas.microsoft.com/office/drawing/2014/main" id="{769B2F47-4BF6-44EE-AD81-23092EFF0D0F}"/>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326" name="フローチャート: 判断 325">
          <a:extLst>
            <a:ext uri="{FF2B5EF4-FFF2-40B4-BE49-F238E27FC236}">
              <a16:creationId xmlns:a16="http://schemas.microsoft.com/office/drawing/2014/main" id="{21752548-0167-4F90-AA96-80DB7E31CAC7}"/>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327" name="フローチャート: 判断 326">
          <a:extLst>
            <a:ext uri="{FF2B5EF4-FFF2-40B4-BE49-F238E27FC236}">
              <a16:creationId xmlns:a16="http://schemas.microsoft.com/office/drawing/2014/main" id="{273275DE-A032-4BA0-B964-974D6FC7CBAF}"/>
            </a:ext>
          </a:extLst>
        </xdr:cNvPr>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796F2202-1AC8-4A00-91A8-B9B084723B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8129BD7B-DF53-4DA1-82E5-418FE9612A6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94D6121-05A5-40BB-9BEE-374DA7D8B0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4F6CEC82-28D6-4F67-9F87-6754C2EC05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7BCC92A-7464-480D-AA3B-3B8F0527B58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122555</xdr:rowOff>
    </xdr:from>
    <xdr:to>
      <xdr:col>85</xdr:col>
      <xdr:colOff>177800</xdr:colOff>
      <xdr:row>41</xdr:row>
      <xdr:rowOff>52705</xdr:rowOff>
    </xdr:to>
    <xdr:sp macro="" textlink="">
      <xdr:nvSpPr>
        <xdr:cNvPr id="333" name="楕円 332">
          <a:extLst>
            <a:ext uri="{FF2B5EF4-FFF2-40B4-BE49-F238E27FC236}">
              <a16:creationId xmlns:a16="http://schemas.microsoft.com/office/drawing/2014/main" id="{F9817255-7B8A-461C-B036-E1FA131C78DB}"/>
            </a:ext>
          </a:extLst>
        </xdr:cNvPr>
        <xdr:cNvSpPr/>
      </xdr:nvSpPr>
      <xdr:spPr>
        <a:xfrm>
          <a:off x="16268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100982</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0F00C725-28C2-436F-8A8A-9C9B018FB706}"/>
            </a:ext>
          </a:extLst>
        </xdr:cNvPr>
        <xdr:cNvSpPr txBox="1"/>
      </xdr:nvSpPr>
      <xdr:spPr>
        <a:xfrm>
          <a:off x="16357600"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27305</xdr:rowOff>
    </xdr:from>
    <xdr:to>
      <xdr:col>81</xdr:col>
      <xdr:colOff>101600</xdr:colOff>
      <xdr:row>40</xdr:row>
      <xdr:rowOff>128905</xdr:rowOff>
    </xdr:to>
    <xdr:sp macro="" textlink="">
      <xdr:nvSpPr>
        <xdr:cNvPr id="335" name="楕円 334">
          <a:extLst>
            <a:ext uri="{FF2B5EF4-FFF2-40B4-BE49-F238E27FC236}">
              <a16:creationId xmlns:a16="http://schemas.microsoft.com/office/drawing/2014/main" id="{EE78B84D-F6EE-429F-A16E-DB1DEA6A0132}"/>
            </a:ext>
          </a:extLst>
        </xdr:cNvPr>
        <xdr:cNvSpPr/>
      </xdr:nvSpPr>
      <xdr:spPr>
        <a:xfrm>
          <a:off x="15430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78105</xdr:rowOff>
    </xdr:from>
    <xdr:to>
      <xdr:col>85</xdr:col>
      <xdr:colOff>127000</xdr:colOff>
      <xdr:row>41</xdr:row>
      <xdr:rowOff>1905</xdr:rowOff>
    </xdr:to>
    <xdr:cxnSp macro="">
      <xdr:nvCxnSpPr>
        <xdr:cNvPr id="336" name="直線コネクタ 335">
          <a:extLst>
            <a:ext uri="{FF2B5EF4-FFF2-40B4-BE49-F238E27FC236}">
              <a16:creationId xmlns:a16="http://schemas.microsoft.com/office/drawing/2014/main" id="{E1C2C307-DE22-474F-92F9-EE937164BA99}"/>
            </a:ext>
          </a:extLst>
        </xdr:cNvPr>
        <xdr:cNvCxnSpPr/>
      </xdr:nvCxnSpPr>
      <xdr:spPr>
        <a:xfrm>
          <a:off x="15481300" y="693610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73025</xdr:rowOff>
    </xdr:from>
    <xdr:to>
      <xdr:col>76</xdr:col>
      <xdr:colOff>165100</xdr:colOff>
      <xdr:row>41</xdr:row>
      <xdr:rowOff>3175</xdr:rowOff>
    </xdr:to>
    <xdr:sp macro="" textlink="">
      <xdr:nvSpPr>
        <xdr:cNvPr id="337" name="楕円 336">
          <a:extLst>
            <a:ext uri="{FF2B5EF4-FFF2-40B4-BE49-F238E27FC236}">
              <a16:creationId xmlns:a16="http://schemas.microsoft.com/office/drawing/2014/main" id="{FA6FA61B-4AEE-4A61-86E7-022E6F4B6714}"/>
            </a:ext>
          </a:extLst>
        </xdr:cNvPr>
        <xdr:cNvSpPr/>
      </xdr:nvSpPr>
      <xdr:spPr>
        <a:xfrm>
          <a:off x="14541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78105</xdr:rowOff>
    </xdr:from>
    <xdr:to>
      <xdr:col>81</xdr:col>
      <xdr:colOff>50800</xdr:colOff>
      <xdr:row>40</xdr:row>
      <xdr:rowOff>123825</xdr:rowOff>
    </xdr:to>
    <xdr:cxnSp macro="">
      <xdr:nvCxnSpPr>
        <xdr:cNvPr id="338" name="直線コネクタ 337">
          <a:extLst>
            <a:ext uri="{FF2B5EF4-FFF2-40B4-BE49-F238E27FC236}">
              <a16:creationId xmlns:a16="http://schemas.microsoft.com/office/drawing/2014/main" id="{445ED7D0-89B5-4C02-988C-DBAD3989C4EA}"/>
            </a:ext>
          </a:extLst>
        </xdr:cNvPr>
        <xdr:cNvCxnSpPr/>
      </xdr:nvCxnSpPr>
      <xdr:spPr>
        <a:xfrm flipV="1">
          <a:off x="14592300" y="693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27305</xdr:rowOff>
    </xdr:from>
    <xdr:to>
      <xdr:col>72</xdr:col>
      <xdr:colOff>38100</xdr:colOff>
      <xdr:row>40</xdr:row>
      <xdr:rowOff>128905</xdr:rowOff>
    </xdr:to>
    <xdr:sp macro="" textlink="">
      <xdr:nvSpPr>
        <xdr:cNvPr id="339" name="楕円 338">
          <a:extLst>
            <a:ext uri="{FF2B5EF4-FFF2-40B4-BE49-F238E27FC236}">
              <a16:creationId xmlns:a16="http://schemas.microsoft.com/office/drawing/2014/main" id="{B80A536A-7E08-4D44-95C0-C01124570A81}"/>
            </a:ext>
          </a:extLst>
        </xdr:cNvPr>
        <xdr:cNvSpPr/>
      </xdr:nvSpPr>
      <xdr:spPr>
        <a:xfrm>
          <a:off x="13652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78105</xdr:rowOff>
    </xdr:from>
    <xdr:to>
      <xdr:col>76</xdr:col>
      <xdr:colOff>114300</xdr:colOff>
      <xdr:row>40</xdr:row>
      <xdr:rowOff>123825</xdr:rowOff>
    </xdr:to>
    <xdr:cxnSp macro="">
      <xdr:nvCxnSpPr>
        <xdr:cNvPr id="340" name="直線コネクタ 339">
          <a:extLst>
            <a:ext uri="{FF2B5EF4-FFF2-40B4-BE49-F238E27FC236}">
              <a16:creationId xmlns:a16="http://schemas.microsoft.com/office/drawing/2014/main" id="{4DB7A3E4-F40A-42A4-9ACD-EA871F8033D2}"/>
            </a:ext>
          </a:extLst>
        </xdr:cNvPr>
        <xdr:cNvCxnSpPr/>
      </xdr:nvCxnSpPr>
      <xdr:spPr>
        <a:xfrm>
          <a:off x="13703300" y="693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48260</xdr:rowOff>
    </xdr:from>
    <xdr:to>
      <xdr:col>67</xdr:col>
      <xdr:colOff>101600</xdr:colOff>
      <xdr:row>40</xdr:row>
      <xdr:rowOff>149860</xdr:rowOff>
    </xdr:to>
    <xdr:sp macro="" textlink="">
      <xdr:nvSpPr>
        <xdr:cNvPr id="341" name="楕円 340">
          <a:extLst>
            <a:ext uri="{FF2B5EF4-FFF2-40B4-BE49-F238E27FC236}">
              <a16:creationId xmlns:a16="http://schemas.microsoft.com/office/drawing/2014/main" id="{FCD56701-E965-4A86-AB3E-5C8A18F63B3D}"/>
            </a:ext>
          </a:extLst>
        </xdr:cNvPr>
        <xdr:cNvSpPr/>
      </xdr:nvSpPr>
      <xdr:spPr>
        <a:xfrm>
          <a:off x="1276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78105</xdr:rowOff>
    </xdr:from>
    <xdr:to>
      <xdr:col>71</xdr:col>
      <xdr:colOff>177800</xdr:colOff>
      <xdr:row>40</xdr:row>
      <xdr:rowOff>99060</xdr:rowOff>
    </xdr:to>
    <xdr:cxnSp macro="">
      <xdr:nvCxnSpPr>
        <xdr:cNvPr id="342" name="直線コネクタ 341">
          <a:extLst>
            <a:ext uri="{FF2B5EF4-FFF2-40B4-BE49-F238E27FC236}">
              <a16:creationId xmlns:a16="http://schemas.microsoft.com/office/drawing/2014/main" id="{70BF12AE-A142-4DD0-A738-795763D68E93}"/>
            </a:ext>
          </a:extLst>
        </xdr:cNvPr>
        <xdr:cNvCxnSpPr/>
      </xdr:nvCxnSpPr>
      <xdr:spPr>
        <a:xfrm flipV="1">
          <a:off x="12814300" y="69361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13644F65-E828-45FE-B0C6-7E2CE484C556}"/>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DED5F377-1094-49F0-9F76-3B40BCE7FDC2}"/>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90F7EF9F-BCF5-4BCD-B868-893F506D0DEE}"/>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79364BBC-79D8-493B-9FEB-D8C289E99175}"/>
            </a:ext>
          </a:extLst>
        </xdr:cNvPr>
        <xdr:cNvSpPr txBox="1"/>
      </xdr:nvSpPr>
      <xdr:spPr>
        <a:xfrm>
          <a:off x="12611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120032</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FD3F1C06-D747-4F88-9682-D4D4C0E9B04C}"/>
            </a:ext>
          </a:extLst>
        </xdr:cNvPr>
        <xdr:cNvSpPr txBox="1"/>
      </xdr:nvSpPr>
      <xdr:spPr>
        <a:xfrm>
          <a:off x="152660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165752</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4E3757B3-630A-40D0-A064-911625EF2E47}"/>
            </a:ext>
          </a:extLst>
        </xdr:cNvPr>
        <xdr:cNvSpPr txBox="1"/>
      </xdr:nvSpPr>
      <xdr:spPr>
        <a:xfrm>
          <a:off x="14389744"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120032</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F5646109-E085-46E4-9193-A33655A73576}"/>
            </a:ext>
          </a:extLst>
        </xdr:cNvPr>
        <xdr:cNvSpPr txBox="1"/>
      </xdr:nvSpPr>
      <xdr:spPr>
        <a:xfrm>
          <a:off x="13500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140987</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5074C267-BE82-4FDB-9DB9-AE18740B0B2F}"/>
            </a:ext>
          </a:extLst>
        </xdr:cNvPr>
        <xdr:cNvSpPr txBox="1"/>
      </xdr:nvSpPr>
      <xdr:spPr>
        <a:xfrm>
          <a:off x="12611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99C5A04E-E113-416A-B1C8-899BCEA7BE9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8CE35D5F-6E17-4CBC-A07D-46DC8DEDEEE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C25F1AA3-D3A6-4642-AA67-924CCFAE99E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6B5D2C66-77BF-4DC3-B31C-3AF3C00A631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195FACDD-15A6-406C-A835-23BDC0E6FD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7B916CEA-7C6C-4E76-92F9-952A60332F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FF0D4587-85F2-427A-99D3-7B4E530E62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93A06A83-AFD8-4D0D-BA68-925648206A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CB23FE5-189D-46A5-A20E-89D5C8965C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9DA440E5-E483-4366-B606-52D513D7893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1" name="直線コネクタ 360">
          <a:extLst>
            <a:ext uri="{FF2B5EF4-FFF2-40B4-BE49-F238E27FC236}">
              <a16:creationId xmlns:a16="http://schemas.microsoft.com/office/drawing/2014/main" id="{57C0A064-8079-4699-A394-F056F37DD49F}"/>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2" name="テキスト ボックス 361">
          <a:extLst>
            <a:ext uri="{FF2B5EF4-FFF2-40B4-BE49-F238E27FC236}">
              <a16:creationId xmlns:a16="http://schemas.microsoft.com/office/drawing/2014/main" id="{B5EE49C4-9E8D-4C85-8632-1869DF20E5DC}"/>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a:extLst>
            <a:ext uri="{FF2B5EF4-FFF2-40B4-BE49-F238E27FC236}">
              <a16:creationId xmlns:a16="http://schemas.microsoft.com/office/drawing/2014/main" id="{A72C6531-0854-4E48-900F-7B1E69C9106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a:extLst>
            <a:ext uri="{FF2B5EF4-FFF2-40B4-BE49-F238E27FC236}">
              <a16:creationId xmlns:a16="http://schemas.microsoft.com/office/drawing/2014/main" id="{0998FE9C-3263-4AE0-A275-A6C3744C202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5" name="直線コネクタ 364">
          <a:extLst>
            <a:ext uri="{FF2B5EF4-FFF2-40B4-BE49-F238E27FC236}">
              <a16:creationId xmlns:a16="http://schemas.microsoft.com/office/drawing/2014/main" id="{DEB51193-D1E0-4E5D-818C-1864FB510EA4}"/>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66" name="テキスト ボックス 365">
          <a:extLst>
            <a:ext uri="{FF2B5EF4-FFF2-40B4-BE49-F238E27FC236}">
              <a16:creationId xmlns:a16="http://schemas.microsoft.com/office/drawing/2014/main" id="{469385C1-357B-423F-9049-C44A8213FA69}"/>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B59E16D3-5029-465A-A18D-30B91481F02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8" name="テキスト ボックス 367">
          <a:extLst>
            <a:ext uri="{FF2B5EF4-FFF2-40B4-BE49-F238E27FC236}">
              <a16:creationId xmlns:a16="http://schemas.microsoft.com/office/drawing/2014/main" id="{1CBF54E7-6BE5-47D8-8333-C03DBF8DF42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a:extLst>
            <a:ext uri="{FF2B5EF4-FFF2-40B4-BE49-F238E27FC236}">
              <a16:creationId xmlns:a16="http://schemas.microsoft.com/office/drawing/2014/main" id="{627431BE-E425-4E7A-B30F-3B163E22C5D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370" name="直線コネクタ 369">
          <a:extLst>
            <a:ext uri="{FF2B5EF4-FFF2-40B4-BE49-F238E27FC236}">
              <a16:creationId xmlns:a16="http://schemas.microsoft.com/office/drawing/2014/main" id="{37024785-C877-41FD-A706-D0476285569C}"/>
            </a:ext>
          </a:extLst>
        </xdr:cNvPr>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371" name="【一般廃棄物処理施設】&#10;一人当たり有形固定資産（償却資産）額最小値テキスト">
          <a:extLst>
            <a:ext uri="{FF2B5EF4-FFF2-40B4-BE49-F238E27FC236}">
              <a16:creationId xmlns:a16="http://schemas.microsoft.com/office/drawing/2014/main" id="{15B90A43-ECE0-4CE5-9563-69993C2E4568}"/>
            </a:ext>
          </a:extLst>
        </xdr:cNvPr>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372" name="直線コネクタ 371">
          <a:extLst>
            <a:ext uri="{FF2B5EF4-FFF2-40B4-BE49-F238E27FC236}">
              <a16:creationId xmlns:a16="http://schemas.microsoft.com/office/drawing/2014/main" id="{6E8C1A0E-C679-477E-A7A7-0C6EE9516CE6}"/>
            </a:ext>
          </a:extLst>
        </xdr:cNvPr>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373" name="【一般廃棄物処理施設】&#10;一人当たり有形固定資産（償却資産）額最大値テキスト">
          <a:extLst>
            <a:ext uri="{FF2B5EF4-FFF2-40B4-BE49-F238E27FC236}">
              <a16:creationId xmlns:a16="http://schemas.microsoft.com/office/drawing/2014/main" id="{C2E00D3B-8531-48B3-893B-56196151F0B2}"/>
            </a:ext>
          </a:extLst>
        </xdr:cNvPr>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374" name="直線コネクタ 373">
          <a:extLst>
            <a:ext uri="{FF2B5EF4-FFF2-40B4-BE49-F238E27FC236}">
              <a16:creationId xmlns:a16="http://schemas.microsoft.com/office/drawing/2014/main" id="{0066AE3D-2FAF-4AD8-83A0-1DE5C643E711}"/>
            </a:ext>
          </a:extLst>
        </xdr:cNvPr>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151611</xdr:rowOff>
    </xdr:from>
    <xdr:ext cx="534377" cy="259045"/>
    <xdr:sp macro="" textlink="">
      <xdr:nvSpPr>
        <xdr:cNvPr id="375" name="【一般廃棄物処理施設】&#10;一人当たり有形固定資産（償却資産）額平均値テキスト">
          <a:extLst>
            <a:ext uri="{FF2B5EF4-FFF2-40B4-BE49-F238E27FC236}">
              <a16:creationId xmlns:a16="http://schemas.microsoft.com/office/drawing/2014/main" id="{1178753D-4D28-4A8A-87E9-878BF7A0FEB0}"/>
            </a:ext>
          </a:extLst>
        </xdr:cNvPr>
        <xdr:cNvSpPr txBox="1"/>
      </xdr:nvSpPr>
      <xdr:spPr>
        <a:xfrm>
          <a:off x="22199600" y="64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376" name="フローチャート: 判断 375">
          <a:extLst>
            <a:ext uri="{FF2B5EF4-FFF2-40B4-BE49-F238E27FC236}">
              <a16:creationId xmlns:a16="http://schemas.microsoft.com/office/drawing/2014/main" id="{95C51D16-FA99-41ED-9239-27016649613F}"/>
            </a:ext>
          </a:extLst>
        </xdr:cNvPr>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377" name="フローチャート: 判断 376">
          <a:extLst>
            <a:ext uri="{FF2B5EF4-FFF2-40B4-BE49-F238E27FC236}">
              <a16:creationId xmlns:a16="http://schemas.microsoft.com/office/drawing/2014/main" id="{AD0579AD-0DA0-444D-B338-A18219BC067C}"/>
            </a:ext>
          </a:extLst>
        </xdr:cNvPr>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378" name="フローチャート: 判断 377">
          <a:extLst>
            <a:ext uri="{FF2B5EF4-FFF2-40B4-BE49-F238E27FC236}">
              <a16:creationId xmlns:a16="http://schemas.microsoft.com/office/drawing/2014/main" id="{751EED7D-5081-4D76-B3A0-D40E8BC932A0}"/>
            </a:ext>
          </a:extLst>
        </xdr:cNvPr>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379" name="フローチャート: 判断 378">
          <a:extLst>
            <a:ext uri="{FF2B5EF4-FFF2-40B4-BE49-F238E27FC236}">
              <a16:creationId xmlns:a16="http://schemas.microsoft.com/office/drawing/2014/main" id="{C26BCAFA-1111-455B-B612-2184BDDA3AD5}"/>
            </a:ext>
          </a:extLst>
        </xdr:cNvPr>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380" name="フローチャート: 判断 379">
          <a:extLst>
            <a:ext uri="{FF2B5EF4-FFF2-40B4-BE49-F238E27FC236}">
              <a16:creationId xmlns:a16="http://schemas.microsoft.com/office/drawing/2014/main" id="{4851202D-DDD1-4D84-9B38-F81BC79433F6}"/>
            </a:ext>
          </a:extLst>
        </xdr:cNvPr>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92861401-0228-4730-A9BF-E62356DA981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8429E566-C232-443E-9109-3BE503CAE7D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6143778E-0213-4568-B943-9394C00FFE5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A48D2C91-394F-42E9-B6CD-8D3497A67D2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8784DE5-0B7B-4FB1-B96C-18831C4F116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113234</xdr:rowOff>
    </xdr:from>
    <xdr:to>
      <xdr:col>116</xdr:col>
      <xdr:colOff>114300</xdr:colOff>
      <xdr:row>38</xdr:row>
      <xdr:rowOff>43383</xdr:rowOff>
    </xdr:to>
    <xdr:sp macro="" textlink="">
      <xdr:nvSpPr>
        <xdr:cNvPr id="386" name="楕円 385">
          <a:extLst>
            <a:ext uri="{FF2B5EF4-FFF2-40B4-BE49-F238E27FC236}">
              <a16:creationId xmlns:a16="http://schemas.microsoft.com/office/drawing/2014/main" id="{5AC6FE1E-35E7-4013-AC33-5B7157CD1B9C}"/>
            </a:ext>
          </a:extLst>
        </xdr:cNvPr>
        <xdr:cNvSpPr/>
      </xdr:nvSpPr>
      <xdr:spPr>
        <a:xfrm>
          <a:off x="22110700" y="64568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136111</xdr:rowOff>
    </xdr:from>
    <xdr:ext cx="534377" cy="259045"/>
    <xdr:sp macro="" textlink="">
      <xdr:nvSpPr>
        <xdr:cNvPr id="387" name="【一般廃棄物処理施設】&#10;一人当たり有形固定資産（償却資産）額該当値テキスト">
          <a:extLst>
            <a:ext uri="{FF2B5EF4-FFF2-40B4-BE49-F238E27FC236}">
              <a16:creationId xmlns:a16="http://schemas.microsoft.com/office/drawing/2014/main" id="{F5F4E5FC-49E6-4299-A5FA-3EAA0B3F1DA1}"/>
            </a:ext>
          </a:extLst>
        </xdr:cNvPr>
        <xdr:cNvSpPr txBox="1"/>
      </xdr:nvSpPr>
      <xdr:spPr>
        <a:xfrm>
          <a:off x="22199600" y="63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129133</xdr:rowOff>
    </xdr:from>
    <xdr:to>
      <xdr:col>112</xdr:col>
      <xdr:colOff>38100</xdr:colOff>
      <xdr:row>38</xdr:row>
      <xdr:rowOff>59283</xdr:rowOff>
    </xdr:to>
    <xdr:sp macro="" textlink="">
      <xdr:nvSpPr>
        <xdr:cNvPr id="388" name="楕円 387">
          <a:extLst>
            <a:ext uri="{FF2B5EF4-FFF2-40B4-BE49-F238E27FC236}">
              <a16:creationId xmlns:a16="http://schemas.microsoft.com/office/drawing/2014/main" id="{9F26F952-0DCC-42C2-AFA0-CE306BC66AB9}"/>
            </a:ext>
          </a:extLst>
        </xdr:cNvPr>
        <xdr:cNvSpPr/>
      </xdr:nvSpPr>
      <xdr:spPr>
        <a:xfrm>
          <a:off x="21272500" y="64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164034</xdr:rowOff>
    </xdr:from>
    <xdr:to>
      <xdr:col>116</xdr:col>
      <xdr:colOff>63500</xdr:colOff>
      <xdr:row>38</xdr:row>
      <xdr:rowOff>8483</xdr:rowOff>
    </xdr:to>
    <xdr:cxnSp macro="">
      <xdr:nvCxnSpPr>
        <xdr:cNvPr id="389" name="直線コネクタ 388">
          <a:extLst>
            <a:ext uri="{FF2B5EF4-FFF2-40B4-BE49-F238E27FC236}">
              <a16:creationId xmlns:a16="http://schemas.microsoft.com/office/drawing/2014/main" id="{45703AB6-ED13-4DC3-BFBB-6073FCDFB2ED}"/>
            </a:ext>
          </a:extLst>
        </xdr:cNvPr>
        <xdr:cNvCxnSpPr/>
      </xdr:nvCxnSpPr>
      <xdr:spPr>
        <a:xfrm flipV="1">
          <a:off x="21323300" y="6507684"/>
          <a:ext cx="838200" cy="1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101878</xdr:rowOff>
    </xdr:from>
    <xdr:to>
      <xdr:col>107</xdr:col>
      <xdr:colOff>101600</xdr:colOff>
      <xdr:row>38</xdr:row>
      <xdr:rowOff>32028</xdr:rowOff>
    </xdr:to>
    <xdr:sp macro="" textlink="">
      <xdr:nvSpPr>
        <xdr:cNvPr id="390" name="楕円 389">
          <a:extLst>
            <a:ext uri="{FF2B5EF4-FFF2-40B4-BE49-F238E27FC236}">
              <a16:creationId xmlns:a16="http://schemas.microsoft.com/office/drawing/2014/main" id="{77740FDA-62C5-4D0A-9078-FFE52CF6BFCE}"/>
            </a:ext>
          </a:extLst>
        </xdr:cNvPr>
        <xdr:cNvSpPr/>
      </xdr:nvSpPr>
      <xdr:spPr>
        <a:xfrm>
          <a:off x="20383500" y="64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152678</xdr:rowOff>
    </xdr:from>
    <xdr:to>
      <xdr:col>111</xdr:col>
      <xdr:colOff>177800</xdr:colOff>
      <xdr:row>38</xdr:row>
      <xdr:rowOff>8483</xdr:rowOff>
    </xdr:to>
    <xdr:cxnSp macro="">
      <xdr:nvCxnSpPr>
        <xdr:cNvPr id="391" name="直線コネクタ 390">
          <a:extLst>
            <a:ext uri="{FF2B5EF4-FFF2-40B4-BE49-F238E27FC236}">
              <a16:creationId xmlns:a16="http://schemas.microsoft.com/office/drawing/2014/main" id="{97B9EC16-1E39-45E9-A064-F851B4D39F71}"/>
            </a:ext>
          </a:extLst>
        </xdr:cNvPr>
        <xdr:cNvCxnSpPr/>
      </xdr:nvCxnSpPr>
      <xdr:spPr>
        <a:xfrm>
          <a:off x="20434300" y="6496328"/>
          <a:ext cx="889000" cy="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131465</xdr:rowOff>
    </xdr:from>
    <xdr:to>
      <xdr:col>102</xdr:col>
      <xdr:colOff>165100</xdr:colOff>
      <xdr:row>38</xdr:row>
      <xdr:rowOff>61615</xdr:rowOff>
    </xdr:to>
    <xdr:sp macro="" textlink="">
      <xdr:nvSpPr>
        <xdr:cNvPr id="392" name="楕円 391">
          <a:extLst>
            <a:ext uri="{FF2B5EF4-FFF2-40B4-BE49-F238E27FC236}">
              <a16:creationId xmlns:a16="http://schemas.microsoft.com/office/drawing/2014/main" id="{4EEE8840-2B95-489B-9B69-B80AE7D18F88}"/>
            </a:ext>
          </a:extLst>
        </xdr:cNvPr>
        <xdr:cNvSpPr/>
      </xdr:nvSpPr>
      <xdr:spPr>
        <a:xfrm>
          <a:off x="19494500" y="64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152678</xdr:rowOff>
    </xdr:from>
    <xdr:to>
      <xdr:col>107</xdr:col>
      <xdr:colOff>50800</xdr:colOff>
      <xdr:row>38</xdr:row>
      <xdr:rowOff>10815</xdr:rowOff>
    </xdr:to>
    <xdr:cxnSp macro="">
      <xdr:nvCxnSpPr>
        <xdr:cNvPr id="393" name="直線コネクタ 392">
          <a:extLst>
            <a:ext uri="{FF2B5EF4-FFF2-40B4-BE49-F238E27FC236}">
              <a16:creationId xmlns:a16="http://schemas.microsoft.com/office/drawing/2014/main" id="{CF05A764-3943-4D69-94B1-CEE2AC0FD442}"/>
            </a:ext>
          </a:extLst>
        </xdr:cNvPr>
        <xdr:cNvCxnSpPr/>
      </xdr:nvCxnSpPr>
      <xdr:spPr>
        <a:xfrm flipV="1">
          <a:off x="19545300" y="6496328"/>
          <a:ext cx="889000" cy="2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140071</xdr:rowOff>
    </xdr:from>
    <xdr:to>
      <xdr:col>98</xdr:col>
      <xdr:colOff>38100</xdr:colOff>
      <xdr:row>38</xdr:row>
      <xdr:rowOff>70221</xdr:rowOff>
    </xdr:to>
    <xdr:sp macro="" textlink="">
      <xdr:nvSpPr>
        <xdr:cNvPr id="394" name="楕円 393">
          <a:extLst>
            <a:ext uri="{FF2B5EF4-FFF2-40B4-BE49-F238E27FC236}">
              <a16:creationId xmlns:a16="http://schemas.microsoft.com/office/drawing/2014/main" id="{ED454F68-90BD-48EC-A882-202619EC7F60}"/>
            </a:ext>
          </a:extLst>
        </xdr:cNvPr>
        <xdr:cNvSpPr/>
      </xdr:nvSpPr>
      <xdr:spPr>
        <a:xfrm>
          <a:off x="18605500" y="64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10815</xdr:rowOff>
    </xdr:from>
    <xdr:to>
      <xdr:col>102</xdr:col>
      <xdr:colOff>114300</xdr:colOff>
      <xdr:row>38</xdr:row>
      <xdr:rowOff>19421</xdr:rowOff>
    </xdr:to>
    <xdr:cxnSp macro="">
      <xdr:nvCxnSpPr>
        <xdr:cNvPr id="395" name="直線コネクタ 394">
          <a:extLst>
            <a:ext uri="{FF2B5EF4-FFF2-40B4-BE49-F238E27FC236}">
              <a16:creationId xmlns:a16="http://schemas.microsoft.com/office/drawing/2014/main" id="{F0423D77-5355-4590-BC44-DA1078EA55B8}"/>
            </a:ext>
          </a:extLst>
        </xdr:cNvPr>
        <xdr:cNvCxnSpPr/>
      </xdr:nvCxnSpPr>
      <xdr:spPr>
        <a:xfrm flipV="1">
          <a:off x="18656300" y="6525915"/>
          <a:ext cx="889000" cy="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92707</xdr:rowOff>
    </xdr:from>
    <xdr:ext cx="534377" cy="259045"/>
    <xdr:sp macro="" textlink="">
      <xdr:nvSpPr>
        <xdr:cNvPr id="396" name="n_1aveValue【一般廃棄物処理施設】&#10;一人当たり有形固定資産（償却資産）額">
          <a:extLst>
            <a:ext uri="{FF2B5EF4-FFF2-40B4-BE49-F238E27FC236}">
              <a16:creationId xmlns:a16="http://schemas.microsoft.com/office/drawing/2014/main" id="{52B3F9F3-8575-4420-8631-03AE08E5A437}"/>
            </a:ext>
          </a:extLst>
        </xdr:cNvPr>
        <xdr:cNvSpPr txBox="1"/>
      </xdr:nvSpPr>
      <xdr:spPr>
        <a:xfrm>
          <a:off x="210434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119779</xdr:rowOff>
    </xdr:from>
    <xdr:ext cx="534377" cy="259045"/>
    <xdr:sp macro="" textlink="">
      <xdr:nvSpPr>
        <xdr:cNvPr id="397" name="n_2aveValue【一般廃棄物処理施設】&#10;一人当たり有形固定資産（償却資産）額">
          <a:extLst>
            <a:ext uri="{FF2B5EF4-FFF2-40B4-BE49-F238E27FC236}">
              <a16:creationId xmlns:a16="http://schemas.microsoft.com/office/drawing/2014/main" id="{E766D068-578E-4017-A409-C95134595DC3}"/>
            </a:ext>
          </a:extLst>
        </xdr:cNvPr>
        <xdr:cNvSpPr txBox="1"/>
      </xdr:nvSpPr>
      <xdr:spPr>
        <a:xfrm>
          <a:off x="20167111" y="66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12531</xdr:rowOff>
    </xdr:from>
    <xdr:ext cx="534377" cy="259045"/>
    <xdr:sp macro="" textlink="">
      <xdr:nvSpPr>
        <xdr:cNvPr id="398" name="n_3aveValue【一般廃棄物処理施設】&#10;一人当たり有形固定資産（償却資産）額">
          <a:extLst>
            <a:ext uri="{FF2B5EF4-FFF2-40B4-BE49-F238E27FC236}">
              <a16:creationId xmlns:a16="http://schemas.microsoft.com/office/drawing/2014/main" id="{A599A44F-9F1E-4A9C-867D-EF7813884476}"/>
            </a:ext>
          </a:extLst>
        </xdr:cNvPr>
        <xdr:cNvSpPr txBox="1"/>
      </xdr:nvSpPr>
      <xdr:spPr>
        <a:xfrm>
          <a:off x="19278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16429</xdr:rowOff>
    </xdr:from>
    <xdr:ext cx="534377" cy="259045"/>
    <xdr:sp macro="" textlink="">
      <xdr:nvSpPr>
        <xdr:cNvPr id="399" name="n_4aveValue【一般廃棄物処理施設】&#10;一人当たり有形固定資産（償却資産）額">
          <a:extLst>
            <a:ext uri="{FF2B5EF4-FFF2-40B4-BE49-F238E27FC236}">
              <a16:creationId xmlns:a16="http://schemas.microsoft.com/office/drawing/2014/main" id="{1F1CFE60-5479-4D2D-BDC6-FC3D6A777A04}"/>
            </a:ext>
          </a:extLst>
        </xdr:cNvPr>
        <xdr:cNvSpPr txBox="1"/>
      </xdr:nvSpPr>
      <xdr:spPr>
        <a:xfrm>
          <a:off x="18389111" y="670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75810</xdr:rowOff>
    </xdr:from>
    <xdr:ext cx="534377" cy="259045"/>
    <xdr:sp macro="" textlink="">
      <xdr:nvSpPr>
        <xdr:cNvPr id="400" name="n_1mainValue【一般廃棄物処理施設】&#10;一人当たり有形固定資産（償却資産）額">
          <a:extLst>
            <a:ext uri="{FF2B5EF4-FFF2-40B4-BE49-F238E27FC236}">
              <a16:creationId xmlns:a16="http://schemas.microsoft.com/office/drawing/2014/main" id="{AA2AEBA8-F2E2-4B3D-892E-A52E06C144AA}"/>
            </a:ext>
          </a:extLst>
        </xdr:cNvPr>
        <xdr:cNvSpPr txBox="1"/>
      </xdr:nvSpPr>
      <xdr:spPr>
        <a:xfrm>
          <a:off x="21043411" y="62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48555</xdr:rowOff>
    </xdr:from>
    <xdr:ext cx="534377" cy="259045"/>
    <xdr:sp macro="" textlink="">
      <xdr:nvSpPr>
        <xdr:cNvPr id="401" name="n_2mainValue【一般廃棄物処理施設】&#10;一人当たり有形固定資産（償却資産）額">
          <a:extLst>
            <a:ext uri="{FF2B5EF4-FFF2-40B4-BE49-F238E27FC236}">
              <a16:creationId xmlns:a16="http://schemas.microsoft.com/office/drawing/2014/main" id="{43395ACC-8A23-4478-8DA7-829B2BA15C4C}"/>
            </a:ext>
          </a:extLst>
        </xdr:cNvPr>
        <xdr:cNvSpPr txBox="1"/>
      </xdr:nvSpPr>
      <xdr:spPr>
        <a:xfrm>
          <a:off x="20167111" y="62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78142</xdr:rowOff>
    </xdr:from>
    <xdr:ext cx="534377" cy="259045"/>
    <xdr:sp macro="" textlink="">
      <xdr:nvSpPr>
        <xdr:cNvPr id="402" name="n_3mainValue【一般廃棄物処理施設】&#10;一人当たり有形固定資産（償却資産）額">
          <a:extLst>
            <a:ext uri="{FF2B5EF4-FFF2-40B4-BE49-F238E27FC236}">
              <a16:creationId xmlns:a16="http://schemas.microsoft.com/office/drawing/2014/main" id="{BA2DE425-E643-485A-AA86-1A4A4B4E313D}"/>
            </a:ext>
          </a:extLst>
        </xdr:cNvPr>
        <xdr:cNvSpPr txBox="1"/>
      </xdr:nvSpPr>
      <xdr:spPr>
        <a:xfrm>
          <a:off x="19278111" y="625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86748</xdr:rowOff>
    </xdr:from>
    <xdr:ext cx="534377" cy="259045"/>
    <xdr:sp macro="" textlink="">
      <xdr:nvSpPr>
        <xdr:cNvPr id="403" name="n_4mainValue【一般廃棄物処理施設】&#10;一人当たり有形固定資産（償却資産）額">
          <a:extLst>
            <a:ext uri="{FF2B5EF4-FFF2-40B4-BE49-F238E27FC236}">
              <a16:creationId xmlns:a16="http://schemas.microsoft.com/office/drawing/2014/main" id="{199D8AE5-8FF8-4E7F-9DF8-D082CD04F8A9}"/>
            </a:ext>
          </a:extLst>
        </xdr:cNvPr>
        <xdr:cNvSpPr txBox="1"/>
      </xdr:nvSpPr>
      <xdr:spPr>
        <a:xfrm>
          <a:off x="18389111" y="625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BEFA6089-F08E-4228-B4C5-C7874DC451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1A8DC46C-99D3-406C-97EC-2EEBA1F9BF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461D9BC3-FEF5-4F76-8B00-772488AFC9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7549680C-5609-45E8-8F53-A2C87D40F5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EE02CD91-93B4-4825-9574-FCDB3290AE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2EF99693-272C-4B77-800F-3B444F4F16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7BCDC80D-AA88-4B02-BBE8-5660302217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42CD005D-EBF9-4EFD-8B59-4D35CDC9745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2DB74D0F-29F3-4C03-A015-EEE93C90716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9D28FC94-7887-4C9F-A05F-5B29D4B9DB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23C0D10B-5B88-4F70-A48E-77BD9E6862B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a:extLst>
            <a:ext uri="{FF2B5EF4-FFF2-40B4-BE49-F238E27FC236}">
              <a16:creationId xmlns:a16="http://schemas.microsoft.com/office/drawing/2014/main" id="{064F0DCF-DD8A-452E-8165-70C8B29530B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6" name="テキスト ボックス 415">
          <a:extLst>
            <a:ext uri="{FF2B5EF4-FFF2-40B4-BE49-F238E27FC236}">
              <a16:creationId xmlns:a16="http://schemas.microsoft.com/office/drawing/2014/main" id="{28E0DB10-B308-4D47-A0A4-4EBF146E1EF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a:extLst>
            <a:ext uri="{FF2B5EF4-FFF2-40B4-BE49-F238E27FC236}">
              <a16:creationId xmlns:a16="http://schemas.microsoft.com/office/drawing/2014/main" id="{1D24173F-9B24-43A8-B843-6D8E44C4E08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a:extLst>
            <a:ext uri="{FF2B5EF4-FFF2-40B4-BE49-F238E27FC236}">
              <a16:creationId xmlns:a16="http://schemas.microsoft.com/office/drawing/2014/main" id="{BDC01A1C-18F5-49CC-81B1-042A9F7831A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a:extLst>
            <a:ext uri="{FF2B5EF4-FFF2-40B4-BE49-F238E27FC236}">
              <a16:creationId xmlns:a16="http://schemas.microsoft.com/office/drawing/2014/main" id="{65DB22FE-3FE0-489C-A555-1E1B50C692E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a:extLst>
            <a:ext uri="{FF2B5EF4-FFF2-40B4-BE49-F238E27FC236}">
              <a16:creationId xmlns:a16="http://schemas.microsoft.com/office/drawing/2014/main" id="{FF50BAF4-3578-4E63-8729-D4054476665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a:extLst>
            <a:ext uri="{FF2B5EF4-FFF2-40B4-BE49-F238E27FC236}">
              <a16:creationId xmlns:a16="http://schemas.microsoft.com/office/drawing/2014/main" id="{9E90F38E-30BF-4057-A485-B4EA1A10B64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a:extLst>
            <a:ext uri="{FF2B5EF4-FFF2-40B4-BE49-F238E27FC236}">
              <a16:creationId xmlns:a16="http://schemas.microsoft.com/office/drawing/2014/main" id="{C61BB80D-00E8-4721-AAD1-E368B6CBAD6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a:extLst>
            <a:ext uri="{FF2B5EF4-FFF2-40B4-BE49-F238E27FC236}">
              <a16:creationId xmlns:a16="http://schemas.microsoft.com/office/drawing/2014/main" id="{A0A792B4-DF22-42D7-950F-B5D9964FE84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a:extLst>
            <a:ext uri="{FF2B5EF4-FFF2-40B4-BE49-F238E27FC236}">
              <a16:creationId xmlns:a16="http://schemas.microsoft.com/office/drawing/2014/main" id="{039D6018-094B-47F9-932D-45D59009FBC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7E186049-8AED-4072-9146-6C65E72B9B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6" name="テキスト ボックス 425">
          <a:extLst>
            <a:ext uri="{FF2B5EF4-FFF2-40B4-BE49-F238E27FC236}">
              <a16:creationId xmlns:a16="http://schemas.microsoft.com/office/drawing/2014/main" id="{8FC6E54D-C868-4FC1-9C63-5C072B9E84D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保健センター・保健所】&#10;有形固定資産減価償却率グラフ枠">
          <a:extLst>
            <a:ext uri="{FF2B5EF4-FFF2-40B4-BE49-F238E27FC236}">
              <a16:creationId xmlns:a16="http://schemas.microsoft.com/office/drawing/2014/main" id="{1501A988-CE3B-459A-8376-6B17B0095B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428" name="直線コネクタ 427">
          <a:extLst>
            <a:ext uri="{FF2B5EF4-FFF2-40B4-BE49-F238E27FC236}">
              <a16:creationId xmlns:a16="http://schemas.microsoft.com/office/drawing/2014/main" id="{C38861BE-F399-4F7B-9638-DA7F22D246D6}"/>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29" name="【保健センター・保健所】&#10;有形固定資産減価償却率最小値テキスト">
          <a:extLst>
            <a:ext uri="{FF2B5EF4-FFF2-40B4-BE49-F238E27FC236}">
              <a16:creationId xmlns:a16="http://schemas.microsoft.com/office/drawing/2014/main" id="{E03E34A9-4ED4-47A3-A4E4-5BE08661F92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0" name="直線コネクタ 429">
          <a:extLst>
            <a:ext uri="{FF2B5EF4-FFF2-40B4-BE49-F238E27FC236}">
              <a16:creationId xmlns:a16="http://schemas.microsoft.com/office/drawing/2014/main" id="{99A059EE-9C3D-4996-9468-821E16D57ED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1" name="【保健センター・保健所】&#10;有形固定資産減価償却率最大値テキスト">
          <a:extLst>
            <a:ext uri="{FF2B5EF4-FFF2-40B4-BE49-F238E27FC236}">
              <a16:creationId xmlns:a16="http://schemas.microsoft.com/office/drawing/2014/main" id="{5C3D24AA-67F1-43ED-AEC3-4D1366A51AF3}"/>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2" name="直線コネクタ 431">
          <a:extLst>
            <a:ext uri="{FF2B5EF4-FFF2-40B4-BE49-F238E27FC236}">
              <a16:creationId xmlns:a16="http://schemas.microsoft.com/office/drawing/2014/main" id="{08F92F2E-FE06-4F3C-8FB0-C15DD34411DF}"/>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433" name="【保健センター・保健所】&#10;有形固定資産減価償却率平均値テキスト">
          <a:extLst>
            <a:ext uri="{FF2B5EF4-FFF2-40B4-BE49-F238E27FC236}">
              <a16:creationId xmlns:a16="http://schemas.microsoft.com/office/drawing/2014/main" id="{847773CB-3E81-41F2-91C9-E5B28A444199}"/>
            </a:ext>
          </a:extLst>
        </xdr:cNvPr>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434" name="フローチャート: 判断 433">
          <a:extLst>
            <a:ext uri="{FF2B5EF4-FFF2-40B4-BE49-F238E27FC236}">
              <a16:creationId xmlns:a16="http://schemas.microsoft.com/office/drawing/2014/main" id="{D826637F-BBE9-43D5-8B78-45B90791E392}"/>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35" name="フローチャート: 判断 434">
          <a:extLst>
            <a:ext uri="{FF2B5EF4-FFF2-40B4-BE49-F238E27FC236}">
              <a16:creationId xmlns:a16="http://schemas.microsoft.com/office/drawing/2014/main" id="{D9B0D0A4-A44F-41E7-8B8D-601BC5CF436B}"/>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156845</xdr:rowOff>
    </xdr:from>
    <xdr:to>
      <xdr:col>76</xdr:col>
      <xdr:colOff>165100</xdr:colOff>
      <xdr:row>59</xdr:row>
      <xdr:rowOff>86995</xdr:rowOff>
    </xdr:to>
    <xdr:sp macro="" textlink="">
      <xdr:nvSpPr>
        <xdr:cNvPr id="436" name="フローチャート: 判断 435">
          <a:extLst>
            <a:ext uri="{FF2B5EF4-FFF2-40B4-BE49-F238E27FC236}">
              <a16:creationId xmlns:a16="http://schemas.microsoft.com/office/drawing/2014/main" id="{54583089-8988-4B75-A6D5-B513F553AE95}"/>
            </a:ext>
          </a:extLst>
        </xdr:cNvPr>
        <xdr:cNvSpPr/>
      </xdr:nvSpPr>
      <xdr:spPr>
        <a:xfrm>
          <a:off x="14541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437" name="フローチャート: 判断 436">
          <a:extLst>
            <a:ext uri="{FF2B5EF4-FFF2-40B4-BE49-F238E27FC236}">
              <a16:creationId xmlns:a16="http://schemas.microsoft.com/office/drawing/2014/main" id="{914D5C4F-983E-4AD0-AA19-E10CAF8447AA}"/>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438" name="フローチャート: 判断 437">
          <a:extLst>
            <a:ext uri="{FF2B5EF4-FFF2-40B4-BE49-F238E27FC236}">
              <a16:creationId xmlns:a16="http://schemas.microsoft.com/office/drawing/2014/main" id="{F45FB3AB-4A84-490D-8613-288ADBC1ABC5}"/>
            </a:ext>
          </a:extLst>
        </xdr:cNvPr>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17E50080-05E2-4750-ABFF-FB12C2109F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12BA518F-3F53-4435-965D-B9212A4F57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BF688959-866F-45B7-BC1D-E432487A362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DEEAC11C-0FEC-434B-9BEF-8C1C5B0B59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A6504BD5-F3C0-4982-A6C9-45F5194C5E9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53975</xdr:rowOff>
    </xdr:from>
    <xdr:to>
      <xdr:col>85</xdr:col>
      <xdr:colOff>177800</xdr:colOff>
      <xdr:row>58</xdr:row>
      <xdr:rowOff>155575</xdr:rowOff>
    </xdr:to>
    <xdr:sp macro="" textlink="">
      <xdr:nvSpPr>
        <xdr:cNvPr id="444" name="楕円 443">
          <a:extLst>
            <a:ext uri="{FF2B5EF4-FFF2-40B4-BE49-F238E27FC236}">
              <a16:creationId xmlns:a16="http://schemas.microsoft.com/office/drawing/2014/main" id="{A8564C30-E466-48CF-9070-90B35313CAAA}"/>
            </a:ext>
          </a:extLst>
        </xdr:cNvPr>
        <xdr:cNvSpPr/>
      </xdr:nvSpPr>
      <xdr:spPr>
        <a:xfrm>
          <a:off x="162687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76852</xdr:rowOff>
    </xdr:from>
    <xdr:ext cx="405111" cy="259045"/>
    <xdr:sp macro="" textlink="">
      <xdr:nvSpPr>
        <xdr:cNvPr id="445" name="【保健センター・保健所】&#10;有形固定資産減価償却率該当値テキスト">
          <a:extLst>
            <a:ext uri="{FF2B5EF4-FFF2-40B4-BE49-F238E27FC236}">
              <a16:creationId xmlns:a16="http://schemas.microsoft.com/office/drawing/2014/main" id="{BAD27D76-2B33-4DFB-A29D-E4799BF4B741}"/>
            </a:ext>
          </a:extLst>
        </xdr:cNvPr>
        <xdr:cNvSpPr txBox="1"/>
      </xdr:nvSpPr>
      <xdr:spPr>
        <a:xfrm>
          <a:off x="16357600"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xdr:rowOff>
    </xdr:from>
    <xdr:to>
      <xdr:col>81</xdr:col>
      <xdr:colOff>101600</xdr:colOff>
      <xdr:row>58</xdr:row>
      <xdr:rowOff>107950</xdr:rowOff>
    </xdr:to>
    <xdr:sp macro="" textlink="">
      <xdr:nvSpPr>
        <xdr:cNvPr id="446" name="楕円 445">
          <a:extLst>
            <a:ext uri="{FF2B5EF4-FFF2-40B4-BE49-F238E27FC236}">
              <a16:creationId xmlns:a16="http://schemas.microsoft.com/office/drawing/2014/main" id="{200399CA-38D4-4567-99B6-D59DF5372CDB}"/>
            </a:ext>
          </a:extLst>
        </xdr:cNvPr>
        <xdr:cNvSpPr/>
      </xdr:nvSpPr>
      <xdr:spPr>
        <a:xfrm>
          <a:off x="1543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104775</xdr:rowOff>
    </xdr:to>
    <xdr:cxnSp macro="">
      <xdr:nvCxnSpPr>
        <xdr:cNvPr id="447" name="直線コネクタ 446">
          <a:extLst>
            <a:ext uri="{FF2B5EF4-FFF2-40B4-BE49-F238E27FC236}">
              <a16:creationId xmlns:a16="http://schemas.microsoft.com/office/drawing/2014/main" id="{1FFD9490-7189-4B31-BE34-D1029E436774}"/>
            </a:ext>
          </a:extLst>
        </xdr:cNvPr>
        <xdr:cNvCxnSpPr/>
      </xdr:nvCxnSpPr>
      <xdr:spPr>
        <a:xfrm>
          <a:off x="15481300" y="100012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130175</xdr:rowOff>
    </xdr:from>
    <xdr:to>
      <xdr:col>76</xdr:col>
      <xdr:colOff>165100</xdr:colOff>
      <xdr:row>58</xdr:row>
      <xdr:rowOff>60325</xdr:rowOff>
    </xdr:to>
    <xdr:sp macro="" textlink="">
      <xdr:nvSpPr>
        <xdr:cNvPr id="448" name="楕円 447">
          <a:extLst>
            <a:ext uri="{FF2B5EF4-FFF2-40B4-BE49-F238E27FC236}">
              <a16:creationId xmlns:a16="http://schemas.microsoft.com/office/drawing/2014/main" id="{B6F7B6EE-C276-4D4B-905C-D0280B65630D}"/>
            </a:ext>
          </a:extLst>
        </xdr:cNvPr>
        <xdr:cNvSpPr/>
      </xdr:nvSpPr>
      <xdr:spPr>
        <a:xfrm>
          <a:off x="14541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9525</xdr:rowOff>
    </xdr:from>
    <xdr:to>
      <xdr:col>81</xdr:col>
      <xdr:colOff>50800</xdr:colOff>
      <xdr:row>58</xdr:row>
      <xdr:rowOff>57150</xdr:rowOff>
    </xdr:to>
    <xdr:cxnSp macro="">
      <xdr:nvCxnSpPr>
        <xdr:cNvPr id="449" name="直線コネクタ 448">
          <a:extLst>
            <a:ext uri="{FF2B5EF4-FFF2-40B4-BE49-F238E27FC236}">
              <a16:creationId xmlns:a16="http://schemas.microsoft.com/office/drawing/2014/main" id="{CBA9FBBE-2511-4374-BB24-5435BC053063}"/>
            </a:ext>
          </a:extLst>
        </xdr:cNvPr>
        <xdr:cNvCxnSpPr/>
      </xdr:nvCxnSpPr>
      <xdr:spPr>
        <a:xfrm>
          <a:off x="14592300" y="9953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82550</xdr:rowOff>
    </xdr:from>
    <xdr:to>
      <xdr:col>72</xdr:col>
      <xdr:colOff>38100</xdr:colOff>
      <xdr:row>58</xdr:row>
      <xdr:rowOff>12700</xdr:rowOff>
    </xdr:to>
    <xdr:sp macro="" textlink="">
      <xdr:nvSpPr>
        <xdr:cNvPr id="450" name="楕円 449">
          <a:extLst>
            <a:ext uri="{FF2B5EF4-FFF2-40B4-BE49-F238E27FC236}">
              <a16:creationId xmlns:a16="http://schemas.microsoft.com/office/drawing/2014/main" id="{8B6C1C83-4554-4A27-AD03-BF6E5377A7C3}"/>
            </a:ext>
          </a:extLst>
        </xdr:cNvPr>
        <xdr:cNvSpPr/>
      </xdr:nvSpPr>
      <xdr:spPr>
        <a:xfrm>
          <a:off x="13652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133350</xdr:rowOff>
    </xdr:from>
    <xdr:to>
      <xdr:col>76</xdr:col>
      <xdr:colOff>114300</xdr:colOff>
      <xdr:row>58</xdr:row>
      <xdr:rowOff>9525</xdr:rowOff>
    </xdr:to>
    <xdr:cxnSp macro="">
      <xdr:nvCxnSpPr>
        <xdr:cNvPr id="451" name="直線コネクタ 450">
          <a:extLst>
            <a:ext uri="{FF2B5EF4-FFF2-40B4-BE49-F238E27FC236}">
              <a16:creationId xmlns:a16="http://schemas.microsoft.com/office/drawing/2014/main" id="{7B3B5406-1480-4BA1-9920-19DFD2747C76}"/>
            </a:ext>
          </a:extLst>
        </xdr:cNvPr>
        <xdr:cNvCxnSpPr/>
      </xdr:nvCxnSpPr>
      <xdr:spPr>
        <a:xfrm>
          <a:off x="13703300" y="9906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34925</xdr:rowOff>
    </xdr:from>
    <xdr:to>
      <xdr:col>67</xdr:col>
      <xdr:colOff>101600</xdr:colOff>
      <xdr:row>57</xdr:row>
      <xdr:rowOff>136525</xdr:rowOff>
    </xdr:to>
    <xdr:sp macro="" textlink="">
      <xdr:nvSpPr>
        <xdr:cNvPr id="452" name="楕円 451">
          <a:extLst>
            <a:ext uri="{FF2B5EF4-FFF2-40B4-BE49-F238E27FC236}">
              <a16:creationId xmlns:a16="http://schemas.microsoft.com/office/drawing/2014/main" id="{57B30163-AC24-4DEF-8A2F-CD27D3421E64}"/>
            </a:ext>
          </a:extLst>
        </xdr:cNvPr>
        <xdr:cNvSpPr/>
      </xdr:nvSpPr>
      <xdr:spPr>
        <a:xfrm>
          <a:off x="12763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85725</xdr:rowOff>
    </xdr:from>
    <xdr:to>
      <xdr:col>71</xdr:col>
      <xdr:colOff>177800</xdr:colOff>
      <xdr:row>57</xdr:row>
      <xdr:rowOff>133350</xdr:rowOff>
    </xdr:to>
    <xdr:cxnSp macro="">
      <xdr:nvCxnSpPr>
        <xdr:cNvPr id="453" name="直線コネクタ 452">
          <a:extLst>
            <a:ext uri="{FF2B5EF4-FFF2-40B4-BE49-F238E27FC236}">
              <a16:creationId xmlns:a16="http://schemas.microsoft.com/office/drawing/2014/main" id="{552E419E-35F4-46E8-8B7C-ABF705294A94}"/>
            </a:ext>
          </a:extLst>
        </xdr:cNvPr>
        <xdr:cNvCxnSpPr/>
      </xdr:nvCxnSpPr>
      <xdr:spPr>
        <a:xfrm>
          <a:off x="12814300" y="9858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54" name="n_1aveValue【保健センター・保健所】&#10;有形固定資産減価償却率">
          <a:extLst>
            <a:ext uri="{FF2B5EF4-FFF2-40B4-BE49-F238E27FC236}">
              <a16:creationId xmlns:a16="http://schemas.microsoft.com/office/drawing/2014/main" id="{CA768F9B-8B69-4EB9-864C-92D97C5204E5}"/>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78122</xdr:rowOff>
    </xdr:from>
    <xdr:ext cx="405111" cy="259045"/>
    <xdr:sp macro="" textlink="">
      <xdr:nvSpPr>
        <xdr:cNvPr id="455" name="n_2aveValue【保健センター・保健所】&#10;有形固定資産減価償却率">
          <a:extLst>
            <a:ext uri="{FF2B5EF4-FFF2-40B4-BE49-F238E27FC236}">
              <a16:creationId xmlns:a16="http://schemas.microsoft.com/office/drawing/2014/main" id="{C00F0EE0-AD0C-4CE1-AED1-AA5C7481C439}"/>
            </a:ext>
          </a:extLst>
        </xdr:cNvPr>
        <xdr:cNvSpPr txBox="1"/>
      </xdr:nvSpPr>
      <xdr:spPr>
        <a:xfrm>
          <a:off x="14389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51452</xdr:rowOff>
    </xdr:from>
    <xdr:ext cx="405111" cy="259045"/>
    <xdr:sp macro="" textlink="">
      <xdr:nvSpPr>
        <xdr:cNvPr id="456" name="n_3aveValue【保健センター・保健所】&#10;有形固定資産減価償却率">
          <a:extLst>
            <a:ext uri="{FF2B5EF4-FFF2-40B4-BE49-F238E27FC236}">
              <a16:creationId xmlns:a16="http://schemas.microsoft.com/office/drawing/2014/main" id="{4F344CEC-1BC5-4EB8-8F08-FC0D49600443}"/>
            </a:ext>
          </a:extLst>
        </xdr:cNvPr>
        <xdr:cNvSpPr txBox="1"/>
      </xdr:nvSpPr>
      <xdr:spPr>
        <a:xfrm>
          <a:off x="13500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19067</xdr:rowOff>
    </xdr:from>
    <xdr:ext cx="405111" cy="259045"/>
    <xdr:sp macro="" textlink="">
      <xdr:nvSpPr>
        <xdr:cNvPr id="457" name="n_4aveValue【保健センター・保健所】&#10;有形固定資産減価償却率">
          <a:extLst>
            <a:ext uri="{FF2B5EF4-FFF2-40B4-BE49-F238E27FC236}">
              <a16:creationId xmlns:a16="http://schemas.microsoft.com/office/drawing/2014/main" id="{63805528-2267-4E2B-90C4-7495770C7CE4}"/>
            </a:ext>
          </a:extLst>
        </xdr:cNvPr>
        <xdr:cNvSpPr txBox="1"/>
      </xdr:nvSpPr>
      <xdr:spPr>
        <a:xfrm>
          <a:off x="12611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124477</xdr:rowOff>
    </xdr:from>
    <xdr:ext cx="405111" cy="259045"/>
    <xdr:sp macro="" textlink="">
      <xdr:nvSpPr>
        <xdr:cNvPr id="458" name="n_1mainValue【保健センター・保健所】&#10;有形固定資産減価償却率">
          <a:extLst>
            <a:ext uri="{FF2B5EF4-FFF2-40B4-BE49-F238E27FC236}">
              <a16:creationId xmlns:a16="http://schemas.microsoft.com/office/drawing/2014/main" id="{DA0DA4BA-14BB-40C1-A6F5-4E9052D673C2}"/>
            </a:ext>
          </a:extLst>
        </xdr:cNvPr>
        <xdr:cNvSpPr txBox="1"/>
      </xdr:nvSpPr>
      <xdr:spPr>
        <a:xfrm>
          <a:off x="15266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76852</xdr:rowOff>
    </xdr:from>
    <xdr:ext cx="405111" cy="259045"/>
    <xdr:sp macro="" textlink="">
      <xdr:nvSpPr>
        <xdr:cNvPr id="459" name="n_2mainValue【保健センター・保健所】&#10;有形固定資産減価償却率">
          <a:extLst>
            <a:ext uri="{FF2B5EF4-FFF2-40B4-BE49-F238E27FC236}">
              <a16:creationId xmlns:a16="http://schemas.microsoft.com/office/drawing/2014/main" id="{4D7A4A9C-A160-42B2-AE73-D46FC398FE37}"/>
            </a:ext>
          </a:extLst>
        </xdr:cNvPr>
        <xdr:cNvSpPr txBox="1"/>
      </xdr:nvSpPr>
      <xdr:spPr>
        <a:xfrm>
          <a:off x="14389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29227</xdr:rowOff>
    </xdr:from>
    <xdr:ext cx="405111" cy="259045"/>
    <xdr:sp macro="" textlink="">
      <xdr:nvSpPr>
        <xdr:cNvPr id="460" name="n_3mainValue【保健センター・保健所】&#10;有形固定資産減価償却率">
          <a:extLst>
            <a:ext uri="{FF2B5EF4-FFF2-40B4-BE49-F238E27FC236}">
              <a16:creationId xmlns:a16="http://schemas.microsoft.com/office/drawing/2014/main" id="{20A2713D-AE9C-4181-9F3D-B187C85F8AFF}"/>
            </a:ext>
          </a:extLst>
        </xdr:cNvPr>
        <xdr:cNvSpPr txBox="1"/>
      </xdr:nvSpPr>
      <xdr:spPr>
        <a:xfrm>
          <a:off x="13500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153052</xdr:rowOff>
    </xdr:from>
    <xdr:ext cx="405111" cy="259045"/>
    <xdr:sp macro="" textlink="">
      <xdr:nvSpPr>
        <xdr:cNvPr id="461" name="n_4mainValue【保健センター・保健所】&#10;有形固定資産減価償却率">
          <a:extLst>
            <a:ext uri="{FF2B5EF4-FFF2-40B4-BE49-F238E27FC236}">
              <a16:creationId xmlns:a16="http://schemas.microsoft.com/office/drawing/2014/main" id="{3A3A60C0-0ACF-45BC-986C-553A8CF5BC7E}"/>
            </a:ext>
          </a:extLst>
        </xdr:cNvPr>
        <xdr:cNvSpPr txBox="1"/>
      </xdr:nvSpPr>
      <xdr:spPr>
        <a:xfrm>
          <a:off x="126117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94B6F5A8-6DDF-40EA-BB96-3480358793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7A8369E4-B9B7-4BF3-97BD-4728614300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C4295B1E-2051-496B-B26D-B20290897A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0F2032F2-15D7-4360-8D97-15119318EC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7E02A759-6968-4E57-BEF3-74F2B6C3746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C3577F10-7E41-4EF2-ADFF-4697873EDF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8ED121D2-1CF8-4959-B281-C817D656E07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41728F20-14F0-4498-8B23-76AC74E7D3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AC484B54-5829-4FA4-AD68-09EA17A5B6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30CC853A-51C5-4345-B2FE-39420860EF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2" name="直線コネクタ 471">
          <a:extLst>
            <a:ext uri="{FF2B5EF4-FFF2-40B4-BE49-F238E27FC236}">
              <a16:creationId xmlns:a16="http://schemas.microsoft.com/office/drawing/2014/main" id="{FED4083A-98E1-4CC9-950C-A018AE3E9B8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3" name="テキスト ボックス 472">
          <a:extLst>
            <a:ext uri="{FF2B5EF4-FFF2-40B4-BE49-F238E27FC236}">
              <a16:creationId xmlns:a16="http://schemas.microsoft.com/office/drawing/2014/main" id="{2445298A-AE29-41F6-90C4-2792D9AEC86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4" name="直線コネクタ 473">
          <a:extLst>
            <a:ext uri="{FF2B5EF4-FFF2-40B4-BE49-F238E27FC236}">
              <a16:creationId xmlns:a16="http://schemas.microsoft.com/office/drawing/2014/main" id="{C0BFF8CA-5E45-45A9-BD71-8956CC8B7B7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5" name="テキスト ボックス 474">
          <a:extLst>
            <a:ext uri="{FF2B5EF4-FFF2-40B4-BE49-F238E27FC236}">
              <a16:creationId xmlns:a16="http://schemas.microsoft.com/office/drawing/2014/main" id="{33F7A248-801B-46DF-8E80-5B89E8F577C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6" name="直線コネクタ 475">
          <a:extLst>
            <a:ext uri="{FF2B5EF4-FFF2-40B4-BE49-F238E27FC236}">
              <a16:creationId xmlns:a16="http://schemas.microsoft.com/office/drawing/2014/main" id="{3FEE5987-E4A3-4486-8B5F-31C75AC144F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7" name="テキスト ボックス 476">
          <a:extLst>
            <a:ext uri="{FF2B5EF4-FFF2-40B4-BE49-F238E27FC236}">
              <a16:creationId xmlns:a16="http://schemas.microsoft.com/office/drawing/2014/main" id="{6E08FB6C-3632-46E9-9AF0-52A7D885FA6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8" name="直線コネクタ 477">
          <a:extLst>
            <a:ext uri="{FF2B5EF4-FFF2-40B4-BE49-F238E27FC236}">
              <a16:creationId xmlns:a16="http://schemas.microsoft.com/office/drawing/2014/main" id="{AEFD4888-D803-4501-8B07-39DDC97206E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9" name="テキスト ボックス 478">
          <a:extLst>
            <a:ext uri="{FF2B5EF4-FFF2-40B4-BE49-F238E27FC236}">
              <a16:creationId xmlns:a16="http://schemas.microsoft.com/office/drawing/2014/main" id="{261A65DD-120D-44AD-814E-47132136D9E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8F11D380-A4EE-444F-8CCF-DAD2FD4282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2C100106-51DD-48BC-B799-80C368798EA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保健センター・保健所】&#10;一人当たり面積グラフ枠">
          <a:extLst>
            <a:ext uri="{FF2B5EF4-FFF2-40B4-BE49-F238E27FC236}">
              <a16:creationId xmlns:a16="http://schemas.microsoft.com/office/drawing/2014/main" id="{07D3BC16-72FF-4739-A190-756EE4D9C31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483" name="直線コネクタ 482">
          <a:extLst>
            <a:ext uri="{FF2B5EF4-FFF2-40B4-BE49-F238E27FC236}">
              <a16:creationId xmlns:a16="http://schemas.microsoft.com/office/drawing/2014/main" id="{26128E2F-2CE8-4A2D-8FAA-2CB1B4DC2E55}"/>
            </a:ext>
          </a:extLst>
        </xdr:cNvPr>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4" name="【保健センター・保健所】&#10;一人当たり面積最小値テキスト">
          <a:extLst>
            <a:ext uri="{FF2B5EF4-FFF2-40B4-BE49-F238E27FC236}">
              <a16:creationId xmlns:a16="http://schemas.microsoft.com/office/drawing/2014/main" id="{6E5F85CF-58BE-4ECE-B61C-ECE82B5F9824}"/>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5" name="直線コネクタ 484">
          <a:extLst>
            <a:ext uri="{FF2B5EF4-FFF2-40B4-BE49-F238E27FC236}">
              <a16:creationId xmlns:a16="http://schemas.microsoft.com/office/drawing/2014/main" id="{8A018329-D88A-4A1F-949B-81723329678A}"/>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486" name="【保健センター・保健所】&#10;一人当たり面積最大値テキスト">
          <a:extLst>
            <a:ext uri="{FF2B5EF4-FFF2-40B4-BE49-F238E27FC236}">
              <a16:creationId xmlns:a16="http://schemas.microsoft.com/office/drawing/2014/main" id="{CFE1CEC5-4ED0-4BDC-B60C-CC7B99DABBDB}"/>
            </a:ext>
          </a:extLst>
        </xdr:cNvPr>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487" name="直線コネクタ 486">
          <a:extLst>
            <a:ext uri="{FF2B5EF4-FFF2-40B4-BE49-F238E27FC236}">
              <a16:creationId xmlns:a16="http://schemas.microsoft.com/office/drawing/2014/main" id="{DE921417-3631-4D84-973B-0CEF4B33F1BA}"/>
            </a:ext>
          </a:extLst>
        </xdr:cNvPr>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488" name="【保健センター・保健所】&#10;一人当たり面積平均値テキスト">
          <a:extLst>
            <a:ext uri="{FF2B5EF4-FFF2-40B4-BE49-F238E27FC236}">
              <a16:creationId xmlns:a16="http://schemas.microsoft.com/office/drawing/2014/main" id="{E7C8AC6D-0F09-4D25-B675-68459324F35A}"/>
            </a:ext>
          </a:extLst>
        </xdr:cNvPr>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489" name="フローチャート: 判断 488">
          <a:extLst>
            <a:ext uri="{FF2B5EF4-FFF2-40B4-BE49-F238E27FC236}">
              <a16:creationId xmlns:a16="http://schemas.microsoft.com/office/drawing/2014/main" id="{94BE88F6-C4E1-4BEE-BC15-B94FF621400D}"/>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490" name="フローチャート: 判断 489">
          <a:extLst>
            <a:ext uri="{FF2B5EF4-FFF2-40B4-BE49-F238E27FC236}">
              <a16:creationId xmlns:a16="http://schemas.microsoft.com/office/drawing/2014/main" id="{7A801570-AC4B-4FA7-B3D4-BE9BE918F688}"/>
            </a:ext>
          </a:extLst>
        </xdr:cNvPr>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491" name="フローチャート: 判断 490">
          <a:extLst>
            <a:ext uri="{FF2B5EF4-FFF2-40B4-BE49-F238E27FC236}">
              <a16:creationId xmlns:a16="http://schemas.microsoft.com/office/drawing/2014/main" id="{8B7D4E74-8A06-4F1A-85F8-510BE5ED6B6F}"/>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492" name="フローチャート: 判断 491">
          <a:extLst>
            <a:ext uri="{FF2B5EF4-FFF2-40B4-BE49-F238E27FC236}">
              <a16:creationId xmlns:a16="http://schemas.microsoft.com/office/drawing/2014/main" id="{856EE258-CEEE-4033-BCBE-A579329C75F8}"/>
            </a:ext>
          </a:extLst>
        </xdr:cNvPr>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493" name="フローチャート: 判断 492">
          <a:extLst>
            <a:ext uri="{FF2B5EF4-FFF2-40B4-BE49-F238E27FC236}">
              <a16:creationId xmlns:a16="http://schemas.microsoft.com/office/drawing/2014/main" id="{7D2695D1-92CF-446B-B821-D2F22A540651}"/>
            </a:ext>
          </a:extLst>
        </xdr:cNvPr>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4EAEC26-C8D7-4038-BDD6-AAE56C37030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10AABBF7-4DC1-42B1-831B-B51E8EF9AC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C076DBB9-3EAD-40CB-8FD2-D3EF1A331E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9FBBD9A3-F371-4ECA-BA37-EE037FBD8E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2AFC7E18-EBF1-470A-9FBA-8292B2EECF1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499" name="楕円 498">
          <a:extLst>
            <a:ext uri="{FF2B5EF4-FFF2-40B4-BE49-F238E27FC236}">
              <a16:creationId xmlns:a16="http://schemas.microsoft.com/office/drawing/2014/main" id="{709EE2C9-A515-43FE-AB66-305406DBCB37}"/>
            </a:ext>
          </a:extLst>
        </xdr:cNvPr>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17797</xdr:rowOff>
    </xdr:from>
    <xdr:ext cx="469744" cy="259045"/>
    <xdr:sp macro="" textlink="">
      <xdr:nvSpPr>
        <xdr:cNvPr id="500" name="【保健センター・保健所】&#10;一人当たり面積該当値テキスト">
          <a:extLst>
            <a:ext uri="{FF2B5EF4-FFF2-40B4-BE49-F238E27FC236}">
              <a16:creationId xmlns:a16="http://schemas.microsoft.com/office/drawing/2014/main" id="{6910FDB2-3FC4-4570-9759-E35D56C16B10}"/>
            </a:ext>
          </a:extLst>
        </xdr:cNvPr>
        <xdr:cNvSpPr txBox="1"/>
      </xdr:nvSpPr>
      <xdr:spPr>
        <a:xfrm>
          <a:off x="22199600"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501" name="楕円 500">
          <a:extLst>
            <a:ext uri="{FF2B5EF4-FFF2-40B4-BE49-F238E27FC236}">
              <a16:creationId xmlns:a16="http://schemas.microsoft.com/office/drawing/2014/main" id="{C3344775-CA40-4BB9-9F63-B4F18E61F7BA}"/>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502" name="直線コネクタ 501">
          <a:extLst>
            <a:ext uri="{FF2B5EF4-FFF2-40B4-BE49-F238E27FC236}">
              <a16:creationId xmlns:a16="http://schemas.microsoft.com/office/drawing/2014/main" id="{4EFD53D7-167B-4108-A187-88F68E84AD35}"/>
            </a:ext>
          </a:extLst>
        </xdr:cNvPr>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503" name="楕円 502">
          <a:extLst>
            <a:ext uri="{FF2B5EF4-FFF2-40B4-BE49-F238E27FC236}">
              <a16:creationId xmlns:a16="http://schemas.microsoft.com/office/drawing/2014/main" id="{BDBE806F-F0EF-4E12-84EE-7593E514BCE8}"/>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504" name="直線コネクタ 503">
          <a:extLst>
            <a:ext uri="{FF2B5EF4-FFF2-40B4-BE49-F238E27FC236}">
              <a16:creationId xmlns:a16="http://schemas.microsoft.com/office/drawing/2014/main" id="{517EFFA8-0686-4AC5-BE65-C9274012E679}"/>
            </a:ext>
          </a:extLst>
        </xdr:cNvPr>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505" name="楕円 504">
          <a:extLst>
            <a:ext uri="{FF2B5EF4-FFF2-40B4-BE49-F238E27FC236}">
              <a16:creationId xmlns:a16="http://schemas.microsoft.com/office/drawing/2014/main" id="{3C647E64-CA2E-4F66-B1BE-1BBFDFC09819}"/>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506" name="直線コネクタ 505">
          <a:extLst>
            <a:ext uri="{FF2B5EF4-FFF2-40B4-BE49-F238E27FC236}">
              <a16:creationId xmlns:a16="http://schemas.microsoft.com/office/drawing/2014/main" id="{E51E574C-DE0B-419C-97DF-80EA4A47CDF6}"/>
            </a:ext>
          </a:extLst>
        </xdr:cNvPr>
        <xdr:cNvCxnSpPr/>
      </xdr:nvCxnSpPr>
      <xdr:spPr>
        <a:xfrm>
          <a:off x="19545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07" name="楕円 506">
          <a:extLst>
            <a:ext uri="{FF2B5EF4-FFF2-40B4-BE49-F238E27FC236}">
              <a16:creationId xmlns:a16="http://schemas.microsoft.com/office/drawing/2014/main" id="{61C2160C-C33B-4589-AE40-516D682F3F07}"/>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508" name="直線コネクタ 507">
          <a:extLst>
            <a:ext uri="{FF2B5EF4-FFF2-40B4-BE49-F238E27FC236}">
              <a16:creationId xmlns:a16="http://schemas.microsoft.com/office/drawing/2014/main" id="{36A50532-6F2A-4CCF-BC92-7A763AA440BD}"/>
            </a:ext>
          </a:extLst>
        </xdr:cNvPr>
        <xdr:cNvCxnSpPr/>
      </xdr:nvCxnSpPr>
      <xdr:spPr>
        <a:xfrm>
          <a:off x="18656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128795</xdr:rowOff>
    </xdr:from>
    <xdr:ext cx="469744" cy="259045"/>
    <xdr:sp macro="" textlink="">
      <xdr:nvSpPr>
        <xdr:cNvPr id="509" name="n_1aveValue【保健センター・保健所】&#10;一人当たり面積">
          <a:extLst>
            <a:ext uri="{FF2B5EF4-FFF2-40B4-BE49-F238E27FC236}">
              <a16:creationId xmlns:a16="http://schemas.microsoft.com/office/drawing/2014/main" id="{1893D461-C74C-4D27-A70C-5667CFEB1E62}"/>
            </a:ext>
          </a:extLst>
        </xdr:cNvPr>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510" name="n_2aveValue【保健センター・保健所】&#10;一人当たり面積">
          <a:extLst>
            <a:ext uri="{FF2B5EF4-FFF2-40B4-BE49-F238E27FC236}">
              <a16:creationId xmlns:a16="http://schemas.microsoft.com/office/drawing/2014/main" id="{3034A9E5-FD4A-49EA-B8DB-5BAF8F907889}"/>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76471</xdr:rowOff>
    </xdr:from>
    <xdr:ext cx="469744" cy="259045"/>
    <xdr:sp macro="" textlink="">
      <xdr:nvSpPr>
        <xdr:cNvPr id="511" name="n_3aveValue【保健センター・保健所】&#10;一人当たり面積">
          <a:extLst>
            <a:ext uri="{FF2B5EF4-FFF2-40B4-BE49-F238E27FC236}">
              <a16:creationId xmlns:a16="http://schemas.microsoft.com/office/drawing/2014/main" id="{92A7966E-E7F4-4239-B3C6-C99FB452E1B9}"/>
            </a:ext>
          </a:extLst>
        </xdr:cNvPr>
        <xdr:cNvSpPr txBox="1"/>
      </xdr:nvSpPr>
      <xdr:spPr>
        <a:xfrm>
          <a:off x="19310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81043</xdr:rowOff>
    </xdr:from>
    <xdr:ext cx="469744" cy="259045"/>
    <xdr:sp macro="" textlink="">
      <xdr:nvSpPr>
        <xdr:cNvPr id="512" name="n_4aveValue【保健センター・保健所】&#10;一人当たり面積">
          <a:extLst>
            <a:ext uri="{FF2B5EF4-FFF2-40B4-BE49-F238E27FC236}">
              <a16:creationId xmlns:a16="http://schemas.microsoft.com/office/drawing/2014/main" id="{265C522E-3E98-4864-B7C8-13F97DD8E158}"/>
            </a:ext>
          </a:extLst>
        </xdr:cNvPr>
        <xdr:cNvSpPr txBox="1"/>
      </xdr:nvSpPr>
      <xdr:spPr>
        <a:xfrm>
          <a:off x="18421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113047</xdr:rowOff>
    </xdr:from>
    <xdr:ext cx="469744" cy="259045"/>
    <xdr:sp macro="" textlink="">
      <xdr:nvSpPr>
        <xdr:cNvPr id="513" name="n_1mainValue【保健センター・保健所】&#10;一人当たり面積">
          <a:extLst>
            <a:ext uri="{FF2B5EF4-FFF2-40B4-BE49-F238E27FC236}">
              <a16:creationId xmlns:a16="http://schemas.microsoft.com/office/drawing/2014/main" id="{0B16EF77-307D-4E5F-9AE5-8CFA1D9AC18C}"/>
            </a:ext>
          </a:extLst>
        </xdr:cNvPr>
        <xdr:cNvSpPr txBox="1"/>
      </xdr:nvSpPr>
      <xdr:spPr>
        <a:xfrm>
          <a:off x="21075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514" name="n_2mainValue【保健センター・保健所】&#10;一人当たり面積">
          <a:extLst>
            <a:ext uri="{FF2B5EF4-FFF2-40B4-BE49-F238E27FC236}">
              <a16:creationId xmlns:a16="http://schemas.microsoft.com/office/drawing/2014/main" id="{DB817B0F-5C43-4370-A1AD-E3A89BCA104D}"/>
            </a:ext>
          </a:extLst>
        </xdr:cNvPr>
        <xdr:cNvSpPr txBox="1"/>
      </xdr:nvSpPr>
      <xdr:spPr>
        <a:xfrm>
          <a:off x="20199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515" name="n_3mainValue【保健センター・保健所】&#10;一人当たり面積">
          <a:extLst>
            <a:ext uri="{FF2B5EF4-FFF2-40B4-BE49-F238E27FC236}">
              <a16:creationId xmlns:a16="http://schemas.microsoft.com/office/drawing/2014/main" id="{104A8B59-40AE-48D7-AD0C-E251B6A5F96B}"/>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516" name="n_4mainValue【保健センター・保健所】&#10;一人当たり面積">
          <a:extLst>
            <a:ext uri="{FF2B5EF4-FFF2-40B4-BE49-F238E27FC236}">
              <a16:creationId xmlns:a16="http://schemas.microsoft.com/office/drawing/2014/main" id="{D972542E-9675-456E-859E-971A365D2533}"/>
            </a:ext>
          </a:extLst>
        </xdr:cNvPr>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67E88F15-0AC3-43A1-8915-BD3FBC7C02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C29B0FB1-B8E1-402D-8416-EB39BF01505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C586468B-259C-4E16-AD48-E0E41A821D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BDEF8034-9BBB-45C0-9E12-D3E8FA0B15D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3734E7FE-BC1F-441E-BC5D-8A82E2B9B8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77AAAA93-999F-4F25-9E9A-4B004113509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9725F59E-F4EE-41CC-9FA1-F4F8C1D1A39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A960A0EE-5479-40C2-A27F-D1D2F29C54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a:extLst>
            <a:ext uri="{FF2B5EF4-FFF2-40B4-BE49-F238E27FC236}">
              <a16:creationId xmlns:a16="http://schemas.microsoft.com/office/drawing/2014/main" id="{57E297E0-D733-42C3-B561-84054AEC6E9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a:extLst>
            <a:ext uri="{FF2B5EF4-FFF2-40B4-BE49-F238E27FC236}">
              <a16:creationId xmlns:a16="http://schemas.microsoft.com/office/drawing/2014/main" id="{DD1AF3D3-4228-4353-8101-0B6AEE52863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a:extLst>
            <a:ext uri="{FF2B5EF4-FFF2-40B4-BE49-F238E27FC236}">
              <a16:creationId xmlns:a16="http://schemas.microsoft.com/office/drawing/2014/main" id="{F0369A3F-5851-4DFF-8241-4AE663787DF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a:extLst>
            <a:ext uri="{FF2B5EF4-FFF2-40B4-BE49-F238E27FC236}">
              <a16:creationId xmlns:a16="http://schemas.microsoft.com/office/drawing/2014/main" id="{733CEBB4-8269-45EE-9F1C-18C31E0BF06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9" name="テキスト ボックス 528">
          <a:extLst>
            <a:ext uri="{FF2B5EF4-FFF2-40B4-BE49-F238E27FC236}">
              <a16:creationId xmlns:a16="http://schemas.microsoft.com/office/drawing/2014/main" id="{F5990DFD-44FD-4DB4-B16E-E2044156302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a:extLst>
            <a:ext uri="{FF2B5EF4-FFF2-40B4-BE49-F238E27FC236}">
              <a16:creationId xmlns:a16="http://schemas.microsoft.com/office/drawing/2014/main" id="{980610DB-96E3-4D47-AF4D-4A68FA7C1F0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a:extLst>
            <a:ext uri="{FF2B5EF4-FFF2-40B4-BE49-F238E27FC236}">
              <a16:creationId xmlns:a16="http://schemas.microsoft.com/office/drawing/2014/main" id="{52FCD0A8-EBBE-46D5-985B-E63117C26C4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a:extLst>
            <a:ext uri="{FF2B5EF4-FFF2-40B4-BE49-F238E27FC236}">
              <a16:creationId xmlns:a16="http://schemas.microsoft.com/office/drawing/2014/main" id="{321AD395-D6E9-43A9-9CA8-C5D16D061B9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a:extLst>
            <a:ext uri="{FF2B5EF4-FFF2-40B4-BE49-F238E27FC236}">
              <a16:creationId xmlns:a16="http://schemas.microsoft.com/office/drawing/2014/main" id="{11F35C55-7AE2-49A5-8E6C-66D1914AC25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a:extLst>
            <a:ext uri="{FF2B5EF4-FFF2-40B4-BE49-F238E27FC236}">
              <a16:creationId xmlns:a16="http://schemas.microsoft.com/office/drawing/2014/main" id="{E5131DB9-5D9E-451D-A9EA-B48053DF21A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a:extLst>
            <a:ext uri="{FF2B5EF4-FFF2-40B4-BE49-F238E27FC236}">
              <a16:creationId xmlns:a16="http://schemas.microsoft.com/office/drawing/2014/main" id="{370A1BB3-AB30-4A0D-82F5-88978B1B06D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a:extLst>
            <a:ext uri="{FF2B5EF4-FFF2-40B4-BE49-F238E27FC236}">
              <a16:creationId xmlns:a16="http://schemas.microsoft.com/office/drawing/2014/main" id="{4C0C24D8-2B3B-4115-BE6E-9281D4ACF93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7" name="テキスト ボックス 536">
          <a:extLst>
            <a:ext uri="{FF2B5EF4-FFF2-40B4-BE49-F238E27FC236}">
              <a16:creationId xmlns:a16="http://schemas.microsoft.com/office/drawing/2014/main" id="{E4BA2C21-927C-4BC1-A39D-A8B6BAD62C0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a:extLst>
            <a:ext uri="{FF2B5EF4-FFF2-40B4-BE49-F238E27FC236}">
              <a16:creationId xmlns:a16="http://schemas.microsoft.com/office/drawing/2014/main" id="{EE1DC7E3-216E-4F27-A07E-0329F7B5290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9" name="テキスト ボックス 538">
          <a:extLst>
            <a:ext uri="{FF2B5EF4-FFF2-40B4-BE49-F238E27FC236}">
              <a16:creationId xmlns:a16="http://schemas.microsoft.com/office/drawing/2014/main" id="{D760A41F-AA57-41B1-9FA5-B97D262D65A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a:extLst>
            <a:ext uri="{FF2B5EF4-FFF2-40B4-BE49-F238E27FC236}">
              <a16:creationId xmlns:a16="http://schemas.microsoft.com/office/drawing/2014/main" id="{426A87EF-3512-4EFE-A4CD-F24706A24AB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541" name="直線コネクタ 540">
          <a:extLst>
            <a:ext uri="{FF2B5EF4-FFF2-40B4-BE49-F238E27FC236}">
              <a16:creationId xmlns:a16="http://schemas.microsoft.com/office/drawing/2014/main" id="{039492D4-232B-4A7A-8BDB-0E5046BA6D95}"/>
            </a:ext>
          </a:extLst>
        </xdr:cNvPr>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542" name="【消防施設】&#10;有形固定資産減価償却率最小値テキスト">
          <a:extLst>
            <a:ext uri="{FF2B5EF4-FFF2-40B4-BE49-F238E27FC236}">
              <a16:creationId xmlns:a16="http://schemas.microsoft.com/office/drawing/2014/main" id="{D7645EEF-C3E2-43DD-8B38-8CBADFB1F8AA}"/>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543" name="直線コネクタ 542">
          <a:extLst>
            <a:ext uri="{FF2B5EF4-FFF2-40B4-BE49-F238E27FC236}">
              <a16:creationId xmlns:a16="http://schemas.microsoft.com/office/drawing/2014/main" id="{1A4A4BBD-869D-4831-944B-3FFF29520C76}"/>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544" name="【消防施設】&#10;有形固定資産減価償却率最大値テキスト">
          <a:extLst>
            <a:ext uri="{FF2B5EF4-FFF2-40B4-BE49-F238E27FC236}">
              <a16:creationId xmlns:a16="http://schemas.microsoft.com/office/drawing/2014/main" id="{B98AC904-6614-42DF-A547-D390F4B2BD7C}"/>
            </a:ext>
          </a:extLst>
        </xdr:cNvPr>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545" name="直線コネクタ 544">
          <a:extLst>
            <a:ext uri="{FF2B5EF4-FFF2-40B4-BE49-F238E27FC236}">
              <a16:creationId xmlns:a16="http://schemas.microsoft.com/office/drawing/2014/main" id="{26E3F9A7-275B-44C8-AF26-7B1829428B8F}"/>
            </a:ext>
          </a:extLst>
        </xdr:cNvPr>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546" name="【消防施設】&#10;有形固定資産減価償却率平均値テキスト">
          <a:extLst>
            <a:ext uri="{FF2B5EF4-FFF2-40B4-BE49-F238E27FC236}">
              <a16:creationId xmlns:a16="http://schemas.microsoft.com/office/drawing/2014/main" id="{073A4730-46C3-4155-82D4-7038E42171AD}"/>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547" name="フローチャート: 判断 546">
          <a:extLst>
            <a:ext uri="{FF2B5EF4-FFF2-40B4-BE49-F238E27FC236}">
              <a16:creationId xmlns:a16="http://schemas.microsoft.com/office/drawing/2014/main" id="{4AD536C2-2521-47FD-AF44-166283B19DB8}"/>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48" name="フローチャート: 判断 547">
          <a:extLst>
            <a:ext uri="{FF2B5EF4-FFF2-40B4-BE49-F238E27FC236}">
              <a16:creationId xmlns:a16="http://schemas.microsoft.com/office/drawing/2014/main" id="{861CB4D0-4D22-4355-8400-8284F3156366}"/>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549" name="フローチャート: 判断 548">
          <a:extLst>
            <a:ext uri="{FF2B5EF4-FFF2-40B4-BE49-F238E27FC236}">
              <a16:creationId xmlns:a16="http://schemas.microsoft.com/office/drawing/2014/main" id="{9A3A736C-2ED4-4DE0-9196-66268B5ADE5B}"/>
            </a:ext>
          </a:extLst>
        </xdr:cNvPr>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550" name="フローチャート: 判断 549">
          <a:extLst>
            <a:ext uri="{FF2B5EF4-FFF2-40B4-BE49-F238E27FC236}">
              <a16:creationId xmlns:a16="http://schemas.microsoft.com/office/drawing/2014/main" id="{F94AE56E-DD42-4539-A7B6-CC21845457A4}"/>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551" name="フローチャート: 判断 550">
          <a:extLst>
            <a:ext uri="{FF2B5EF4-FFF2-40B4-BE49-F238E27FC236}">
              <a16:creationId xmlns:a16="http://schemas.microsoft.com/office/drawing/2014/main" id="{D5B41B04-BF20-42E7-8C05-DD7BF7CB44EB}"/>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F7039EA3-F981-4319-BA91-9ECE3E5885E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613E9F1B-042D-4F79-B87E-E06BF784F94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EB0C85BB-714F-4BC4-A72F-5C8888E1396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24CE7C-F77C-4EFA-A996-D893002E3B0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A85287EC-5CD6-4BB8-8BFD-D4160EDD7F3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156845</xdr:rowOff>
    </xdr:from>
    <xdr:to>
      <xdr:col>85</xdr:col>
      <xdr:colOff>177800</xdr:colOff>
      <xdr:row>82</xdr:row>
      <xdr:rowOff>86995</xdr:rowOff>
    </xdr:to>
    <xdr:sp macro="" textlink="">
      <xdr:nvSpPr>
        <xdr:cNvPr id="557" name="楕円 556">
          <a:extLst>
            <a:ext uri="{FF2B5EF4-FFF2-40B4-BE49-F238E27FC236}">
              <a16:creationId xmlns:a16="http://schemas.microsoft.com/office/drawing/2014/main" id="{9DB3441A-FBC7-47F5-9462-D0FB2EAADA93}"/>
            </a:ext>
          </a:extLst>
        </xdr:cNvPr>
        <xdr:cNvSpPr/>
      </xdr:nvSpPr>
      <xdr:spPr>
        <a:xfrm>
          <a:off x="162687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135272</xdr:rowOff>
    </xdr:from>
    <xdr:ext cx="405111" cy="259045"/>
    <xdr:sp macro="" textlink="">
      <xdr:nvSpPr>
        <xdr:cNvPr id="558" name="【消防施設】&#10;有形固定資産減価償却率該当値テキスト">
          <a:extLst>
            <a:ext uri="{FF2B5EF4-FFF2-40B4-BE49-F238E27FC236}">
              <a16:creationId xmlns:a16="http://schemas.microsoft.com/office/drawing/2014/main" id="{56A6076D-923B-485C-9F00-85AFC179B77E}"/>
            </a:ext>
          </a:extLst>
        </xdr:cNvPr>
        <xdr:cNvSpPr txBox="1"/>
      </xdr:nvSpPr>
      <xdr:spPr>
        <a:xfrm>
          <a:off x="16357600"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69214</xdr:rowOff>
    </xdr:from>
    <xdr:to>
      <xdr:col>81</xdr:col>
      <xdr:colOff>101600</xdr:colOff>
      <xdr:row>81</xdr:row>
      <xdr:rowOff>170814</xdr:rowOff>
    </xdr:to>
    <xdr:sp macro="" textlink="">
      <xdr:nvSpPr>
        <xdr:cNvPr id="559" name="楕円 558">
          <a:extLst>
            <a:ext uri="{FF2B5EF4-FFF2-40B4-BE49-F238E27FC236}">
              <a16:creationId xmlns:a16="http://schemas.microsoft.com/office/drawing/2014/main" id="{3D671C69-86E1-44A5-A46A-5C88F3D1CD58}"/>
            </a:ext>
          </a:extLst>
        </xdr:cNvPr>
        <xdr:cNvSpPr/>
      </xdr:nvSpPr>
      <xdr:spPr>
        <a:xfrm>
          <a:off x="15430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120014</xdr:rowOff>
    </xdr:from>
    <xdr:to>
      <xdr:col>85</xdr:col>
      <xdr:colOff>127000</xdr:colOff>
      <xdr:row>82</xdr:row>
      <xdr:rowOff>36195</xdr:rowOff>
    </xdr:to>
    <xdr:cxnSp macro="">
      <xdr:nvCxnSpPr>
        <xdr:cNvPr id="560" name="直線コネクタ 559">
          <a:extLst>
            <a:ext uri="{FF2B5EF4-FFF2-40B4-BE49-F238E27FC236}">
              <a16:creationId xmlns:a16="http://schemas.microsoft.com/office/drawing/2014/main" id="{E4E64A03-181E-457D-B786-0F6A7B8691BE}"/>
            </a:ext>
          </a:extLst>
        </xdr:cNvPr>
        <xdr:cNvCxnSpPr/>
      </xdr:nvCxnSpPr>
      <xdr:spPr>
        <a:xfrm>
          <a:off x="15481300" y="14007464"/>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168275</xdr:rowOff>
    </xdr:from>
    <xdr:to>
      <xdr:col>76</xdr:col>
      <xdr:colOff>165100</xdr:colOff>
      <xdr:row>81</xdr:row>
      <xdr:rowOff>98425</xdr:rowOff>
    </xdr:to>
    <xdr:sp macro="" textlink="">
      <xdr:nvSpPr>
        <xdr:cNvPr id="561" name="楕円 560">
          <a:extLst>
            <a:ext uri="{FF2B5EF4-FFF2-40B4-BE49-F238E27FC236}">
              <a16:creationId xmlns:a16="http://schemas.microsoft.com/office/drawing/2014/main" id="{5145D832-317D-4007-B6C2-5221BD76B91B}"/>
            </a:ext>
          </a:extLst>
        </xdr:cNvPr>
        <xdr:cNvSpPr/>
      </xdr:nvSpPr>
      <xdr:spPr>
        <a:xfrm>
          <a:off x="14541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47625</xdr:rowOff>
    </xdr:from>
    <xdr:to>
      <xdr:col>81</xdr:col>
      <xdr:colOff>50800</xdr:colOff>
      <xdr:row>81</xdr:row>
      <xdr:rowOff>120014</xdr:rowOff>
    </xdr:to>
    <xdr:cxnSp macro="">
      <xdr:nvCxnSpPr>
        <xdr:cNvPr id="562" name="直線コネクタ 561">
          <a:extLst>
            <a:ext uri="{FF2B5EF4-FFF2-40B4-BE49-F238E27FC236}">
              <a16:creationId xmlns:a16="http://schemas.microsoft.com/office/drawing/2014/main" id="{EAD11008-A163-4FE8-A501-57D1E9C6DFF0}"/>
            </a:ext>
          </a:extLst>
        </xdr:cNvPr>
        <xdr:cNvCxnSpPr/>
      </xdr:nvCxnSpPr>
      <xdr:spPr>
        <a:xfrm>
          <a:off x="14592300" y="1393507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141605</xdr:rowOff>
    </xdr:from>
    <xdr:to>
      <xdr:col>72</xdr:col>
      <xdr:colOff>38100</xdr:colOff>
      <xdr:row>83</xdr:row>
      <xdr:rowOff>71755</xdr:rowOff>
    </xdr:to>
    <xdr:sp macro="" textlink="">
      <xdr:nvSpPr>
        <xdr:cNvPr id="563" name="楕円 562">
          <a:extLst>
            <a:ext uri="{FF2B5EF4-FFF2-40B4-BE49-F238E27FC236}">
              <a16:creationId xmlns:a16="http://schemas.microsoft.com/office/drawing/2014/main" id="{187D3325-9D6F-4B34-83DE-2F69C30F3194}"/>
            </a:ext>
          </a:extLst>
        </xdr:cNvPr>
        <xdr:cNvSpPr/>
      </xdr:nvSpPr>
      <xdr:spPr>
        <a:xfrm>
          <a:off x="13652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47625</xdr:rowOff>
    </xdr:from>
    <xdr:to>
      <xdr:col>76</xdr:col>
      <xdr:colOff>114300</xdr:colOff>
      <xdr:row>83</xdr:row>
      <xdr:rowOff>20955</xdr:rowOff>
    </xdr:to>
    <xdr:cxnSp macro="">
      <xdr:nvCxnSpPr>
        <xdr:cNvPr id="564" name="直線コネクタ 563">
          <a:extLst>
            <a:ext uri="{FF2B5EF4-FFF2-40B4-BE49-F238E27FC236}">
              <a16:creationId xmlns:a16="http://schemas.microsoft.com/office/drawing/2014/main" id="{8E7DDAF9-7A44-4DFE-8980-E6F338321D8C}"/>
            </a:ext>
          </a:extLst>
        </xdr:cNvPr>
        <xdr:cNvCxnSpPr/>
      </xdr:nvCxnSpPr>
      <xdr:spPr>
        <a:xfrm flipV="1">
          <a:off x="13703300" y="13935075"/>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50164</xdr:rowOff>
    </xdr:from>
    <xdr:to>
      <xdr:col>67</xdr:col>
      <xdr:colOff>101600</xdr:colOff>
      <xdr:row>82</xdr:row>
      <xdr:rowOff>151764</xdr:rowOff>
    </xdr:to>
    <xdr:sp macro="" textlink="">
      <xdr:nvSpPr>
        <xdr:cNvPr id="565" name="楕円 564">
          <a:extLst>
            <a:ext uri="{FF2B5EF4-FFF2-40B4-BE49-F238E27FC236}">
              <a16:creationId xmlns:a16="http://schemas.microsoft.com/office/drawing/2014/main" id="{C61D5EE8-E856-4040-BC50-7DCB84E5E619}"/>
            </a:ext>
          </a:extLst>
        </xdr:cNvPr>
        <xdr:cNvSpPr/>
      </xdr:nvSpPr>
      <xdr:spPr>
        <a:xfrm>
          <a:off x="12763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100964</xdr:rowOff>
    </xdr:from>
    <xdr:to>
      <xdr:col>71</xdr:col>
      <xdr:colOff>177800</xdr:colOff>
      <xdr:row>83</xdr:row>
      <xdr:rowOff>20955</xdr:rowOff>
    </xdr:to>
    <xdr:cxnSp macro="">
      <xdr:nvCxnSpPr>
        <xdr:cNvPr id="566" name="直線コネクタ 565">
          <a:extLst>
            <a:ext uri="{FF2B5EF4-FFF2-40B4-BE49-F238E27FC236}">
              <a16:creationId xmlns:a16="http://schemas.microsoft.com/office/drawing/2014/main" id="{E25289C2-3549-4AE6-B743-4C83D4B9E2D6}"/>
            </a:ext>
          </a:extLst>
        </xdr:cNvPr>
        <xdr:cNvCxnSpPr/>
      </xdr:nvCxnSpPr>
      <xdr:spPr>
        <a:xfrm>
          <a:off x="12814300" y="1415986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567" name="n_1aveValue【消防施設】&#10;有形固定資産減価償却率">
          <a:extLst>
            <a:ext uri="{FF2B5EF4-FFF2-40B4-BE49-F238E27FC236}">
              <a16:creationId xmlns:a16="http://schemas.microsoft.com/office/drawing/2014/main" id="{303F250D-85E0-491B-8D3A-CB5B5A8FB6BD}"/>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112413</xdr:rowOff>
    </xdr:from>
    <xdr:ext cx="405111" cy="259045"/>
    <xdr:sp macro="" textlink="">
      <xdr:nvSpPr>
        <xdr:cNvPr id="568" name="n_2aveValue【消防施設】&#10;有形固定資産減価償却率">
          <a:extLst>
            <a:ext uri="{FF2B5EF4-FFF2-40B4-BE49-F238E27FC236}">
              <a16:creationId xmlns:a16="http://schemas.microsoft.com/office/drawing/2014/main" id="{9D5C1E64-A033-42FA-9D96-A648B93AD714}"/>
            </a:ext>
          </a:extLst>
        </xdr:cNvPr>
        <xdr:cNvSpPr txBox="1"/>
      </xdr:nvSpPr>
      <xdr:spPr>
        <a:xfrm>
          <a:off x="14389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569" name="n_3aveValue【消防施設】&#10;有形固定資産減価償却率">
          <a:extLst>
            <a:ext uri="{FF2B5EF4-FFF2-40B4-BE49-F238E27FC236}">
              <a16:creationId xmlns:a16="http://schemas.microsoft.com/office/drawing/2014/main" id="{A814500C-AD2E-429C-8F34-54135AC9BD01}"/>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570" name="n_4aveValue【消防施設】&#10;有形固定資産減価償却率">
          <a:extLst>
            <a:ext uri="{FF2B5EF4-FFF2-40B4-BE49-F238E27FC236}">
              <a16:creationId xmlns:a16="http://schemas.microsoft.com/office/drawing/2014/main" id="{E871D420-BD06-4E8E-B1BD-56AE4F57343C}"/>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161941</xdr:rowOff>
    </xdr:from>
    <xdr:ext cx="405111" cy="259045"/>
    <xdr:sp macro="" textlink="">
      <xdr:nvSpPr>
        <xdr:cNvPr id="571" name="n_1mainValue【消防施設】&#10;有形固定資産減価償却率">
          <a:extLst>
            <a:ext uri="{FF2B5EF4-FFF2-40B4-BE49-F238E27FC236}">
              <a16:creationId xmlns:a16="http://schemas.microsoft.com/office/drawing/2014/main" id="{FFDA5A05-D13A-4D94-878A-843D4EC11B0D}"/>
            </a:ext>
          </a:extLst>
        </xdr:cNvPr>
        <xdr:cNvSpPr txBox="1"/>
      </xdr:nvSpPr>
      <xdr:spPr>
        <a:xfrm>
          <a:off x="152660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114952</xdr:rowOff>
    </xdr:from>
    <xdr:ext cx="405111" cy="259045"/>
    <xdr:sp macro="" textlink="">
      <xdr:nvSpPr>
        <xdr:cNvPr id="572" name="n_2mainValue【消防施設】&#10;有形固定資産減価償却率">
          <a:extLst>
            <a:ext uri="{FF2B5EF4-FFF2-40B4-BE49-F238E27FC236}">
              <a16:creationId xmlns:a16="http://schemas.microsoft.com/office/drawing/2014/main" id="{680407E4-EF69-447C-8919-AD40E829B7B7}"/>
            </a:ext>
          </a:extLst>
        </xdr:cNvPr>
        <xdr:cNvSpPr txBox="1"/>
      </xdr:nvSpPr>
      <xdr:spPr>
        <a:xfrm>
          <a:off x="14389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573" name="n_3mainValue【消防施設】&#10;有形固定資産減価償却率">
          <a:extLst>
            <a:ext uri="{FF2B5EF4-FFF2-40B4-BE49-F238E27FC236}">
              <a16:creationId xmlns:a16="http://schemas.microsoft.com/office/drawing/2014/main" id="{B834D57B-E3E0-4602-B5AD-B0A3B44BC3FE}"/>
            </a:ext>
          </a:extLst>
        </xdr:cNvPr>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142891</xdr:rowOff>
    </xdr:from>
    <xdr:ext cx="405111" cy="259045"/>
    <xdr:sp macro="" textlink="">
      <xdr:nvSpPr>
        <xdr:cNvPr id="574" name="n_4mainValue【消防施設】&#10;有形固定資産減価償却率">
          <a:extLst>
            <a:ext uri="{FF2B5EF4-FFF2-40B4-BE49-F238E27FC236}">
              <a16:creationId xmlns:a16="http://schemas.microsoft.com/office/drawing/2014/main" id="{32849B2A-DD60-49B1-A6AE-90F78C91F5F1}"/>
            </a:ext>
          </a:extLst>
        </xdr:cNvPr>
        <xdr:cNvSpPr txBox="1"/>
      </xdr:nvSpPr>
      <xdr:spPr>
        <a:xfrm>
          <a:off x="12611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a:extLst>
            <a:ext uri="{FF2B5EF4-FFF2-40B4-BE49-F238E27FC236}">
              <a16:creationId xmlns:a16="http://schemas.microsoft.com/office/drawing/2014/main" id="{43D56DE4-CDAD-4D92-B684-80D514AA67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a:extLst>
            <a:ext uri="{FF2B5EF4-FFF2-40B4-BE49-F238E27FC236}">
              <a16:creationId xmlns:a16="http://schemas.microsoft.com/office/drawing/2014/main" id="{5C859154-5F36-4733-9FC1-CF5B6B42CBC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a:extLst>
            <a:ext uri="{FF2B5EF4-FFF2-40B4-BE49-F238E27FC236}">
              <a16:creationId xmlns:a16="http://schemas.microsoft.com/office/drawing/2014/main" id="{01D5DF01-ADA7-4812-BBCB-1F3336532BB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a:extLst>
            <a:ext uri="{FF2B5EF4-FFF2-40B4-BE49-F238E27FC236}">
              <a16:creationId xmlns:a16="http://schemas.microsoft.com/office/drawing/2014/main" id="{64432EE7-44AE-4F3F-99B7-F0D9E9B63A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a:extLst>
            <a:ext uri="{FF2B5EF4-FFF2-40B4-BE49-F238E27FC236}">
              <a16:creationId xmlns:a16="http://schemas.microsoft.com/office/drawing/2014/main" id="{E7CDE85A-39E1-4F0D-A001-4568F8E74DC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a:extLst>
            <a:ext uri="{FF2B5EF4-FFF2-40B4-BE49-F238E27FC236}">
              <a16:creationId xmlns:a16="http://schemas.microsoft.com/office/drawing/2014/main" id="{1F9A45FF-B325-4559-8261-A8AACDB156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a:extLst>
            <a:ext uri="{FF2B5EF4-FFF2-40B4-BE49-F238E27FC236}">
              <a16:creationId xmlns:a16="http://schemas.microsoft.com/office/drawing/2014/main" id="{30A7162C-5281-4B17-ADBF-D2AAD0F47F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a:extLst>
            <a:ext uri="{FF2B5EF4-FFF2-40B4-BE49-F238E27FC236}">
              <a16:creationId xmlns:a16="http://schemas.microsoft.com/office/drawing/2014/main" id="{0986FD10-4832-4795-ACDB-816EE1B891A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a:extLst>
            <a:ext uri="{FF2B5EF4-FFF2-40B4-BE49-F238E27FC236}">
              <a16:creationId xmlns:a16="http://schemas.microsoft.com/office/drawing/2014/main" id="{D092CC84-D272-4401-9352-DD827DC3B6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a:extLst>
            <a:ext uri="{FF2B5EF4-FFF2-40B4-BE49-F238E27FC236}">
              <a16:creationId xmlns:a16="http://schemas.microsoft.com/office/drawing/2014/main" id="{9F99FB93-EB78-4ACE-9183-C53EC457A77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5" name="直線コネクタ 584">
          <a:extLst>
            <a:ext uri="{FF2B5EF4-FFF2-40B4-BE49-F238E27FC236}">
              <a16:creationId xmlns:a16="http://schemas.microsoft.com/office/drawing/2014/main" id="{ABA7E291-1561-44D1-B4B9-4179D5B40C4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6" name="テキスト ボックス 585">
          <a:extLst>
            <a:ext uri="{FF2B5EF4-FFF2-40B4-BE49-F238E27FC236}">
              <a16:creationId xmlns:a16="http://schemas.microsoft.com/office/drawing/2014/main" id="{EF4FE9D9-C4FB-4B4C-88E7-9F68FCE4FED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7" name="直線コネクタ 586">
          <a:extLst>
            <a:ext uri="{FF2B5EF4-FFF2-40B4-BE49-F238E27FC236}">
              <a16:creationId xmlns:a16="http://schemas.microsoft.com/office/drawing/2014/main" id="{CD17751C-3DC6-4328-BCF3-08F9378D0C6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8" name="テキスト ボックス 587">
          <a:extLst>
            <a:ext uri="{FF2B5EF4-FFF2-40B4-BE49-F238E27FC236}">
              <a16:creationId xmlns:a16="http://schemas.microsoft.com/office/drawing/2014/main" id="{5D697A75-40AC-4C5F-8C1D-8C872B8EF50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9" name="直線コネクタ 588">
          <a:extLst>
            <a:ext uri="{FF2B5EF4-FFF2-40B4-BE49-F238E27FC236}">
              <a16:creationId xmlns:a16="http://schemas.microsoft.com/office/drawing/2014/main" id="{9660B706-1743-47C1-A43F-FB51B8A66DD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0" name="テキスト ボックス 589">
          <a:extLst>
            <a:ext uri="{FF2B5EF4-FFF2-40B4-BE49-F238E27FC236}">
              <a16:creationId xmlns:a16="http://schemas.microsoft.com/office/drawing/2014/main" id="{93103A5B-7141-4483-8AD4-735E93F150A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1" name="直線コネクタ 590">
          <a:extLst>
            <a:ext uri="{FF2B5EF4-FFF2-40B4-BE49-F238E27FC236}">
              <a16:creationId xmlns:a16="http://schemas.microsoft.com/office/drawing/2014/main" id="{5244BAA3-028B-48A4-BBA5-F4E5934D34F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2" name="テキスト ボックス 591">
          <a:extLst>
            <a:ext uri="{FF2B5EF4-FFF2-40B4-BE49-F238E27FC236}">
              <a16:creationId xmlns:a16="http://schemas.microsoft.com/office/drawing/2014/main" id="{AFCAED38-C083-41C9-815E-E97246FD8A2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a:extLst>
            <a:ext uri="{FF2B5EF4-FFF2-40B4-BE49-F238E27FC236}">
              <a16:creationId xmlns:a16="http://schemas.microsoft.com/office/drawing/2014/main" id="{EAA28347-FD2E-4C15-B367-588F0FEA5E1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a:extLst>
            <a:ext uri="{FF2B5EF4-FFF2-40B4-BE49-F238E27FC236}">
              <a16:creationId xmlns:a16="http://schemas.microsoft.com/office/drawing/2014/main" id="{18AB5738-BACC-4031-8E06-0C469205D37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a:extLst>
            <a:ext uri="{FF2B5EF4-FFF2-40B4-BE49-F238E27FC236}">
              <a16:creationId xmlns:a16="http://schemas.microsoft.com/office/drawing/2014/main" id="{7B715E63-E5D2-477E-9011-7C90580DE68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596" name="直線コネクタ 595">
          <a:extLst>
            <a:ext uri="{FF2B5EF4-FFF2-40B4-BE49-F238E27FC236}">
              <a16:creationId xmlns:a16="http://schemas.microsoft.com/office/drawing/2014/main" id="{6E612B38-01C7-4AE9-975B-FFAFC1FE2304}"/>
            </a:ext>
          </a:extLst>
        </xdr:cNvPr>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97" name="【消防施設】&#10;一人当たり面積最小値テキスト">
          <a:extLst>
            <a:ext uri="{FF2B5EF4-FFF2-40B4-BE49-F238E27FC236}">
              <a16:creationId xmlns:a16="http://schemas.microsoft.com/office/drawing/2014/main" id="{9D686190-BDD4-4CDD-816C-17329877EDCB}"/>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98" name="直線コネクタ 597">
          <a:extLst>
            <a:ext uri="{FF2B5EF4-FFF2-40B4-BE49-F238E27FC236}">
              <a16:creationId xmlns:a16="http://schemas.microsoft.com/office/drawing/2014/main" id="{83B2783E-56CF-4F66-B12A-59AE370D8858}"/>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599" name="【消防施設】&#10;一人当たり面積最大値テキスト">
          <a:extLst>
            <a:ext uri="{FF2B5EF4-FFF2-40B4-BE49-F238E27FC236}">
              <a16:creationId xmlns:a16="http://schemas.microsoft.com/office/drawing/2014/main" id="{F07CA49D-3ABD-49EB-8B84-00D57CB28D30}"/>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600" name="直線コネクタ 599">
          <a:extLst>
            <a:ext uri="{FF2B5EF4-FFF2-40B4-BE49-F238E27FC236}">
              <a16:creationId xmlns:a16="http://schemas.microsoft.com/office/drawing/2014/main" id="{562C70C3-AE99-4AC0-A8C1-36FF10444BDB}"/>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601" name="【消防施設】&#10;一人当たり面積平均値テキスト">
          <a:extLst>
            <a:ext uri="{FF2B5EF4-FFF2-40B4-BE49-F238E27FC236}">
              <a16:creationId xmlns:a16="http://schemas.microsoft.com/office/drawing/2014/main" id="{D4A4C02D-29A7-4D42-8F6C-BC7727978673}"/>
            </a:ext>
          </a:extLst>
        </xdr:cNvPr>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02" name="フローチャート: 判断 601">
          <a:extLst>
            <a:ext uri="{FF2B5EF4-FFF2-40B4-BE49-F238E27FC236}">
              <a16:creationId xmlns:a16="http://schemas.microsoft.com/office/drawing/2014/main" id="{B022DB79-98BA-4BA1-B45B-9DD4B0F64CBD}"/>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603" name="フローチャート: 判断 602">
          <a:extLst>
            <a:ext uri="{FF2B5EF4-FFF2-40B4-BE49-F238E27FC236}">
              <a16:creationId xmlns:a16="http://schemas.microsoft.com/office/drawing/2014/main" id="{2353C9E1-35D5-4B36-B10A-7BE79F198DE6}"/>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604" name="フローチャート: 判断 603">
          <a:extLst>
            <a:ext uri="{FF2B5EF4-FFF2-40B4-BE49-F238E27FC236}">
              <a16:creationId xmlns:a16="http://schemas.microsoft.com/office/drawing/2014/main" id="{F9ABAD90-FD51-498F-AA93-01427A3E1944}"/>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605" name="フローチャート: 判断 604">
          <a:extLst>
            <a:ext uri="{FF2B5EF4-FFF2-40B4-BE49-F238E27FC236}">
              <a16:creationId xmlns:a16="http://schemas.microsoft.com/office/drawing/2014/main" id="{0FA1EC39-185F-46AE-8A9C-A9F39E17DC71}"/>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606" name="フローチャート: 判断 605">
          <a:extLst>
            <a:ext uri="{FF2B5EF4-FFF2-40B4-BE49-F238E27FC236}">
              <a16:creationId xmlns:a16="http://schemas.microsoft.com/office/drawing/2014/main" id="{2F840B04-9827-4C6F-BB8F-CE999D962592}"/>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F2861C45-8B7F-4850-A048-F690D43DFBE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5FE0CB79-7522-44C1-BC42-42BB40E057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795A0429-D1EB-4804-BC6B-D8D9EDE4E01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32557991-B23B-4469-B1C1-D5CE085049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E57F804-06DC-4018-9ACC-23820D6F9C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30735</xdr:rowOff>
    </xdr:from>
    <xdr:to>
      <xdr:col>116</xdr:col>
      <xdr:colOff>114300</xdr:colOff>
      <xdr:row>83</xdr:row>
      <xdr:rowOff>132335</xdr:rowOff>
    </xdr:to>
    <xdr:sp macro="" textlink="">
      <xdr:nvSpPr>
        <xdr:cNvPr id="612" name="楕円 611">
          <a:extLst>
            <a:ext uri="{FF2B5EF4-FFF2-40B4-BE49-F238E27FC236}">
              <a16:creationId xmlns:a16="http://schemas.microsoft.com/office/drawing/2014/main" id="{672C536F-ADE1-4EB7-A21A-6F2517CD5869}"/>
            </a:ext>
          </a:extLst>
        </xdr:cNvPr>
        <xdr:cNvSpPr/>
      </xdr:nvSpPr>
      <xdr:spPr>
        <a:xfrm>
          <a:off x="221107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53612</xdr:rowOff>
    </xdr:from>
    <xdr:ext cx="469744" cy="259045"/>
    <xdr:sp macro="" textlink="">
      <xdr:nvSpPr>
        <xdr:cNvPr id="613" name="【消防施設】&#10;一人当たり面積該当値テキスト">
          <a:extLst>
            <a:ext uri="{FF2B5EF4-FFF2-40B4-BE49-F238E27FC236}">
              <a16:creationId xmlns:a16="http://schemas.microsoft.com/office/drawing/2014/main" id="{252C2D74-8F56-4C87-93A0-CDD5772E2BA6}"/>
            </a:ext>
          </a:extLst>
        </xdr:cNvPr>
        <xdr:cNvSpPr txBox="1"/>
      </xdr:nvSpPr>
      <xdr:spPr>
        <a:xfrm>
          <a:off x="22199600"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58165</xdr:rowOff>
    </xdr:from>
    <xdr:to>
      <xdr:col>112</xdr:col>
      <xdr:colOff>38100</xdr:colOff>
      <xdr:row>83</xdr:row>
      <xdr:rowOff>159765</xdr:rowOff>
    </xdr:to>
    <xdr:sp macro="" textlink="">
      <xdr:nvSpPr>
        <xdr:cNvPr id="614" name="楕円 613">
          <a:extLst>
            <a:ext uri="{FF2B5EF4-FFF2-40B4-BE49-F238E27FC236}">
              <a16:creationId xmlns:a16="http://schemas.microsoft.com/office/drawing/2014/main" id="{6A7AB95C-512F-4204-8D3C-E5C3FBD9FF6C}"/>
            </a:ext>
          </a:extLst>
        </xdr:cNvPr>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81535</xdr:rowOff>
    </xdr:from>
    <xdr:to>
      <xdr:col>116</xdr:col>
      <xdr:colOff>63500</xdr:colOff>
      <xdr:row>83</xdr:row>
      <xdr:rowOff>108965</xdr:rowOff>
    </xdr:to>
    <xdr:cxnSp macro="">
      <xdr:nvCxnSpPr>
        <xdr:cNvPr id="615" name="直線コネクタ 614">
          <a:extLst>
            <a:ext uri="{FF2B5EF4-FFF2-40B4-BE49-F238E27FC236}">
              <a16:creationId xmlns:a16="http://schemas.microsoft.com/office/drawing/2014/main" id="{BDB2F904-6477-46F1-9786-244291BEF8BE}"/>
            </a:ext>
          </a:extLst>
        </xdr:cNvPr>
        <xdr:cNvCxnSpPr/>
      </xdr:nvCxnSpPr>
      <xdr:spPr>
        <a:xfrm flipV="1">
          <a:off x="21323300" y="143118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7874</xdr:rowOff>
    </xdr:from>
    <xdr:to>
      <xdr:col>107</xdr:col>
      <xdr:colOff>101600</xdr:colOff>
      <xdr:row>83</xdr:row>
      <xdr:rowOff>109474</xdr:rowOff>
    </xdr:to>
    <xdr:sp macro="" textlink="">
      <xdr:nvSpPr>
        <xdr:cNvPr id="616" name="楕円 615">
          <a:extLst>
            <a:ext uri="{FF2B5EF4-FFF2-40B4-BE49-F238E27FC236}">
              <a16:creationId xmlns:a16="http://schemas.microsoft.com/office/drawing/2014/main" id="{5CD36EB2-FF76-4C30-959E-CD58BA8EEA7E}"/>
            </a:ext>
          </a:extLst>
        </xdr:cNvPr>
        <xdr:cNvSpPr/>
      </xdr:nvSpPr>
      <xdr:spPr>
        <a:xfrm>
          <a:off x="20383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58674</xdr:rowOff>
    </xdr:from>
    <xdr:to>
      <xdr:col>111</xdr:col>
      <xdr:colOff>177800</xdr:colOff>
      <xdr:row>83</xdr:row>
      <xdr:rowOff>108965</xdr:rowOff>
    </xdr:to>
    <xdr:cxnSp macro="">
      <xdr:nvCxnSpPr>
        <xdr:cNvPr id="617" name="直線コネクタ 616">
          <a:extLst>
            <a:ext uri="{FF2B5EF4-FFF2-40B4-BE49-F238E27FC236}">
              <a16:creationId xmlns:a16="http://schemas.microsoft.com/office/drawing/2014/main" id="{94C1748B-71D0-4E5B-884D-4C497FB50D90}"/>
            </a:ext>
          </a:extLst>
        </xdr:cNvPr>
        <xdr:cNvCxnSpPr/>
      </xdr:nvCxnSpPr>
      <xdr:spPr>
        <a:xfrm>
          <a:off x="20434300" y="142890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618" name="楕円 617">
          <a:extLst>
            <a:ext uri="{FF2B5EF4-FFF2-40B4-BE49-F238E27FC236}">
              <a16:creationId xmlns:a16="http://schemas.microsoft.com/office/drawing/2014/main" id="{B84C9763-8482-4ACF-A304-77E48A6D8C66}"/>
            </a:ext>
          </a:extLst>
        </xdr:cNvPr>
        <xdr:cNvSpPr/>
      </xdr:nvSpPr>
      <xdr:spPr>
        <a:xfrm>
          <a:off x="19494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58674</xdr:rowOff>
    </xdr:from>
    <xdr:to>
      <xdr:col>107</xdr:col>
      <xdr:colOff>50800</xdr:colOff>
      <xdr:row>83</xdr:row>
      <xdr:rowOff>113537</xdr:rowOff>
    </xdr:to>
    <xdr:cxnSp macro="">
      <xdr:nvCxnSpPr>
        <xdr:cNvPr id="619" name="直線コネクタ 618">
          <a:extLst>
            <a:ext uri="{FF2B5EF4-FFF2-40B4-BE49-F238E27FC236}">
              <a16:creationId xmlns:a16="http://schemas.microsoft.com/office/drawing/2014/main" id="{11CCC9BE-4D1D-419F-BDAD-DB41BFAF7337}"/>
            </a:ext>
          </a:extLst>
        </xdr:cNvPr>
        <xdr:cNvCxnSpPr/>
      </xdr:nvCxnSpPr>
      <xdr:spPr>
        <a:xfrm flipV="1">
          <a:off x="19545300" y="142890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58165</xdr:rowOff>
    </xdr:from>
    <xdr:to>
      <xdr:col>98</xdr:col>
      <xdr:colOff>38100</xdr:colOff>
      <xdr:row>83</xdr:row>
      <xdr:rowOff>159765</xdr:rowOff>
    </xdr:to>
    <xdr:sp macro="" textlink="">
      <xdr:nvSpPr>
        <xdr:cNvPr id="620" name="楕円 619">
          <a:extLst>
            <a:ext uri="{FF2B5EF4-FFF2-40B4-BE49-F238E27FC236}">
              <a16:creationId xmlns:a16="http://schemas.microsoft.com/office/drawing/2014/main" id="{1338736F-CA60-46D1-9252-0C7FB60D1290}"/>
            </a:ext>
          </a:extLst>
        </xdr:cNvPr>
        <xdr:cNvSpPr/>
      </xdr:nvSpPr>
      <xdr:spPr>
        <a:xfrm>
          <a:off x="18605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108965</xdr:rowOff>
    </xdr:from>
    <xdr:to>
      <xdr:col>102</xdr:col>
      <xdr:colOff>114300</xdr:colOff>
      <xdr:row>83</xdr:row>
      <xdr:rowOff>113537</xdr:rowOff>
    </xdr:to>
    <xdr:cxnSp macro="">
      <xdr:nvCxnSpPr>
        <xdr:cNvPr id="621" name="直線コネクタ 620">
          <a:extLst>
            <a:ext uri="{FF2B5EF4-FFF2-40B4-BE49-F238E27FC236}">
              <a16:creationId xmlns:a16="http://schemas.microsoft.com/office/drawing/2014/main" id="{794C5880-A37A-438C-AB33-92595858D077}"/>
            </a:ext>
          </a:extLst>
        </xdr:cNvPr>
        <xdr:cNvCxnSpPr/>
      </xdr:nvCxnSpPr>
      <xdr:spPr>
        <a:xfrm>
          <a:off x="18656300" y="1433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622" name="n_1aveValue【消防施設】&#10;一人当たり面積">
          <a:extLst>
            <a:ext uri="{FF2B5EF4-FFF2-40B4-BE49-F238E27FC236}">
              <a16:creationId xmlns:a16="http://schemas.microsoft.com/office/drawing/2014/main" id="{09B243C6-D41F-4AE1-B53E-4730B41BD5D5}"/>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623" name="n_2aveValue【消防施設】&#10;一人当たり面積">
          <a:extLst>
            <a:ext uri="{FF2B5EF4-FFF2-40B4-BE49-F238E27FC236}">
              <a16:creationId xmlns:a16="http://schemas.microsoft.com/office/drawing/2014/main" id="{C0BF486D-F071-4849-A841-532D1574A5C8}"/>
            </a:ext>
          </a:extLst>
        </xdr:cNvPr>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624" name="n_3aveValue【消防施設】&#10;一人当たり面積">
          <a:extLst>
            <a:ext uri="{FF2B5EF4-FFF2-40B4-BE49-F238E27FC236}">
              <a16:creationId xmlns:a16="http://schemas.microsoft.com/office/drawing/2014/main" id="{13081459-5261-4EBA-A129-7812E76E9E86}"/>
            </a:ext>
          </a:extLst>
        </xdr:cNvPr>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625" name="n_4aveValue【消防施設】&#10;一人当たり面積">
          <a:extLst>
            <a:ext uri="{FF2B5EF4-FFF2-40B4-BE49-F238E27FC236}">
              <a16:creationId xmlns:a16="http://schemas.microsoft.com/office/drawing/2014/main" id="{F08DA687-F2DF-4CB0-9572-02931CDDE2E5}"/>
            </a:ext>
          </a:extLst>
        </xdr:cNvPr>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4842</xdr:rowOff>
    </xdr:from>
    <xdr:ext cx="469744" cy="259045"/>
    <xdr:sp macro="" textlink="">
      <xdr:nvSpPr>
        <xdr:cNvPr id="626" name="n_1mainValue【消防施設】&#10;一人当たり面積">
          <a:extLst>
            <a:ext uri="{FF2B5EF4-FFF2-40B4-BE49-F238E27FC236}">
              <a16:creationId xmlns:a16="http://schemas.microsoft.com/office/drawing/2014/main" id="{13E6601B-6A65-4859-B1BC-8826FF65189C}"/>
            </a:ext>
          </a:extLst>
        </xdr:cNvPr>
        <xdr:cNvSpPr txBox="1"/>
      </xdr:nvSpPr>
      <xdr:spPr>
        <a:xfrm>
          <a:off x="21075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126001</xdr:rowOff>
    </xdr:from>
    <xdr:ext cx="469744" cy="259045"/>
    <xdr:sp macro="" textlink="">
      <xdr:nvSpPr>
        <xdr:cNvPr id="627" name="n_2mainValue【消防施設】&#10;一人当たり面積">
          <a:extLst>
            <a:ext uri="{FF2B5EF4-FFF2-40B4-BE49-F238E27FC236}">
              <a16:creationId xmlns:a16="http://schemas.microsoft.com/office/drawing/2014/main" id="{31CF1CE6-8B4C-4AA9-B9BB-E6FDA8190715}"/>
            </a:ext>
          </a:extLst>
        </xdr:cNvPr>
        <xdr:cNvSpPr txBox="1"/>
      </xdr:nvSpPr>
      <xdr:spPr>
        <a:xfrm>
          <a:off x="20199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9414</xdr:rowOff>
    </xdr:from>
    <xdr:ext cx="469744" cy="259045"/>
    <xdr:sp macro="" textlink="">
      <xdr:nvSpPr>
        <xdr:cNvPr id="628" name="n_3mainValue【消防施設】&#10;一人当たり面積">
          <a:extLst>
            <a:ext uri="{FF2B5EF4-FFF2-40B4-BE49-F238E27FC236}">
              <a16:creationId xmlns:a16="http://schemas.microsoft.com/office/drawing/2014/main" id="{89F0C271-9868-4CD6-8565-BD5DB731E77B}"/>
            </a:ext>
          </a:extLst>
        </xdr:cNvPr>
        <xdr:cNvSpPr txBox="1"/>
      </xdr:nvSpPr>
      <xdr:spPr>
        <a:xfrm>
          <a:off x="19310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629" name="n_4mainValue【消防施設】&#10;一人当たり面積">
          <a:extLst>
            <a:ext uri="{FF2B5EF4-FFF2-40B4-BE49-F238E27FC236}">
              <a16:creationId xmlns:a16="http://schemas.microsoft.com/office/drawing/2014/main" id="{3976A391-6EEB-4CA1-B082-384E420A97AE}"/>
            </a:ext>
          </a:extLst>
        </xdr:cNvPr>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3E8005C7-469F-4F93-A47D-F03E2E07191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C7844859-3BA0-4246-9E63-92EF7F9EE1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6EF1E354-A2CA-463C-978A-EF919D0BC6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6B86BF16-5304-4C3C-9AF2-6C686935A5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C510455D-0CEB-4B62-A9EB-69B9C30E69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E7BED58C-742B-452D-986C-E95942C542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5548D2D5-AB03-46A5-93C2-1E98EE58861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09ACBEBE-3A2E-435A-B09C-DC58DDC540D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386156F1-EDF3-43B5-8C55-C2D60DA82B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A37D6B11-2B90-4E16-AFFC-410325045B6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A8CC515C-FD16-4AF5-8166-C3531D4915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1" name="直線コネクタ 640">
          <a:extLst>
            <a:ext uri="{FF2B5EF4-FFF2-40B4-BE49-F238E27FC236}">
              <a16:creationId xmlns:a16="http://schemas.microsoft.com/office/drawing/2014/main" id="{BAD01F32-4496-489C-890C-9D55017B353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2" name="テキスト ボックス 641">
          <a:extLst>
            <a:ext uri="{FF2B5EF4-FFF2-40B4-BE49-F238E27FC236}">
              <a16:creationId xmlns:a16="http://schemas.microsoft.com/office/drawing/2014/main" id="{7495116B-F720-47B5-9384-7330E5F82C0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3" name="直線コネクタ 642">
          <a:extLst>
            <a:ext uri="{FF2B5EF4-FFF2-40B4-BE49-F238E27FC236}">
              <a16:creationId xmlns:a16="http://schemas.microsoft.com/office/drawing/2014/main" id="{95FB4B01-30E4-403F-8900-A4D252375F4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4" name="テキスト ボックス 643">
          <a:extLst>
            <a:ext uri="{FF2B5EF4-FFF2-40B4-BE49-F238E27FC236}">
              <a16:creationId xmlns:a16="http://schemas.microsoft.com/office/drawing/2014/main" id="{F256BC9F-F3D4-485A-B1CC-39BEA8B063D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5" name="直線コネクタ 644">
          <a:extLst>
            <a:ext uri="{FF2B5EF4-FFF2-40B4-BE49-F238E27FC236}">
              <a16:creationId xmlns:a16="http://schemas.microsoft.com/office/drawing/2014/main" id="{C8C85AAD-EAE5-4DEA-AFEF-4E80A1710D9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6" name="テキスト ボックス 645">
          <a:extLst>
            <a:ext uri="{FF2B5EF4-FFF2-40B4-BE49-F238E27FC236}">
              <a16:creationId xmlns:a16="http://schemas.microsoft.com/office/drawing/2014/main" id="{0A66862E-4487-4A19-AF08-D40BEB374FE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7" name="直線コネクタ 646">
          <a:extLst>
            <a:ext uri="{FF2B5EF4-FFF2-40B4-BE49-F238E27FC236}">
              <a16:creationId xmlns:a16="http://schemas.microsoft.com/office/drawing/2014/main" id="{6BFA5F24-A604-4360-8A3A-E2CAE5F9483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8" name="テキスト ボックス 647">
          <a:extLst>
            <a:ext uri="{FF2B5EF4-FFF2-40B4-BE49-F238E27FC236}">
              <a16:creationId xmlns:a16="http://schemas.microsoft.com/office/drawing/2014/main" id="{B8E310E0-56EB-4341-B9EA-A6FCC96663E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9" name="直線コネクタ 648">
          <a:extLst>
            <a:ext uri="{FF2B5EF4-FFF2-40B4-BE49-F238E27FC236}">
              <a16:creationId xmlns:a16="http://schemas.microsoft.com/office/drawing/2014/main" id="{19F5FF3F-C10B-4EB6-BB0F-582EA4728DA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0" name="テキスト ボックス 649">
          <a:extLst>
            <a:ext uri="{FF2B5EF4-FFF2-40B4-BE49-F238E27FC236}">
              <a16:creationId xmlns:a16="http://schemas.microsoft.com/office/drawing/2014/main" id="{2B7B226C-8102-4D44-A27E-661DED54B2B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1" name="直線コネクタ 650">
          <a:extLst>
            <a:ext uri="{FF2B5EF4-FFF2-40B4-BE49-F238E27FC236}">
              <a16:creationId xmlns:a16="http://schemas.microsoft.com/office/drawing/2014/main" id="{12981665-F96D-4454-BA5F-B069747C04B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2" name="テキスト ボックス 651">
          <a:extLst>
            <a:ext uri="{FF2B5EF4-FFF2-40B4-BE49-F238E27FC236}">
              <a16:creationId xmlns:a16="http://schemas.microsoft.com/office/drawing/2014/main" id="{2A43E38F-0758-4DBB-AF49-8DFC19213A0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a16="http://schemas.microsoft.com/office/drawing/2014/main" id="{33E6507A-E3D8-4001-9860-81758F665D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a:extLst>
            <a:ext uri="{FF2B5EF4-FFF2-40B4-BE49-F238E27FC236}">
              <a16:creationId xmlns:a16="http://schemas.microsoft.com/office/drawing/2014/main" id="{60D0733C-BFD4-4013-A86E-0A85A28BCB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655" name="直線コネクタ 654">
          <a:extLst>
            <a:ext uri="{FF2B5EF4-FFF2-40B4-BE49-F238E27FC236}">
              <a16:creationId xmlns:a16="http://schemas.microsoft.com/office/drawing/2014/main" id="{1E698F77-A4EF-4AC5-9B48-84F543394520}"/>
            </a:ext>
          </a:extLst>
        </xdr:cNvPr>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656" name="【庁舎】&#10;有形固定資産減価償却率最小値テキスト">
          <a:extLst>
            <a:ext uri="{FF2B5EF4-FFF2-40B4-BE49-F238E27FC236}">
              <a16:creationId xmlns:a16="http://schemas.microsoft.com/office/drawing/2014/main" id="{2115EBB8-87C5-42D8-8040-065EF28CE39E}"/>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57" name="直線コネクタ 656">
          <a:extLst>
            <a:ext uri="{FF2B5EF4-FFF2-40B4-BE49-F238E27FC236}">
              <a16:creationId xmlns:a16="http://schemas.microsoft.com/office/drawing/2014/main" id="{11E9592B-871F-4EBF-8ED4-820668A4FF19}"/>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58" name="【庁舎】&#10;有形固定資産減価償却率最大値テキスト">
          <a:extLst>
            <a:ext uri="{FF2B5EF4-FFF2-40B4-BE49-F238E27FC236}">
              <a16:creationId xmlns:a16="http://schemas.microsoft.com/office/drawing/2014/main" id="{AA614238-CF69-440E-B1CE-741D428AE252}"/>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59" name="直線コネクタ 658">
          <a:extLst>
            <a:ext uri="{FF2B5EF4-FFF2-40B4-BE49-F238E27FC236}">
              <a16:creationId xmlns:a16="http://schemas.microsoft.com/office/drawing/2014/main" id="{85A8B697-265F-4EBE-B6BF-D5E7D141DCC5}"/>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660" name="【庁舎】&#10;有形固定資産減価償却率平均値テキスト">
          <a:extLst>
            <a:ext uri="{FF2B5EF4-FFF2-40B4-BE49-F238E27FC236}">
              <a16:creationId xmlns:a16="http://schemas.microsoft.com/office/drawing/2014/main" id="{D72E59A1-75AD-4306-9329-BF05F8CA068C}"/>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61" name="フローチャート: 判断 660">
          <a:extLst>
            <a:ext uri="{FF2B5EF4-FFF2-40B4-BE49-F238E27FC236}">
              <a16:creationId xmlns:a16="http://schemas.microsoft.com/office/drawing/2014/main" id="{0C05ACDA-E602-42ED-AA09-77A0A8F8ADD0}"/>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662" name="フローチャート: 判断 661">
          <a:extLst>
            <a:ext uri="{FF2B5EF4-FFF2-40B4-BE49-F238E27FC236}">
              <a16:creationId xmlns:a16="http://schemas.microsoft.com/office/drawing/2014/main" id="{CC5070E3-24AD-4F1C-BD2B-AF75F4AD282D}"/>
            </a:ext>
          </a:extLst>
        </xdr:cNvPr>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663" name="フローチャート: 判断 662">
          <a:extLst>
            <a:ext uri="{FF2B5EF4-FFF2-40B4-BE49-F238E27FC236}">
              <a16:creationId xmlns:a16="http://schemas.microsoft.com/office/drawing/2014/main" id="{4EDF187F-1C2E-4208-8381-83A9DD16CC0C}"/>
            </a:ext>
          </a:extLst>
        </xdr:cNvPr>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64" name="フローチャート: 判断 663">
          <a:extLst>
            <a:ext uri="{FF2B5EF4-FFF2-40B4-BE49-F238E27FC236}">
              <a16:creationId xmlns:a16="http://schemas.microsoft.com/office/drawing/2014/main" id="{3D835476-F0FB-4CE1-A3A3-1C63F15AD4F4}"/>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665" name="フローチャート: 判断 664">
          <a:extLst>
            <a:ext uri="{FF2B5EF4-FFF2-40B4-BE49-F238E27FC236}">
              <a16:creationId xmlns:a16="http://schemas.microsoft.com/office/drawing/2014/main" id="{DBED28BD-8897-46C2-97E4-470B5C10F072}"/>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77FFF3A5-F487-4851-A206-9E104757BC8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999F2822-B2D5-40E4-84F6-792FE5138F6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634A9463-26E0-4121-83EC-8C25EABF5B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B13C056B-A15B-41B1-9C2B-F08751019E0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AEE04FB-3906-4D28-8753-D04121570E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90714</xdr:rowOff>
    </xdr:from>
    <xdr:to>
      <xdr:col>85</xdr:col>
      <xdr:colOff>177800</xdr:colOff>
      <xdr:row>109</xdr:row>
      <xdr:rowOff>20864</xdr:rowOff>
    </xdr:to>
    <xdr:sp macro="" textlink="">
      <xdr:nvSpPr>
        <xdr:cNvPr id="671" name="楕円 670">
          <a:extLst>
            <a:ext uri="{FF2B5EF4-FFF2-40B4-BE49-F238E27FC236}">
              <a16:creationId xmlns:a16="http://schemas.microsoft.com/office/drawing/2014/main" id="{DA66DC79-9DE8-4AAB-8497-1E2C20C15FD0}"/>
            </a:ext>
          </a:extLst>
        </xdr:cNvPr>
        <xdr:cNvSpPr/>
      </xdr:nvSpPr>
      <xdr:spPr>
        <a:xfrm>
          <a:off x="16268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5641</xdr:rowOff>
    </xdr:from>
    <xdr:ext cx="405111" cy="259045"/>
    <xdr:sp macro="" textlink="">
      <xdr:nvSpPr>
        <xdr:cNvPr id="672" name="【庁舎】&#10;有形固定資産減価償却率該当値テキスト">
          <a:extLst>
            <a:ext uri="{FF2B5EF4-FFF2-40B4-BE49-F238E27FC236}">
              <a16:creationId xmlns:a16="http://schemas.microsoft.com/office/drawing/2014/main" id="{A0B1AD81-1525-4AC0-9D6D-4CF003469A3B}"/>
            </a:ext>
          </a:extLst>
        </xdr:cNvPr>
        <xdr:cNvSpPr txBox="1"/>
      </xdr:nvSpPr>
      <xdr:spPr>
        <a:xfrm>
          <a:off x="16357600" y="185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59689</xdr:rowOff>
    </xdr:from>
    <xdr:to>
      <xdr:col>81</xdr:col>
      <xdr:colOff>101600</xdr:colOff>
      <xdr:row>108</xdr:row>
      <xdr:rowOff>161289</xdr:rowOff>
    </xdr:to>
    <xdr:sp macro="" textlink="">
      <xdr:nvSpPr>
        <xdr:cNvPr id="673" name="楕円 672">
          <a:extLst>
            <a:ext uri="{FF2B5EF4-FFF2-40B4-BE49-F238E27FC236}">
              <a16:creationId xmlns:a16="http://schemas.microsoft.com/office/drawing/2014/main" id="{BDB5C671-4F3D-4C39-B0F3-512C31E141F2}"/>
            </a:ext>
          </a:extLst>
        </xdr:cNvPr>
        <xdr:cNvSpPr/>
      </xdr:nvSpPr>
      <xdr:spPr>
        <a:xfrm>
          <a:off x="15430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110489</xdr:rowOff>
    </xdr:from>
    <xdr:to>
      <xdr:col>85</xdr:col>
      <xdr:colOff>127000</xdr:colOff>
      <xdr:row>108</xdr:row>
      <xdr:rowOff>141514</xdr:rowOff>
    </xdr:to>
    <xdr:cxnSp macro="">
      <xdr:nvCxnSpPr>
        <xdr:cNvPr id="674" name="直線コネクタ 673">
          <a:extLst>
            <a:ext uri="{FF2B5EF4-FFF2-40B4-BE49-F238E27FC236}">
              <a16:creationId xmlns:a16="http://schemas.microsoft.com/office/drawing/2014/main" id="{065CB26F-FFA3-48DF-B86D-485A5F5E5453}"/>
            </a:ext>
          </a:extLst>
        </xdr:cNvPr>
        <xdr:cNvCxnSpPr/>
      </xdr:nvCxnSpPr>
      <xdr:spPr>
        <a:xfrm>
          <a:off x="15481300" y="1862708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40095</xdr:rowOff>
    </xdr:from>
    <xdr:to>
      <xdr:col>76</xdr:col>
      <xdr:colOff>165100</xdr:colOff>
      <xdr:row>108</xdr:row>
      <xdr:rowOff>141695</xdr:rowOff>
    </xdr:to>
    <xdr:sp macro="" textlink="">
      <xdr:nvSpPr>
        <xdr:cNvPr id="675" name="楕円 674">
          <a:extLst>
            <a:ext uri="{FF2B5EF4-FFF2-40B4-BE49-F238E27FC236}">
              <a16:creationId xmlns:a16="http://schemas.microsoft.com/office/drawing/2014/main" id="{BFD6EBDD-E780-4AE5-8958-C695CA50A506}"/>
            </a:ext>
          </a:extLst>
        </xdr:cNvPr>
        <xdr:cNvSpPr/>
      </xdr:nvSpPr>
      <xdr:spPr>
        <a:xfrm>
          <a:off x="14541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90895</xdr:rowOff>
    </xdr:from>
    <xdr:to>
      <xdr:col>81</xdr:col>
      <xdr:colOff>50800</xdr:colOff>
      <xdr:row>108</xdr:row>
      <xdr:rowOff>110489</xdr:rowOff>
    </xdr:to>
    <xdr:cxnSp macro="">
      <xdr:nvCxnSpPr>
        <xdr:cNvPr id="676" name="直線コネクタ 675">
          <a:extLst>
            <a:ext uri="{FF2B5EF4-FFF2-40B4-BE49-F238E27FC236}">
              <a16:creationId xmlns:a16="http://schemas.microsoft.com/office/drawing/2014/main" id="{21878E1B-3D5C-4B8A-BDD9-35BCB7B2FAF5}"/>
            </a:ext>
          </a:extLst>
        </xdr:cNvPr>
        <xdr:cNvCxnSpPr/>
      </xdr:nvCxnSpPr>
      <xdr:spPr>
        <a:xfrm>
          <a:off x="14592300" y="1860749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9071</xdr:rowOff>
    </xdr:from>
    <xdr:to>
      <xdr:col>72</xdr:col>
      <xdr:colOff>38100</xdr:colOff>
      <xdr:row>108</xdr:row>
      <xdr:rowOff>110671</xdr:rowOff>
    </xdr:to>
    <xdr:sp macro="" textlink="">
      <xdr:nvSpPr>
        <xdr:cNvPr id="677" name="楕円 676">
          <a:extLst>
            <a:ext uri="{FF2B5EF4-FFF2-40B4-BE49-F238E27FC236}">
              <a16:creationId xmlns:a16="http://schemas.microsoft.com/office/drawing/2014/main" id="{F362DA17-5409-474F-872B-E0258C670AEB}"/>
            </a:ext>
          </a:extLst>
        </xdr:cNvPr>
        <xdr:cNvSpPr/>
      </xdr:nvSpPr>
      <xdr:spPr>
        <a:xfrm>
          <a:off x="13652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59871</xdr:rowOff>
    </xdr:from>
    <xdr:to>
      <xdr:col>76</xdr:col>
      <xdr:colOff>114300</xdr:colOff>
      <xdr:row>108</xdr:row>
      <xdr:rowOff>90895</xdr:rowOff>
    </xdr:to>
    <xdr:cxnSp macro="">
      <xdr:nvCxnSpPr>
        <xdr:cNvPr id="678" name="直線コネクタ 677">
          <a:extLst>
            <a:ext uri="{FF2B5EF4-FFF2-40B4-BE49-F238E27FC236}">
              <a16:creationId xmlns:a16="http://schemas.microsoft.com/office/drawing/2014/main" id="{91653CCC-D7AE-4B37-8996-91D898ECD5D6}"/>
            </a:ext>
          </a:extLst>
        </xdr:cNvPr>
        <xdr:cNvCxnSpPr/>
      </xdr:nvCxnSpPr>
      <xdr:spPr>
        <a:xfrm>
          <a:off x="13703300" y="185764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2539</xdr:rowOff>
    </xdr:from>
    <xdr:to>
      <xdr:col>67</xdr:col>
      <xdr:colOff>101600</xdr:colOff>
      <xdr:row>108</xdr:row>
      <xdr:rowOff>104139</xdr:rowOff>
    </xdr:to>
    <xdr:sp macro="" textlink="">
      <xdr:nvSpPr>
        <xdr:cNvPr id="679" name="楕円 678">
          <a:extLst>
            <a:ext uri="{FF2B5EF4-FFF2-40B4-BE49-F238E27FC236}">
              <a16:creationId xmlns:a16="http://schemas.microsoft.com/office/drawing/2014/main" id="{2B432501-8734-4ABD-B5AE-D35571AA54E6}"/>
            </a:ext>
          </a:extLst>
        </xdr:cNvPr>
        <xdr:cNvSpPr/>
      </xdr:nvSpPr>
      <xdr:spPr>
        <a:xfrm>
          <a:off x="1276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53339</xdr:rowOff>
    </xdr:from>
    <xdr:to>
      <xdr:col>71</xdr:col>
      <xdr:colOff>177800</xdr:colOff>
      <xdr:row>108</xdr:row>
      <xdr:rowOff>59871</xdr:rowOff>
    </xdr:to>
    <xdr:cxnSp macro="">
      <xdr:nvCxnSpPr>
        <xdr:cNvPr id="680" name="直線コネクタ 679">
          <a:extLst>
            <a:ext uri="{FF2B5EF4-FFF2-40B4-BE49-F238E27FC236}">
              <a16:creationId xmlns:a16="http://schemas.microsoft.com/office/drawing/2014/main" id="{4F2105A2-3936-4936-84D0-8D7CF39E5D4E}"/>
            </a:ext>
          </a:extLst>
        </xdr:cNvPr>
        <xdr:cNvCxnSpPr/>
      </xdr:nvCxnSpPr>
      <xdr:spPr>
        <a:xfrm>
          <a:off x="12814300" y="185699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35758</xdr:rowOff>
    </xdr:from>
    <xdr:ext cx="405111" cy="259045"/>
    <xdr:sp macro="" textlink="">
      <xdr:nvSpPr>
        <xdr:cNvPr id="681" name="n_1aveValue【庁舎】&#10;有形固定資産減価償却率">
          <a:extLst>
            <a:ext uri="{FF2B5EF4-FFF2-40B4-BE49-F238E27FC236}">
              <a16:creationId xmlns:a16="http://schemas.microsoft.com/office/drawing/2014/main" id="{9C0E5269-66D5-4737-ABAE-9A8C3A65AE50}"/>
            </a:ext>
          </a:extLst>
        </xdr:cNvPr>
        <xdr:cNvSpPr txBox="1"/>
      </xdr:nvSpPr>
      <xdr:spPr>
        <a:xfrm>
          <a:off x="15266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83111</xdr:rowOff>
    </xdr:from>
    <xdr:ext cx="405111" cy="259045"/>
    <xdr:sp macro="" textlink="">
      <xdr:nvSpPr>
        <xdr:cNvPr id="682" name="n_2aveValue【庁舎】&#10;有形固定資産減価償却率">
          <a:extLst>
            <a:ext uri="{FF2B5EF4-FFF2-40B4-BE49-F238E27FC236}">
              <a16:creationId xmlns:a16="http://schemas.microsoft.com/office/drawing/2014/main" id="{ED028910-3070-4528-855E-317FCDD23C66}"/>
            </a:ext>
          </a:extLst>
        </xdr:cNvPr>
        <xdr:cNvSpPr txBox="1"/>
      </xdr:nvSpPr>
      <xdr:spPr>
        <a:xfrm>
          <a:off x="14389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3" name="n_3aveValue【庁舎】&#10;有形固定資産減価償却率">
          <a:extLst>
            <a:ext uri="{FF2B5EF4-FFF2-40B4-BE49-F238E27FC236}">
              <a16:creationId xmlns:a16="http://schemas.microsoft.com/office/drawing/2014/main" id="{25B56072-B7E0-47AF-A96B-FAE020F2853E}"/>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684" name="n_4aveValue【庁舎】&#10;有形固定資産減価償却率">
          <a:extLst>
            <a:ext uri="{FF2B5EF4-FFF2-40B4-BE49-F238E27FC236}">
              <a16:creationId xmlns:a16="http://schemas.microsoft.com/office/drawing/2014/main" id="{08B8D6C0-8DE7-4AF9-B210-174F18D7A829}"/>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152416</xdr:rowOff>
    </xdr:from>
    <xdr:ext cx="405111" cy="259045"/>
    <xdr:sp macro="" textlink="">
      <xdr:nvSpPr>
        <xdr:cNvPr id="685" name="n_1mainValue【庁舎】&#10;有形固定資産減価償却率">
          <a:extLst>
            <a:ext uri="{FF2B5EF4-FFF2-40B4-BE49-F238E27FC236}">
              <a16:creationId xmlns:a16="http://schemas.microsoft.com/office/drawing/2014/main" id="{3C4E1F6A-3C2C-4C86-8300-767E6B7E44ED}"/>
            </a:ext>
          </a:extLst>
        </xdr:cNvPr>
        <xdr:cNvSpPr txBox="1"/>
      </xdr:nvSpPr>
      <xdr:spPr>
        <a:xfrm>
          <a:off x="152660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132822</xdr:rowOff>
    </xdr:from>
    <xdr:ext cx="405111" cy="259045"/>
    <xdr:sp macro="" textlink="">
      <xdr:nvSpPr>
        <xdr:cNvPr id="686" name="n_2mainValue【庁舎】&#10;有形固定資産減価償却率">
          <a:extLst>
            <a:ext uri="{FF2B5EF4-FFF2-40B4-BE49-F238E27FC236}">
              <a16:creationId xmlns:a16="http://schemas.microsoft.com/office/drawing/2014/main" id="{5A0BDAB8-CE59-4DFB-BE5F-66AF3DF7EC2F}"/>
            </a:ext>
          </a:extLst>
        </xdr:cNvPr>
        <xdr:cNvSpPr txBox="1"/>
      </xdr:nvSpPr>
      <xdr:spPr>
        <a:xfrm>
          <a:off x="14389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101798</xdr:rowOff>
    </xdr:from>
    <xdr:ext cx="405111" cy="259045"/>
    <xdr:sp macro="" textlink="">
      <xdr:nvSpPr>
        <xdr:cNvPr id="687" name="n_3mainValue【庁舎】&#10;有形固定資産減価償却率">
          <a:extLst>
            <a:ext uri="{FF2B5EF4-FFF2-40B4-BE49-F238E27FC236}">
              <a16:creationId xmlns:a16="http://schemas.microsoft.com/office/drawing/2014/main" id="{BA522AA8-A238-4D0A-84ED-E8BAFF0D25ED}"/>
            </a:ext>
          </a:extLst>
        </xdr:cNvPr>
        <xdr:cNvSpPr txBox="1"/>
      </xdr:nvSpPr>
      <xdr:spPr>
        <a:xfrm>
          <a:off x="13500744" y="186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95266</xdr:rowOff>
    </xdr:from>
    <xdr:ext cx="405111" cy="259045"/>
    <xdr:sp macro="" textlink="">
      <xdr:nvSpPr>
        <xdr:cNvPr id="688" name="n_4mainValue【庁舎】&#10;有形固定資産減価償却率">
          <a:extLst>
            <a:ext uri="{FF2B5EF4-FFF2-40B4-BE49-F238E27FC236}">
              <a16:creationId xmlns:a16="http://schemas.microsoft.com/office/drawing/2014/main" id="{00E38F7E-1C54-463A-8741-CE5C261B75A7}"/>
            </a:ext>
          </a:extLst>
        </xdr:cNvPr>
        <xdr:cNvSpPr txBox="1"/>
      </xdr:nvSpPr>
      <xdr:spPr>
        <a:xfrm>
          <a:off x="12611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37B02E47-9DC8-478D-A233-5CCDB54441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6921D102-C842-406F-B9A7-DEC8DEC31FA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6F8ACC6A-28B4-4EC0-B166-C35DEE581DA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A3983C5F-ACDC-48E4-B1A4-AFA3A102C8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E235FF59-2454-4B13-913E-573455E70B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08757A5C-FE79-43A4-AD85-37601CA0BF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FCBAE137-5D30-4715-A356-C0B73BFD2A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DBB66CB9-7255-4F66-8938-1154049A35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02A0AB4F-BD1E-4F36-BAD0-F75BFF4CBB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185408AC-E5F9-4BB2-BD85-1813A93C54F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a:extLst>
            <a:ext uri="{FF2B5EF4-FFF2-40B4-BE49-F238E27FC236}">
              <a16:creationId xmlns:a16="http://schemas.microsoft.com/office/drawing/2014/main" id="{E7989C34-FC0A-4D48-8CB5-B14BF614598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a:extLst>
            <a:ext uri="{FF2B5EF4-FFF2-40B4-BE49-F238E27FC236}">
              <a16:creationId xmlns:a16="http://schemas.microsoft.com/office/drawing/2014/main" id="{859CD926-DF40-401B-8861-4D8350C89E8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a:extLst>
            <a:ext uri="{FF2B5EF4-FFF2-40B4-BE49-F238E27FC236}">
              <a16:creationId xmlns:a16="http://schemas.microsoft.com/office/drawing/2014/main" id="{0EBAE0BE-836E-48A0-9F35-EBFC32B684B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a:extLst>
            <a:ext uri="{FF2B5EF4-FFF2-40B4-BE49-F238E27FC236}">
              <a16:creationId xmlns:a16="http://schemas.microsoft.com/office/drawing/2014/main" id="{00C29916-3114-4191-8D5D-E021411B42F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a:extLst>
            <a:ext uri="{FF2B5EF4-FFF2-40B4-BE49-F238E27FC236}">
              <a16:creationId xmlns:a16="http://schemas.microsoft.com/office/drawing/2014/main" id="{15202902-D1E3-44B5-AFDA-2E4D2B65D44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a:extLst>
            <a:ext uri="{FF2B5EF4-FFF2-40B4-BE49-F238E27FC236}">
              <a16:creationId xmlns:a16="http://schemas.microsoft.com/office/drawing/2014/main" id="{F38B32B5-4A4D-4BFC-BB0E-475A37D4B83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a:extLst>
            <a:ext uri="{FF2B5EF4-FFF2-40B4-BE49-F238E27FC236}">
              <a16:creationId xmlns:a16="http://schemas.microsoft.com/office/drawing/2014/main" id="{F69234D2-F93E-4100-A629-2DFAC0071D9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a:extLst>
            <a:ext uri="{FF2B5EF4-FFF2-40B4-BE49-F238E27FC236}">
              <a16:creationId xmlns:a16="http://schemas.microsoft.com/office/drawing/2014/main" id="{9A2C4996-1A7C-47CC-8022-1D627905079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a:extLst>
            <a:ext uri="{FF2B5EF4-FFF2-40B4-BE49-F238E27FC236}">
              <a16:creationId xmlns:a16="http://schemas.microsoft.com/office/drawing/2014/main" id="{F56AE70C-FCF2-42F3-A5F7-F1A41B7FDB4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a:extLst>
            <a:ext uri="{FF2B5EF4-FFF2-40B4-BE49-F238E27FC236}">
              <a16:creationId xmlns:a16="http://schemas.microsoft.com/office/drawing/2014/main" id="{86B00CBF-F07D-4CE6-88EF-C7DB93D3B7B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a:extLst>
            <a:ext uri="{FF2B5EF4-FFF2-40B4-BE49-F238E27FC236}">
              <a16:creationId xmlns:a16="http://schemas.microsoft.com/office/drawing/2014/main" id="{470A58BE-78B8-4F44-AA20-7E56802B653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a:extLst>
            <a:ext uri="{FF2B5EF4-FFF2-40B4-BE49-F238E27FC236}">
              <a16:creationId xmlns:a16="http://schemas.microsoft.com/office/drawing/2014/main" id="{AB2C449B-4337-4960-98DB-A8D1CD3ED20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A4E02269-7EC5-4CC1-89D8-9090D50D330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34C12C88-2BFA-4BE7-8E29-CA6599128D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995B74CF-877D-4AD2-B5A9-E3243757D5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714" name="直線コネクタ 713">
          <a:extLst>
            <a:ext uri="{FF2B5EF4-FFF2-40B4-BE49-F238E27FC236}">
              <a16:creationId xmlns:a16="http://schemas.microsoft.com/office/drawing/2014/main" id="{FA2A9B7A-0F94-4797-A9FA-8860EFC17B2D}"/>
            </a:ext>
          </a:extLst>
        </xdr:cNvPr>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15" name="【庁舎】&#10;一人当たり面積最小値テキスト">
          <a:extLst>
            <a:ext uri="{FF2B5EF4-FFF2-40B4-BE49-F238E27FC236}">
              <a16:creationId xmlns:a16="http://schemas.microsoft.com/office/drawing/2014/main" id="{F2CDD7C3-6AEA-4E10-9A5B-FE3C43937EC2}"/>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16" name="直線コネクタ 715">
          <a:extLst>
            <a:ext uri="{FF2B5EF4-FFF2-40B4-BE49-F238E27FC236}">
              <a16:creationId xmlns:a16="http://schemas.microsoft.com/office/drawing/2014/main" id="{5292C375-A2B0-4D95-B9BB-A0C6DF6D1983}"/>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717" name="【庁舎】&#10;一人当たり面積最大値テキスト">
          <a:extLst>
            <a:ext uri="{FF2B5EF4-FFF2-40B4-BE49-F238E27FC236}">
              <a16:creationId xmlns:a16="http://schemas.microsoft.com/office/drawing/2014/main" id="{5B50609B-5AFF-474A-97FA-4954028F9C2F}"/>
            </a:ext>
          </a:extLst>
        </xdr:cNvPr>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718" name="直線コネクタ 717">
          <a:extLst>
            <a:ext uri="{FF2B5EF4-FFF2-40B4-BE49-F238E27FC236}">
              <a16:creationId xmlns:a16="http://schemas.microsoft.com/office/drawing/2014/main" id="{38F4AA84-81C0-4D66-9689-BBC8F4608DAC}"/>
            </a:ext>
          </a:extLst>
        </xdr:cNvPr>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719" name="【庁舎】&#10;一人当たり面積平均値テキスト">
          <a:extLst>
            <a:ext uri="{FF2B5EF4-FFF2-40B4-BE49-F238E27FC236}">
              <a16:creationId xmlns:a16="http://schemas.microsoft.com/office/drawing/2014/main" id="{28D3A9FA-22D8-41EB-8310-8C553C0C9D7F}"/>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720" name="フローチャート: 判断 719">
          <a:extLst>
            <a:ext uri="{FF2B5EF4-FFF2-40B4-BE49-F238E27FC236}">
              <a16:creationId xmlns:a16="http://schemas.microsoft.com/office/drawing/2014/main" id="{84FF1200-2FA3-4545-895A-EA9FD20658FF}"/>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721" name="フローチャート: 判断 720">
          <a:extLst>
            <a:ext uri="{FF2B5EF4-FFF2-40B4-BE49-F238E27FC236}">
              <a16:creationId xmlns:a16="http://schemas.microsoft.com/office/drawing/2014/main" id="{81F8567A-10BF-4BDC-8302-DA8978FB54F9}"/>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722" name="フローチャート: 判断 721">
          <a:extLst>
            <a:ext uri="{FF2B5EF4-FFF2-40B4-BE49-F238E27FC236}">
              <a16:creationId xmlns:a16="http://schemas.microsoft.com/office/drawing/2014/main" id="{38574849-3FB2-4137-AE35-FB31B345F68B}"/>
            </a:ext>
          </a:extLst>
        </xdr:cNvPr>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723" name="フローチャート: 判断 722">
          <a:extLst>
            <a:ext uri="{FF2B5EF4-FFF2-40B4-BE49-F238E27FC236}">
              <a16:creationId xmlns:a16="http://schemas.microsoft.com/office/drawing/2014/main" id="{278D635A-1151-4CDF-9768-42B846816525}"/>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724" name="フローチャート: 判断 723">
          <a:extLst>
            <a:ext uri="{FF2B5EF4-FFF2-40B4-BE49-F238E27FC236}">
              <a16:creationId xmlns:a16="http://schemas.microsoft.com/office/drawing/2014/main" id="{F27E0CA2-9830-4FCC-B7C8-4C806024E5A4}"/>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DD4D3A2B-4A60-4E1A-9715-3982C4A80E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6056CCBC-96CD-41FE-89D8-D3A3A9BCF50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56DF081E-459C-48FA-B5EC-8BD0B79D44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4F555F0-7A8D-41CE-8047-81799488356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7D978D2-ACAE-467C-ABD2-8EE81C1D0E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730" name="楕円 729">
          <a:extLst>
            <a:ext uri="{FF2B5EF4-FFF2-40B4-BE49-F238E27FC236}">
              <a16:creationId xmlns:a16="http://schemas.microsoft.com/office/drawing/2014/main" id="{6CB1817F-797C-4707-85D2-ECA35DEC0112}"/>
            </a:ext>
          </a:extLst>
        </xdr:cNvPr>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743</xdr:rowOff>
    </xdr:from>
    <xdr:ext cx="469744" cy="259045"/>
    <xdr:sp macro="" textlink="">
      <xdr:nvSpPr>
        <xdr:cNvPr id="731" name="【庁舎】&#10;一人当たり面積該当値テキスト">
          <a:extLst>
            <a:ext uri="{FF2B5EF4-FFF2-40B4-BE49-F238E27FC236}">
              <a16:creationId xmlns:a16="http://schemas.microsoft.com/office/drawing/2014/main" id="{7B9B5045-8509-46A9-A7F8-7856AB8CE144}"/>
            </a:ext>
          </a:extLst>
        </xdr:cNvPr>
        <xdr:cNvSpPr txBox="1"/>
      </xdr:nvSpPr>
      <xdr:spPr>
        <a:xfrm>
          <a:off x="22199600" y="183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84182</xdr:rowOff>
    </xdr:from>
    <xdr:to>
      <xdr:col>112</xdr:col>
      <xdr:colOff>38100</xdr:colOff>
      <xdr:row>108</xdr:row>
      <xdr:rowOff>14332</xdr:rowOff>
    </xdr:to>
    <xdr:sp macro="" textlink="">
      <xdr:nvSpPr>
        <xdr:cNvPr id="732" name="楕円 731">
          <a:extLst>
            <a:ext uri="{FF2B5EF4-FFF2-40B4-BE49-F238E27FC236}">
              <a16:creationId xmlns:a16="http://schemas.microsoft.com/office/drawing/2014/main" id="{CD0FD14D-8734-4DBA-8128-D8C0A3C15F36}"/>
            </a:ext>
          </a:extLst>
        </xdr:cNvPr>
        <xdr:cNvSpPr/>
      </xdr:nvSpPr>
      <xdr:spPr>
        <a:xfrm>
          <a:off x="2127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134982</xdr:rowOff>
    </xdr:from>
    <xdr:to>
      <xdr:col>116</xdr:col>
      <xdr:colOff>63500</xdr:colOff>
      <xdr:row>107</xdr:row>
      <xdr:rowOff>136616</xdr:rowOff>
    </xdr:to>
    <xdr:cxnSp macro="">
      <xdr:nvCxnSpPr>
        <xdr:cNvPr id="733" name="直線コネクタ 732">
          <a:extLst>
            <a:ext uri="{FF2B5EF4-FFF2-40B4-BE49-F238E27FC236}">
              <a16:creationId xmlns:a16="http://schemas.microsoft.com/office/drawing/2014/main" id="{1A6476F4-895D-462C-B933-AE53C1B78FEA}"/>
            </a:ext>
          </a:extLst>
        </xdr:cNvPr>
        <xdr:cNvCxnSpPr/>
      </xdr:nvCxnSpPr>
      <xdr:spPr>
        <a:xfrm>
          <a:off x="21323300" y="184801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84182</xdr:rowOff>
    </xdr:from>
    <xdr:to>
      <xdr:col>107</xdr:col>
      <xdr:colOff>101600</xdr:colOff>
      <xdr:row>108</xdr:row>
      <xdr:rowOff>14332</xdr:rowOff>
    </xdr:to>
    <xdr:sp macro="" textlink="">
      <xdr:nvSpPr>
        <xdr:cNvPr id="734" name="楕円 733">
          <a:extLst>
            <a:ext uri="{FF2B5EF4-FFF2-40B4-BE49-F238E27FC236}">
              <a16:creationId xmlns:a16="http://schemas.microsoft.com/office/drawing/2014/main" id="{6177BDB3-F784-4855-89D6-7A935C68DE35}"/>
            </a:ext>
          </a:extLst>
        </xdr:cNvPr>
        <xdr:cNvSpPr/>
      </xdr:nvSpPr>
      <xdr:spPr>
        <a:xfrm>
          <a:off x="20383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134982</xdr:rowOff>
    </xdr:from>
    <xdr:to>
      <xdr:col>111</xdr:col>
      <xdr:colOff>177800</xdr:colOff>
      <xdr:row>107</xdr:row>
      <xdr:rowOff>134982</xdr:rowOff>
    </xdr:to>
    <xdr:cxnSp macro="">
      <xdr:nvCxnSpPr>
        <xdr:cNvPr id="735" name="直線コネクタ 734">
          <a:extLst>
            <a:ext uri="{FF2B5EF4-FFF2-40B4-BE49-F238E27FC236}">
              <a16:creationId xmlns:a16="http://schemas.microsoft.com/office/drawing/2014/main" id="{FE02A1F6-8731-4B75-AB7C-BDF0F2758CFA}"/>
            </a:ext>
          </a:extLst>
        </xdr:cNvPr>
        <xdr:cNvCxnSpPr/>
      </xdr:nvCxnSpPr>
      <xdr:spPr>
        <a:xfrm>
          <a:off x="20434300" y="184801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736" name="楕円 735">
          <a:extLst>
            <a:ext uri="{FF2B5EF4-FFF2-40B4-BE49-F238E27FC236}">
              <a16:creationId xmlns:a16="http://schemas.microsoft.com/office/drawing/2014/main" id="{0844BB34-C180-4CFE-B4EF-C78A5482D5D3}"/>
            </a:ext>
          </a:extLst>
        </xdr:cNvPr>
        <xdr:cNvSpPr/>
      </xdr:nvSpPr>
      <xdr:spPr>
        <a:xfrm>
          <a:off x="19494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134982</xdr:rowOff>
    </xdr:from>
    <xdr:to>
      <xdr:col>107</xdr:col>
      <xdr:colOff>50800</xdr:colOff>
      <xdr:row>107</xdr:row>
      <xdr:rowOff>136616</xdr:rowOff>
    </xdr:to>
    <xdr:cxnSp macro="">
      <xdr:nvCxnSpPr>
        <xdr:cNvPr id="737" name="直線コネクタ 736">
          <a:extLst>
            <a:ext uri="{FF2B5EF4-FFF2-40B4-BE49-F238E27FC236}">
              <a16:creationId xmlns:a16="http://schemas.microsoft.com/office/drawing/2014/main" id="{E8294556-29D7-4D62-8668-440FB7839234}"/>
            </a:ext>
          </a:extLst>
        </xdr:cNvPr>
        <xdr:cNvCxnSpPr/>
      </xdr:nvCxnSpPr>
      <xdr:spPr>
        <a:xfrm flipV="1">
          <a:off x="19545300" y="184801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84182</xdr:rowOff>
    </xdr:from>
    <xdr:to>
      <xdr:col>98</xdr:col>
      <xdr:colOff>38100</xdr:colOff>
      <xdr:row>108</xdr:row>
      <xdr:rowOff>14332</xdr:rowOff>
    </xdr:to>
    <xdr:sp macro="" textlink="">
      <xdr:nvSpPr>
        <xdr:cNvPr id="738" name="楕円 737">
          <a:extLst>
            <a:ext uri="{FF2B5EF4-FFF2-40B4-BE49-F238E27FC236}">
              <a16:creationId xmlns:a16="http://schemas.microsoft.com/office/drawing/2014/main" id="{72A22736-CF49-4D3C-A1C8-A8C78E6BD9C4}"/>
            </a:ext>
          </a:extLst>
        </xdr:cNvPr>
        <xdr:cNvSpPr/>
      </xdr:nvSpPr>
      <xdr:spPr>
        <a:xfrm>
          <a:off x="18605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134982</xdr:rowOff>
    </xdr:from>
    <xdr:to>
      <xdr:col>102</xdr:col>
      <xdr:colOff>114300</xdr:colOff>
      <xdr:row>107</xdr:row>
      <xdr:rowOff>136616</xdr:rowOff>
    </xdr:to>
    <xdr:cxnSp macro="">
      <xdr:nvCxnSpPr>
        <xdr:cNvPr id="739" name="直線コネクタ 738">
          <a:extLst>
            <a:ext uri="{FF2B5EF4-FFF2-40B4-BE49-F238E27FC236}">
              <a16:creationId xmlns:a16="http://schemas.microsoft.com/office/drawing/2014/main" id="{6264B7CC-B7D4-4856-9ED7-EB7603B4882D}"/>
            </a:ext>
          </a:extLst>
        </xdr:cNvPr>
        <xdr:cNvCxnSpPr/>
      </xdr:nvCxnSpPr>
      <xdr:spPr>
        <a:xfrm>
          <a:off x="18656300" y="184801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740" name="n_1aveValue【庁舎】&#10;一人当たり面積">
          <a:extLst>
            <a:ext uri="{FF2B5EF4-FFF2-40B4-BE49-F238E27FC236}">
              <a16:creationId xmlns:a16="http://schemas.microsoft.com/office/drawing/2014/main" id="{BEC5AC43-01F9-4C85-93AA-07BC6473DCEC}"/>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741" name="n_2aveValue【庁舎】&#10;一人当たり面積">
          <a:extLst>
            <a:ext uri="{FF2B5EF4-FFF2-40B4-BE49-F238E27FC236}">
              <a16:creationId xmlns:a16="http://schemas.microsoft.com/office/drawing/2014/main" id="{44A46A45-4CED-416E-AB9A-0544CF46F65B}"/>
            </a:ext>
          </a:extLst>
        </xdr:cNvPr>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742" name="n_3aveValue【庁舎】&#10;一人当たり面積">
          <a:extLst>
            <a:ext uri="{FF2B5EF4-FFF2-40B4-BE49-F238E27FC236}">
              <a16:creationId xmlns:a16="http://schemas.microsoft.com/office/drawing/2014/main" id="{32010195-E142-4761-B198-41A7C5989203}"/>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743" name="n_4aveValue【庁舎】&#10;一人当たり面積">
          <a:extLst>
            <a:ext uri="{FF2B5EF4-FFF2-40B4-BE49-F238E27FC236}">
              <a16:creationId xmlns:a16="http://schemas.microsoft.com/office/drawing/2014/main" id="{DBCE4CE8-5205-476C-9A6A-E0B21628EBBC}"/>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5459</xdr:rowOff>
    </xdr:from>
    <xdr:ext cx="469744" cy="259045"/>
    <xdr:sp macro="" textlink="">
      <xdr:nvSpPr>
        <xdr:cNvPr id="744" name="n_1mainValue【庁舎】&#10;一人当たり面積">
          <a:extLst>
            <a:ext uri="{FF2B5EF4-FFF2-40B4-BE49-F238E27FC236}">
              <a16:creationId xmlns:a16="http://schemas.microsoft.com/office/drawing/2014/main" id="{0804D81C-C8AA-488E-9237-A8A2D33DF75E}"/>
            </a:ext>
          </a:extLst>
        </xdr:cNvPr>
        <xdr:cNvSpPr txBox="1"/>
      </xdr:nvSpPr>
      <xdr:spPr>
        <a:xfrm>
          <a:off x="210757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5459</xdr:rowOff>
    </xdr:from>
    <xdr:ext cx="469744" cy="259045"/>
    <xdr:sp macro="" textlink="">
      <xdr:nvSpPr>
        <xdr:cNvPr id="745" name="n_2mainValue【庁舎】&#10;一人当たり面積">
          <a:extLst>
            <a:ext uri="{FF2B5EF4-FFF2-40B4-BE49-F238E27FC236}">
              <a16:creationId xmlns:a16="http://schemas.microsoft.com/office/drawing/2014/main" id="{7DE33217-9F43-4728-8F53-7B1A59809007}"/>
            </a:ext>
          </a:extLst>
        </xdr:cNvPr>
        <xdr:cNvSpPr txBox="1"/>
      </xdr:nvSpPr>
      <xdr:spPr>
        <a:xfrm>
          <a:off x="20199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746" name="n_3mainValue【庁舎】&#10;一人当たり面積">
          <a:extLst>
            <a:ext uri="{FF2B5EF4-FFF2-40B4-BE49-F238E27FC236}">
              <a16:creationId xmlns:a16="http://schemas.microsoft.com/office/drawing/2014/main" id="{6E747597-AA37-4636-9C0E-73F23669AEC6}"/>
            </a:ext>
          </a:extLst>
        </xdr:cNvPr>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5459</xdr:rowOff>
    </xdr:from>
    <xdr:ext cx="469744" cy="259045"/>
    <xdr:sp macro="" textlink="">
      <xdr:nvSpPr>
        <xdr:cNvPr id="747" name="n_4mainValue【庁舎】&#10;一人当たり面積">
          <a:extLst>
            <a:ext uri="{FF2B5EF4-FFF2-40B4-BE49-F238E27FC236}">
              <a16:creationId xmlns:a16="http://schemas.microsoft.com/office/drawing/2014/main" id="{9291A80C-1031-4336-A8D7-D29488E585FE}"/>
            </a:ext>
          </a:extLst>
        </xdr:cNvPr>
        <xdr:cNvSpPr txBox="1"/>
      </xdr:nvSpPr>
      <xdr:spPr>
        <a:xfrm>
          <a:off x="18421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0162DA5F-D44E-45EA-B4CA-5105F4DFB1C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C5798359-3B24-412D-A309-B2781EE6E68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BEB709E9-361E-4C9F-B8BA-734E7F68712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a:t>
          </a:r>
          <a:r>
            <a:rPr kumimoji="1" lang="en-US" altLang="ja-JP" sz="1300">
              <a:latin typeface="ＭＳ Ｐゴシック" panose="020B0600070205080204" pitchFamily="50" charset="-128"/>
              <a:ea typeface="ＭＳ Ｐゴシック" panose="020B0600070205080204" pitchFamily="50" charset="-128"/>
            </a:rPr>
            <a:t>98.0%</a:t>
          </a:r>
          <a:r>
            <a:rPr kumimoji="1" lang="ja-JP" altLang="en-US" sz="1300">
              <a:latin typeface="ＭＳ Ｐゴシック" panose="020B0600070205080204" pitchFamily="50" charset="-128"/>
              <a:ea typeface="ＭＳ Ｐゴシック" panose="020B0600070205080204" pitchFamily="50" charset="-128"/>
            </a:rPr>
            <a:t>と非常に高いが、令和４年度から新庁舎整備事業に係る関連工事等を実施しており、完成予定の令和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年度には数値は改善されると考えられる。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一般廃棄物処理施設については、白河広域市町村整備組合のごみ処理施設、し尿処理施設の有形固定資産減価償却率が高くなっている。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0DC7A0B-3751-4527-A048-D6E905F4637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C5FB3B9-20BF-4A73-AD26-4DDBF94F83D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5088711-089E-4784-A835-3D4B484C264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67559AF-2112-4540-9EE5-3C2B34099DE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A69F89A-D2AD-4C89-AD51-EDE90CC9436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2452042-28BF-401B-9505-9E60145BF297}"/>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4167C69-E1B4-4BF2-8A2B-E19271FBEDD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E898195-2AD5-414E-9D30-BB26CB97CB2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DF7E531-99E6-4F45-BF8D-659A7D977E6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44D5C344-1683-4635-8D06-0B237F60EB14}"/>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20,317
20,039
192.06
12,675,411
12,048,613
555,443
6,107,606
5,459,696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CDABAFC-4BCE-425F-AF1A-5AB176CC3EC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F91D526-9F24-42FE-822B-A23EDAB6D255}"/>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4867F8-57B7-4369-899D-0B8ED649FA2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D82D3A2-32D0-471F-9D54-598848FBD20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7228057-A020-4AC4-A1B6-68C7C9869F5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2F83E4F8-D2BA-4A59-9035-BDC72E2A802A}"/>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922EFCE-F89D-461D-8026-2A4BDE41BB4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A697D67-6512-48A8-8EF1-5276C126BA4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D32E09A-5D21-4EDA-A165-122490276E2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3828927-4884-4DE3-913E-7EA1B613B47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A1C05F8-E838-42C3-AAEA-EC2786CED88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62CC609-1BEB-4727-A167-093666F5EDD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2B649B1-E25F-4298-99F6-3395083CDFB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FE64A2C-6B2F-4AF4-A4F5-983AF370308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0E89619-CDB2-4AE5-AB07-35623795010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AE473DA-7252-47B1-AEAD-5F582F5E2A6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99806CA-16E5-45AE-9D87-E7E15B7CA06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F41D6DBB-604C-4124-9FF3-52A4E8F4D47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7BDF85FC-C2EB-4F19-A0FB-B21BE44ECE27}"/>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CABF3A3-DDB6-42BD-9667-012336E5E616}"/>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0D30FE9-3FB1-4796-A978-D2CC36D5755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53068661-43EB-42E1-AC58-493AAEBBA52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F067532-5525-49ED-ABD6-6F552D3944B7}"/>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F690E73-2CE0-4C48-B737-D45BA597F05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76E5D8B-27CA-4834-86EF-988E2B62018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293229E-0E90-4C7C-86FC-F3C33BE3BF1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6DA4233-B2BF-434B-B623-D59F3D3E769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960ACA92-14C9-4B8A-B604-5E70BF941A8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864C1D0-EE63-46AE-A33C-E89F2330BE8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9FE214C-7C49-4659-B2B1-19C908C1DE3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33B49E4-043B-46CE-BDFF-E85A17ECB953}"/>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48D6442-45BB-49B3-82AC-AFBCE69D5A3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2B7CADA-8B08-4ABD-8149-4A4DBFA2043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CA70088-C568-4C43-8642-BCA425FB19C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3D3A517-A54A-49F6-AC2F-388386BB8C3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9B30AC7-BCE0-4B08-BEFF-712B6338883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E76ABEC-0AFF-4633-93BB-F7D3FB06798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前後を推移し、全国平均および福島県平均を大きく上回り、前年と同様の指数を維持している。</a:t>
          </a:r>
        </a:p>
        <a:p>
          <a:r>
            <a:rPr kumimoji="1" lang="ja-JP" altLang="en-US" sz="1300">
              <a:latin typeface="ＭＳ Ｐゴシック" panose="020B0600070205080204" pitchFamily="50" charset="-128"/>
              <a:ea typeface="ＭＳ Ｐゴシック" panose="020B0600070205080204" pitchFamily="50" charset="-128"/>
            </a:rPr>
            <a:t>　法人税が経済状況で上下するため、一時的な上昇はあるが、税率改正等により今後地方税総額の減少が見込まれ、長期的には減少傾向である。</a:t>
          </a:r>
        </a:p>
        <a:p>
          <a:r>
            <a:rPr kumimoji="1" lang="ja-JP" altLang="en-US" sz="1300">
              <a:latin typeface="ＭＳ Ｐゴシック" panose="020B0600070205080204" pitchFamily="50" charset="-128"/>
              <a:ea typeface="ＭＳ Ｐゴシック" panose="020B0600070205080204" pitchFamily="50" charset="-128"/>
            </a:rPr>
            <a:t>　今後も収納率向上や企業誘致等により、税収増加を図り、歳入の確保に努める。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D6F1BAA-2555-485B-8F1E-C5CA99F9BEB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8AE3B18-9B9A-4CB7-8655-243389F12686}"/>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C02C1BB7-D2BA-40AC-B0CA-AD59F3C15C4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D3D03CA2-E704-4CEA-97D6-2728D624298C}"/>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48C209C6-EA86-4ABD-BB05-100554323EF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662E757E-57FA-45CF-8203-69298C434518}"/>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C02015B-98C6-4448-9318-2DBCA086BDC8}"/>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D6B49E61-1E3C-4217-B43A-167BC043A2D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BCB2F728-7E56-40B6-84B3-CD58748F2F4C}"/>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42130C39-11A7-4CD9-BA12-7E57A18D0795}"/>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4D8F1046-E752-4D7C-8744-EFB8FE9FD95C}"/>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31641DDF-1F45-4629-BE1A-E277F6E7B1EB}"/>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67447318-0E3B-4743-A01A-57226B678C48}"/>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4480613-09A9-4410-B912-E5A83EB9BFEE}"/>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99622F7-771F-4DF5-AD11-EDFDBD9A835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A6806452-4257-46E4-8FB7-D878596BD52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1BFE5B4A-ADF0-43B0-8DD7-F4CC8A84253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EB2662AD-DFDA-4319-A3D2-3984B1E6575D}"/>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6F2CF1FB-D887-486C-9B57-99B0AE9CEA5D}"/>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FD6ED1D2-AE5F-42B8-8843-B6A4E83857B8}"/>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25069279-FBF1-43F6-8E9E-CF69AB3739C2}"/>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47CC6FA4-1E12-456E-BA41-3E45AF2326D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39007</xdr:rowOff>
    </xdr:from>
    <xdr:to>
      <xdr:col>23</xdr:col>
      <xdr:colOff>133350</xdr:colOff>
      <xdr:row>38</xdr:row>
      <xdr:rowOff>39007</xdr:rowOff>
    </xdr:to>
    <xdr:cxnSp macro="">
      <xdr:nvCxnSpPr>
        <xdr:cNvPr id="71" name="直線コネクタ 70">
          <a:extLst>
            <a:ext uri="{FF2B5EF4-FFF2-40B4-BE49-F238E27FC236}">
              <a16:creationId xmlns:a16="http://schemas.microsoft.com/office/drawing/2014/main" id="{7832DEAE-175D-4AB6-9CC2-098A890591AA}"/>
            </a:ext>
          </a:extLst>
        </xdr:cNvPr>
        <xdr:cNvCxnSpPr/>
      </xdr:nvCxnSpPr>
      <xdr:spPr>
        <a:xfrm>
          <a:off x="4114800" y="65541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70B3F548-4A55-4B12-8AF4-BA1EE32C6E02}"/>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6184840F-5301-407A-BBE4-D56193EC6077}"/>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39007</xdr:rowOff>
    </xdr:from>
    <xdr:to>
      <xdr:col>19</xdr:col>
      <xdr:colOff>133350</xdr:colOff>
      <xdr:row>38</xdr:row>
      <xdr:rowOff>56243</xdr:rowOff>
    </xdr:to>
    <xdr:cxnSp macro="">
      <xdr:nvCxnSpPr>
        <xdr:cNvPr id="74" name="直線コネクタ 73">
          <a:extLst>
            <a:ext uri="{FF2B5EF4-FFF2-40B4-BE49-F238E27FC236}">
              <a16:creationId xmlns:a16="http://schemas.microsoft.com/office/drawing/2014/main" id="{BB430D9D-E363-4068-AC10-05CA096FF9B2}"/>
            </a:ext>
          </a:extLst>
        </xdr:cNvPr>
        <xdr:cNvCxnSpPr/>
      </xdr:nvCxnSpPr>
      <xdr:spPr>
        <a:xfrm flipV="1">
          <a:off x="3225800" y="65541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146D28DE-D376-4840-9D16-F98DD4FA13BF}"/>
            </a:ext>
          </a:extLst>
        </xdr:cNvPr>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a:extLst>
            <a:ext uri="{FF2B5EF4-FFF2-40B4-BE49-F238E27FC236}">
              <a16:creationId xmlns:a16="http://schemas.microsoft.com/office/drawing/2014/main" id="{C105BCB1-DED5-48D4-985F-EAB66E4AB2AD}"/>
            </a:ext>
          </a:extLst>
        </xdr:cNvPr>
        <xdr:cNvSpPr txBox="1"/>
      </xdr:nvSpPr>
      <xdr:spPr>
        <a:xfrm>
          <a:off x="3733800" y="700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107950</xdr:rowOff>
    </xdr:to>
    <xdr:cxnSp macro="">
      <xdr:nvCxnSpPr>
        <xdr:cNvPr id="77" name="直線コネクタ 76">
          <a:extLst>
            <a:ext uri="{FF2B5EF4-FFF2-40B4-BE49-F238E27FC236}">
              <a16:creationId xmlns:a16="http://schemas.microsoft.com/office/drawing/2014/main" id="{2D49007A-D638-49DF-8A8B-99AAA7EAC307}"/>
            </a:ext>
          </a:extLst>
        </xdr:cNvPr>
        <xdr:cNvCxnSpPr/>
      </xdr:nvCxnSpPr>
      <xdr:spPr>
        <a:xfrm flipV="1">
          <a:off x="2336800" y="65713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1C28F9EA-4118-4EEF-B691-AF8A236B82D3}"/>
            </a:ext>
          </a:extLst>
        </xdr:cNvPr>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a:extLst>
            <a:ext uri="{FF2B5EF4-FFF2-40B4-BE49-F238E27FC236}">
              <a16:creationId xmlns:a16="http://schemas.microsoft.com/office/drawing/2014/main" id="{8BCC3737-C1DF-4201-B611-75CA086DA970}"/>
            </a:ext>
          </a:extLst>
        </xdr:cNvPr>
        <xdr:cNvSpPr txBox="1"/>
      </xdr:nvSpPr>
      <xdr:spPr>
        <a:xfrm>
          <a:off x="2844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142422</xdr:rowOff>
    </xdr:to>
    <xdr:cxnSp macro="">
      <xdr:nvCxnSpPr>
        <xdr:cNvPr id="80" name="直線コネクタ 79">
          <a:extLst>
            <a:ext uri="{FF2B5EF4-FFF2-40B4-BE49-F238E27FC236}">
              <a16:creationId xmlns:a16="http://schemas.microsoft.com/office/drawing/2014/main" id="{C701C1BF-4DA9-4920-83FB-48698AFDA689}"/>
            </a:ext>
          </a:extLst>
        </xdr:cNvPr>
        <xdr:cNvCxnSpPr/>
      </xdr:nvCxnSpPr>
      <xdr:spPr>
        <a:xfrm flipV="1">
          <a:off x="1447800" y="66230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832D500A-8C88-4BB6-A141-AB26170B375D}"/>
            </a:ext>
          </a:extLst>
        </xdr:cNvPr>
        <xdr:cNvSpPr/>
      </xdr:nvSpPr>
      <xdr:spPr>
        <a:xfrm>
          <a:off x="2286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a:extLst>
            <a:ext uri="{FF2B5EF4-FFF2-40B4-BE49-F238E27FC236}">
              <a16:creationId xmlns:a16="http://schemas.microsoft.com/office/drawing/2014/main" id="{BC1FD743-CB80-442B-ADB5-2D3BA0F9BA15}"/>
            </a:ext>
          </a:extLst>
        </xdr:cNvPr>
        <xdr:cNvSpPr txBox="1"/>
      </xdr:nvSpPr>
      <xdr:spPr>
        <a:xfrm>
          <a:off x="1955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B2A0474-5EEE-440D-8C6F-A8991925B775}"/>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a:extLst>
            <a:ext uri="{FF2B5EF4-FFF2-40B4-BE49-F238E27FC236}">
              <a16:creationId xmlns:a16="http://schemas.microsoft.com/office/drawing/2014/main" id="{9416F7F4-CFD5-4273-967F-C04F7F44FAB6}"/>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E95C104-1B6D-43EB-8180-8D0F3623CEA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841D2C6-AAAF-43CF-8BE1-82665B0742D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9ECE89C-F4DF-461C-B801-67982387121C}"/>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DBAA9A6F-994D-4B5C-B0ED-B42C5C1BA01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761F5E5C-F8CD-4AB6-AA34-0FD9F9EA51E1}"/>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159657</xdr:rowOff>
    </xdr:from>
    <xdr:to>
      <xdr:col>23</xdr:col>
      <xdr:colOff>184150</xdr:colOff>
      <xdr:row>38</xdr:row>
      <xdr:rowOff>89807</xdr:rowOff>
    </xdr:to>
    <xdr:sp macro="" textlink="">
      <xdr:nvSpPr>
        <xdr:cNvPr id="90" name="楕円 89">
          <a:extLst>
            <a:ext uri="{FF2B5EF4-FFF2-40B4-BE49-F238E27FC236}">
              <a16:creationId xmlns:a16="http://schemas.microsoft.com/office/drawing/2014/main" id="{4625FEE9-3466-4C71-AC81-D1BF300FE013}"/>
            </a:ext>
          </a:extLst>
        </xdr:cNvPr>
        <xdr:cNvSpPr/>
      </xdr:nvSpPr>
      <xdr:spPr>
        <a:xfrm>
          <a:off x="49022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4734</xdr:rowOff>
    </xdr:from>
    <xdr:ext cx="762000" cy="259045"/>
    <xdr:sp macro="" textlink="">
      <xdr:nvSpPr>
        <xdr:cNvPr id="91" name="財政力該当値テキスト">
          <a:extLst>
            <a:ext uri="{FF2B5EF4-FFF2-40B4-BE49-F238E27FC236}">
              <a16:creationId xmlns:a16="http://schemas.microsoft.com/office/drawing/2014/main" id="{A73C4573-FBB6-43D2-8C5B-C0DDDF880326}"/>
            </a:ext>
          </a:extLst>
        </xdr:cNvPr>
        <xdr:cNvSpPr txBox="1"/>
      </xdr:nvSpPr>
      <xdr:spPr>
        <a:xfrm>
          <a:off x="5041900" y="634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159657</xdr:rowOff>
    </xdr:from>
    <xdr:to>
      <xdr:col>19</xdr:col>
      <xdr:colOff>184150</xdr:colOff>
      <xdr:row>38</xdr:row>
      <xdr:rowOff>89807</xdr:rowOff>
    </xdr:to>
    <xdr:sp macro="" textlink="">
      <xdr:nvSpPr>
        <xdr:cNvPr id="92" name="楕円 91">
          <a:extLst>
            <a:ext uri="{FF2B5EF4-FFF2-40B4-BE49-F238E27FC236}">
              <a16:creationId xmlns:a16="http://schemas.microsoft.com/office/drawing/2014/main" id="{5607CE34-9E70-4398-841B-BF22DBAF90A1}"/>
            </a:ext>
          </a:extLst>
        </xdr:cNvPr>
        <xdr:cNvSpPr/>
      </xdr:nvSpPr>
      <xdr:spPr>
        <a:xfrm>
          <a:off x="40640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99984</xdr:rowOff>
    </xdr:from>
    <xdr:ext cx="736600" cy="259045"/>
    <xdr:sp macro="" textlink="">
      <xdr:nvSpPr>
        <xdr:cNvPr id="93" name="テキスト ボックス 92">
          <a:extLst>
            <a:ext uri="{FF2B5EF4-FFF2-40B4-BE49-F238E27FC236}">
              <a16:creationId xmlns:a16="http://schemas.microsoft.com/office/drawing/2014/main" id="{60B8666B-95CD-441E-ABEB-9932DF17B22F}"/>
            </a:ext>
          </a:extLst>
        </xdr:cNvPr>
        <xdr:cNvSpPr txBox="1"/>
      </xdr:nvSpPr>
      <xdr:spPr>
        <a:xfrm>
          <a:off x="3733800" y="627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5443</xdr:rowOff>
    </xdr:from>
    <xdr:to>
      <xdr:col>15</xdr:col>
      <xdr:colOff>133350</xdr:colOff>
      <xdr:row>38</xdr:row>
      <xdr:rowOff>107043</xdr:rowOff>
    </xdr:to>
    <xdr:sp macro="" textlink="">
      <xdr:nvSpPr>
        <xdr:cNvPr id="94" name="楕円 93">
          <a:extLst>
            <a:ext uri="{FF2B5EF4-FFF2-40B4-BE49-F238E27FC236}">
              <a16:creationId xmlns:a16="http://schemas.microsoft.com/office/drawing/2014/main" id="{A2446008-E475-40CD-83E0-879AD2DB9B4E}"/>
            </a:ext>
          </a:extLst>
        </xdr:cNvPr>
        <xdr:cNvSpPr/>
      </xdr:nvSpPr>
      <xdr:spPr>
        <a:xfrm>
          <a:off x="3175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117220</xdr:rowOff>
    </xdr:from>
    <xdr:ext cx="762000" cy="259045"/>
    <xdr:sp macro="" textlink="">
      <xdr:nvSpPr>
        <xdr:cNvPr id="95" name="テキスト ボックス 94">
          <a:extLst>
            <a:ext uri="{FF2B5EF4-FFF2-40B4-BE49-F238E27FC236}">
              <a16:creationId xmlns:a16="http://schemas.microsoft.com/office/drawing/2014/main" id="{0F018E43-EB07-49E5-BC20-AFE4D1487CCE}"/>
            </a:ext>
          </a:extLst>
        </xdr:cNvPr>
        <xdr:cNvSpPr txBox="1"/>
      </xdr:nvSpPr>
      <xdr:spPr>
        <a:xfrm>
          <a:off x="2844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6" name="楕円 95">
          <a:extLst>
            <a:ext uri="{FF2B5EF4-FFF2-40B4-BE49-F238E27FC236}">
              <a16:creationId xmlns:a16="http://schemas.microsoft.com/office/drawing/2014/main" id="{DB3B0C43-D74F-40FF-8497-26A55791B046}"/>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F039F9E5-4352-4328-BA8F-064281A24D4B}"/>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91622</xdr:rowOff>
    </xdr:from>
    <xdr:to>
      <xdr:col>7</xdr:col>
      <xdr:colOff>31750</xdr:colOff>
      <xdr:row>39</xdr:row>
      <xdr:rowOff>21772</xdr:rowOff>
    </xdr:to>
    <xdr:sp macro="" textlink="">
      <xdr:nvSpPr>
        <xdr:cNvPr id="98" name="楕円 97">
          <a:extLst>
            <a:ext uri="{FF2B5EF4-FFF2-40B4-BE49-F238E27FC236}">
              <a16:creationId xmlns:a16="http://schemas.microsoft.com/office/drawing/2014/main" id="{355F0B79-217C-4148-8178-5FB385779FF7}"/>
            </a:ext>
          </a:extLst>
        </xdr:cNvPr>
        <xdr:cNvSpPr/>
      </xdr:nvSpPr>
      <xdr:spPr>
        <a:xfrm>
          <a:off x="1397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31949</xdr:rowOff>
    </xdr:from>
    <xdr:ext cx="762000" cy="259045"/>
    <xdr:sp macro="" textlink="">
      <xdr:nvSpPr>
        <xdr:cNvPr id="99" name="テキスト ボックス 98">
          <a:extLst>
            <a:ext uri="{FF2B5EF4-FFF2-40B4-BE49-F238E27FC236}">
              <a16:creationId xmlns:a16="http://schemas.microsoft.com/office/drawing/2014/main" id="{574EE892-69B0-4610-AAA7-3458C606F059}"/>
            </a:ext>
          </a:extLst>
        </xdr:cNvPr>
        <xdr:cNvSpPr txBox="1"/>
      </xdr:nvSpPr>
      <xdr:spPr>
        <a:xfrm>
          <a:off x="1066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177F8FE7-6DE0-4D33-8748-EA86E669E5A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A53AD81-04B1-4FC0-BAE5-AAE64F1B739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5D440657-1A7F-4925-8755-E894A72F9BD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1BE24B0F-256F-417B-ACC7-3DF2EA625AD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4959C84A-F230-46A8-9334-0902C9C412DD}"/>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7A136133-9511-4F06-B6A0-88C316A4171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32221BD2-D4C0-4FEE-A118-4CCE990FDB8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A8FE4DA5-B581-4883-9203-3D23201E8321}"/>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38D3EF5B-FFA7-4471-A92D-274CCC74A384}"/>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E760E3A7-FCD3-4FDB-9F3F-1ECCC0C834C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5B791BB3-86AE-42E5-AAB8-5CBFBD88B39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BDE143EB-AC88-47A7-B818-63327DBC639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DA547BA8-724E-47FF-97AC-EC7671C299A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経常収支比率は、昨年度から</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ポイント改善され、全国平均および福島県平均を下回る数値となった。</a:t>
          </a:r>
        </a:p>
        <a:p>
          <a:r>
            <a:rPr kumimoji="1" lang="ja-JP" altLang="en-US" sz="1300">
              <a:latin typeface="ＭＳ Ｐゴシック" panose="020B0600070205080204" pitchFamily="50" charset="-128"/>
              <a:ea typeface="ＭＳ Ｐゴシック" panose="020B0600070205080204" pitchFamily="50" charset="-128"/>
            </a:rPr>
            <a:t>　財源となる村税の収入が増となったことで経常一般財源が増加したことが大きな要因である。</a:t>
          </a:r>
        </a:p>
        <a:p>
          <a:r>
            <a:rPr kumimoji="1" lang="ja-JP" altLang="en-US" sz="1300">
              <a:latin typeface="ＭＳ Ｐゴシック" panose="020B0600070205080204" pitchFamily="50" charset="-128"/>
              <a:ea typeface="ＭＳ Ｐゴシック" panose="020B0600070205080204" pitchFamily="50" charset="-128"/>
            </a:rPr>
            <a:t>　長期的な目線では、社会保障費関係が増加する見込みであるため、さらなる事務の効率化や経常経費の見直しに努める。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99B9E034-6332-4B19-BB9F-37BB949D0E1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5AAA2229-EC82-46FE-9E6C-E94DCFA03C1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285CDCCE-D5E0-4205-BA43-DA5E95C58126}"/>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FA6DED28-F9EB-4815-801C-A9270588F1A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43B2686D-7BFD-4C54-A128-28850CA93819}"/>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1800472B-9089-4E91-A34B-AA84FA782C1F}"/>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BA972B1F-B392-4698-94BF-F81520DEB3DA}"/>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95559C7-907A-4141-A9CE-9554A48D011F}"/>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110019F1-F388-4F8B-8343-3FA570F2D014}"/>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D07D2CBE-C8ED-408E-95A5-E8E001FD06FB}"/>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8F79911F-5BC6-4475-AA50-8E3D8454F31B}"/>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8362EDB1-F91A-45F0-A66B-CAA6D3E2704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865C5A3C-3893-47F2-95EE-AE5BD2E85E8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68BF2134-C095-42BA-B894-B7D542D88EB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13BBFF49-A640-433A-AE21-D5E0C782A0B9}"/>
            </a:ext>
          </a:extLst>
        </xdr:cNvPr>
        <xdr:cNvCxnSpPr/>
      </xdr:nvCxnSpPr>
      <xdr:spPr>
        <a:xfrm flipV="1">
          <a:off x="4953000" y="10264140"/>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67D0EDD9-B5BE-463E-906C-4F5750395076}"/>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F8A32632-0CFA-4976-97E8-3E034FB43438}"/>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A522965F-F507-4E7D-B95D-092FCA4FEA6B}"/>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C5388D7B-A090-4383-AB86-1956B8BE96A7}"/>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63</xdr:row>
      <xdr:rowOff>8128</xdr:rowOff>
    </xdr:to>
    <xdr:cxnSp macro="">
      <xdr:nvCxnSpPr>
        <xdr:cNvPr id="132" name="直線コネクタ 131">
          <a:extLst>
            <a:ext uri="{FF2B5EF4-FFF2-40B4-BE49-F238E27FC236}">
              <a16:creationId xmlns:a16="http://schemas.microsoft.com/office/drawing/2014/main" id="{28E353EC-9357-444D-A98F-E5230497C663}"/>
            </a:ext>
          </a:extLst>
        </xdr:cNvPr>
        <xdr:cNvCxnSpPr/>
      </xdr:nvCxnSpPr>
      <xdr:spPr>
        <a:xfrm flipV="1">
          <a:off x="4114800" y="10553700"/>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a:extLst>
            <a:ext uri="{FF2B5EF4-FFF2-40B4-BE49-F238E27FC236}">
              <a16:creationId xmlns:a16="http://schemas.microsoft.com/office/drawing/2014/main" id="{5A60610B-8520-48CF-8C5E-07A0A489108C}"/>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2125169C-3593-4389-8896-00B132A7A71A}"/>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8128</xdr:rowOff>
    </xdr:to>
    <xdr:cxnSp macro="">
      <xdr:nvCxnSpPr>
        <xdr:cNvPr id="135" name="直線コネクタ 134">
          <a:extLst>
            <a:ext uri="{FF2B5EF4-FFF2-40B4-BE49-F238E27FC236}">
              <a16:creationId xmlns:a16="http://schemas.microsoft.com/office/drawing/2014/main" id="{DCD80CB7-6425-47BE-BACE-C91F41E5DDA9}"/>
            </a:ext>
          </a:extLst>
        </xdr:cNvPr>
        <xdr:cNvCxnSpPr/>
      </xdr:nvCxnSpPr>
      <xdr:spPr>
        <a:xfrm>
          <a:off x="3225800" y="10809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1E5DF85A-0D87-45F4-98F2-E02A4D79188C}"/>
            </a:ext>
          </a:extLst>
        </xdr:cNvPr>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37" name="テキスト ボックス 136">
          <a:extLst>
            <a:ext uri="{FF2B5EF4-FFF2-40B4-BE49-F238E27FC236}">
              <a16:creationId xmlns:a16="http://schemas.microsoft.com/office/drawing/2014/main" id="{E82EB072-80C7-40D3-B6B5-BCE19656C79B}"/>
            </a:ext>
          </a:extLst>
        </xdr:cNvPr>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id="{F2660465-1572-45C9-8364-6480C530956A}"/>
            </a:ext>
          </a:extLst>
        </xdr:cNvPr>
        <xdr:cNvCxnSpPr/>
      </xdr:nvCxnSpPr>
      <xdr:spPr>
        <a:xfrm flipV="1">
          <a:off x="2336800" y="1080947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68F663F9-1616-4334-A7BB-9FE24C4C5B73}"/>
            </a:ext>
          </a:extLst>
        </xdr:cNvPr>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40" name="テキスト ボックス 139">
          <a:extLst>
            <a:ext uri="{FF2B5EF4-FFF2-40B4-BE49-F238E27FC236}">
              <a16:creationId xmlns:a16="http://schemas.microsoft.com/office/drawing/2014/main" id="{53D2A395-24DB-4649-B55B-D2E832CD08C8}"/>
            </a:ext>
          </a:extLst>
        </xdr:cNvPr>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162560</xdr:rowOff>
    </xdr:to>
    <xdr:cxnSp macro="">
      <xdr:nvCxnSpPr>
        <xdr:cNvPr id="141" name="直線コネクタ 140">
          <a:extLst>
            <a:ext uri="{FF2B5EF4-FFF2-40B4-BE49-F238E27FC236}">
              <a16:creationId xmlns:a16="http://schemas.microsoft.com/office/drawing/2014/main" id="{2E9D8758-00EA-4434-888E-70CA74538A5A}"/>
            </a:ext>
          </a:extLst>
        </xdr:cNvPr>
        <xdr:cNvCxnSpPr/>
      </xdr:nvCxnSpPr>
      <xdr:spPr>
        <a:xfrm>
          <a:off x="1447800" y="1083360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DB60757F-C889-4570-AEB5-1CCA1E199730}"/>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3" name="テキスト ボックス 142">
          <a:extLst>
            <a:ext uri="{FF2B5EF4-FFF2-40B4-BE49-F238E27FC236}">
              <a16:creationId xmlns:a16="http://schemas.microsoft.com/office/drawing/2014/main" id="{D924818B-A3BF-4CC6-B4A8-5B382DE13105}"/>
            </a:ext>
          </a:extLst>
        </xdr:cNvPr>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BEDE83E9-92A0-49AD-9023-064D676D741E}"/>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6A019BBC-34D6-478F-85A3-7ED51969F6BD}"/>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BE31932-6318-445F-939A-41905C95100D}"/>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35E7101F-9955-4108-83A4-546F2764089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B18D346-1BDF-48A8-A0B5-C4CB415CA29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FB1B36E-B035-47C2-A23E-09162EAFDCE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D2E50FAF-22F3-47E7-8197-F843076E7AF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1" name="楕円 150">
          <a:extLst>
            <a:ext uri="{FF2B5EF4-FFF2-40B4-BE49-F238E27FC236}">
              <a16:creationId xmlns:a16="http://schemas.microsoft.com/office/drawing/2014/main" id="{9FDCAD2A-3247-445F-A0D1-AE179B498E07}"/>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2" name="財政構造の弾力性該当値テキスト">
          <a:extLst>
            <a:ext uri="{FF2B5EF4-FFF2-40B4-BE49-F238E27FC236}">
              <a16:creationId xmlns:a16="http://schemas.microsoft.com/office/drawing/2014/main" id="{FCCE7656-9FDD-4242-A6DC-F6E2556F2643}"/>
            </a:ext>
          </a:extLst>
        </xdr:cNvPr>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3" name="楕円 152">
          <a:extLst>
            <a:ext uri="{FF2B5EF4-FFF2-40B4-BE49-F238E27FC236}">
              <a16:creationId xmlns:a16="http://schemas.microsoft.com/office/drawing/2014/main" id="{2E641F04-E896-46CD-9FC5-99AE55DA685D}"/>
            </a:ext>
          </a:extLst>
        </xdr:cNvPr>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54" name="テキスト ボックス 153">
          <a:extLst>
            <a:ext uri="{FF2B5EF4-FFF2-40B4-BE49-F238E27FC236}">
              <a16:creationId xmlns:a16="http://schemas.microsoft.com/office/drawing/2014/main" id="{E0B65078-E9F5-4060-9ADF-E0B8F2A2DCA5}"/>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5" name="楕円 154">
          <a:extLst>
            <a:ext uri="{FF2B5EF4-FFF2-40B4-BE49-F238E27FC236}">
              <a16:creationId xmlns:a16="http://schemas.microsoft.com/office/drawing/2014/main" id="{A63A9B7B-BF27-41A4-BE3F-9255CD7D714A}"/>
            </a:ext>
          </a:extLst>
        </xdr:cNvPr>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69105</xdr:rowOff>
    </xdr:from>
    <xdr:ext cx="762000" cy="259045"/>
    <xdr:sp macro="" textlink="">
      <xdr:nvSpPr>
        <xdr:cNvPr id="156" name="テキスト ボックス 155">
          <a:extLst>
            <a:ext uri="{FF2B5EF4-FFF2-40B4-BE49-F238E27FC236}">
              <a16:creationId xmlns:a16="http://schemas.microsoft.com/office/drawing/2014/main" id="{4A74E1B2-8704-4F60-A6F9-0727436145B0}"/>
            </a:ext>
          </a:extLst>
        </xdr:cNvPr>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7" name="楕円 156">
          <a:extLst>
            <a:ext uri="{FF2B5EF4-FFF2-40B4-BE49-F238E27FC236}">
              <a16:creationId xmlns:a16="http://schemas.microsoft.com/office/drawing/2014/main" id="{4CACABBE-16C9-49B3-8876-CFBC24C6599F}"/>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8" name="テキスト ボックス 157">
          <a:extLst>
            <a:ext uri="{FF2B5EF4-FFF2-40B4-BE49-F238E27FC236}">
              <a16:creationId xmlns:a16="http://schemas.microsoft.com/office/drawing/2014/main" id="{9CE8B9B5-6783-442F-9EF3-3969C5190DA9}"/>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9" name="楕円 158">
          <a:extLst>
            <a:ext uri="{FF2B5EF4-FFF2-40B4-BE49-F238E27FC236}">
              <a16:creationId xmlns:a16="http://schemas.microsoft.com/office/drawing/2014/main" id="{00BBE5EE-0FCD-42B3-9E51-DB213AFB171F}"/>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60" name="テキスト ボックス 159">
          <a:extLst>
            <a:ext uri="{FF2B5EF4-FFF2-40B4-BE49-F238E27FC236}">
              <a16:creationId xmlns:a16="http://schemas.microsoft.com/office/drawing/2014/main" id="{3961341C-2403-4D0E-9DAE-3BFB10748678}"/>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EDC4E31D-8195-42E1-8250-7673752FEF7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6E851D29-B602-4185-BC5B-6D0913A94D4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A7065D53-DFAD-4165-B6BA-8C60E3DD1A8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9DB8C452-3ED4-4EEA-B045-698F7BA273C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6FA856BF-75C2-4FEB-A3DD-F1AE4456363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34213229-1AFB-4FED-8374-506F81C59BB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74C6C8DE-5374-442F-B41E-85475F1E774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5659F543-9618-4EA7-893B-515D5057D6D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31E7E763-46E5-4827-A1B9-A75E299F2AA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A63C57F7-D6B7-4D04-9EC5-B9DF50B1D21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61926C10-DBB5-442C-9ECF-E13FCDF757E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C9EA8ACA-EA25-4F26-953A-CFE9EB56F6C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58169F07-DAC4-407F-BF81-CFBEBE428CA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人件費・物件費等決算額は、前年度に引き続き増加傾向となり全国平均および福島県平均を上回る数値となった。</a:t>
          </a:r>
        </a:p>
        <a:p>
          <a:r>
            <a:rPr kumimoji="1" lang="ja-JP" altLang="en-US" sz="1300">
              <a:latin typeface="ＭＳ Ｐゴシック" panose="020B0600070205080204" pitchFamily="50" charset="-128"/>
              <a:ea typeface="ＭＳ Ｐゴシック" panose="020B0600070205080204" pitchFamily="50" charset="-128"/>
            </a:rPr>
            <a:t>　物件費については、現状平均を上回る数値で推移しているが、放射性物質の除染作業に伴う業務委託の事業費が大きく影響しているため、今後除染対策事業の完了に伴い減少する見込みである。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651A3AB8-1853-4049-AC24-3827BEC8B2E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B12DCAD9-A2CC-41B5-8B52-18EDB0B0275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A25843BF-D0F4-4CA0-997E-D0FBF4A145F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D5A8D727-69D1-44AA-9AF2-068F9AED6629}"/>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E1B2D330-41FE-40D3-AC78-D343016BFA5A}"/>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65DE3DEC-8FE0-4FA2-A6A8-F431606D95F7}"/>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8809023B-59D3-4B2A-B04F-247EA376A03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E9B91AED-7025-4486-9913-5DA1624C3EC9}"/>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87C60B6C-2F13-4094-9291-3A0FE230933F}"/>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D89E24F4-980A-4D89-8FC1-ADAEAA078B88}"/>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B2006501-C5B7-491F-AC7E-4D8729C4C361}"/>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8B1251A6-892B-4D13-97BE-A826B7C88A57}"/>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7EAB508D-25A9-4093-BDCA-820C95B3694D}"/>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D97BC4F8-88EA-49AA-8DC7-A417360F14C2}"/>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1B5EA4E1-7A67-44F8-9744-BE61B1B0D4DB}"/>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1EFF1179-1A9B-4C98-8C4B-365311A90DA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56387F8F-354D-4409-BE57-F0718FFA38F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FE98B8B4-1CB6-416F-8DE7-5B473C5E1BC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F845AA3C-BD55-4AFA-95EF-9CCCB3E15FF6}"/>
            </a:ext>
          </a:extLst>
        </xdr:cNvPr>
        <xdr:cNvCxnSpPr/>
      </xdr:nvCxnSpPr>
      <xdr:spPr>
        <a:xfrm flipV="1">
          <a:off x="4953000" y="13963774"/>
          <a:ext cx="0" cy="1521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746DDCB9-BD9E-46B0-9DD7-E9198290AF55}"/>
            </a:ext>
          </a:extLst>
        </xdr:cNvPr>
        <xdr:cNvSpPr txBox="1"/>
      </xdr:nvSpPr>
      <xdr:spPr>
        <a:xfrm>
          <a:off x="5041900" y="1545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A5C64AD8-A780-4F52-AC59-B36BB3B73025}"/>
            </a:ext>
          </a:extLst>
        </xdr:cNvPr>
        <xdr:cNvCxnSpPr/>
      </xdr:nvCxnSpPr>
      <xdr:spPr>
        <a:xfrm>
          <a:off x="4864100" y="154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06929C33-D33C-4581-9991-D4271D5144EE}"/>
            </a:ext>
          </a:extLst>
        </xdr:cNvPr>
        <xdr:cNvSpPr txBox="1"/>
      </xdr:nvSpPr>
      <xdr:spPr>
        <a:xfrm>
          <a:off x="5041900" y="137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E1059431-4A59-4BF1-A8CB-07864B6F3203}"/>
            </a:ext>
          </a:extLst>
        </xdr:cNvPr>
        <xdr:cNvCxnSpPr/>
      </xdr:nvCxnSpPr>
      <xdr:spPr>
        <a:xfrm>
          <a:off x="4864100" y="1396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93371</xdr:rowOff>
    </xdr:from>
    <xdr:to>
      <xdr:col>23</xdr:col>
      <xdr:colOff>133350</xdr:colOff>
      <xdr:row>88</xdr:row>
      <xdr:rowOff>148791</xdr:rowOff>
    </xdr:to>
    <xdr:cxnSp macro="">
      <xdr:nvCxnSpPr>
        <xdr:cNvPr id="197" name="直線コネクタ 196">
          <a:extLst>
            <a:ext uri="{FF2B5EF4-FFF2-40B4-BE49-F238E27FC236}">
              <a16:creationId xmlns:a16="http://schemas.microsoft.com/office/drawing/2014/main" id="{B058A69F-4BAF-425B-9187-04D4432686C5}"/>
            </a:ext>
          </a:extLst>
        </xdr:cNvPr>
        <xdr:cNvCxnSpPr/>
      </xdr:nvCxnSpPr>
      <xdr:spPr>
        <a:xfrm>
          <a:off x="4114800" y="15180971"/>
          <a:ext cx="838200" cy="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48829</xdr:rowOff>
    </xdr:from>
    <xdr:ext cx="762000" cy="259045"/>
    <xdr:sp macro="" textlink="">
      <xdr:nvSpPr>
        <xdr:cNvPr id="198" name="人件費・物件費等の状況平均値テキスト">
          <a:extLst>
            <a:ext uri="{FF2B5EF4-FFF2-40B4-BE49-F238E27FC236}">
              <a16:creationId xmlns:a16="http://schemas.microsoft.com/office/drawing/2014/main" id="{0023B7FF-CAA2-4FD4-A5F5-0796FCABD69F}"/>
            </a:ext>
          </a:extLst>
        </xdr:cNvPr>
        <xdr:cNvSpPr txBox="1"/>
      </xdr:nvSpPr>
      <xdr:spPr>
        <a:xfrm>
          <a:off x="5041900" y="14279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F130F26E-A282-4B16-BDBC-9D5A0D65E115}"/>
            </a:ext>
          </a:extLst>
        </xdr:cNvPr>
        <xdr:cNvSpPr/>
      </xdr:nvSpPr>
      <xdr:spPr>
        <a:xfrm>
          <a:off x="4902200" y="1443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130809</xdr:rowOff>
    </xdr:from>
    <xdr:to>
      <xdr:col>19</xdr:col>
      <xdr:colOff>133350</xdr:colOff>
      <xdr:row>88</xdr:row>
      <xdr:rowOff>93371</xdr:rowOff>
    </xdr:to>
    <xdr:cxnSp macro="">
      <xdr:nvCxnSpPr>
        <xdr:cNvPr id="200" name="直線コネクタ 199">
          <a:extLst>
            <a:ext uri="{FF2B5EF4-FFF2-40B4-BE49-F238E27FC236}">
              <a16:creationId xmlns:a16="http://schemas.microsoft.com/office/drawing/2014/main" id="{11A8DB2B-49A4-4336-BED9-828EDD93E863}"/>
            </a:ext>
          </a:extLst>
        </xdr:cNvPr>
        <xdr:cNvCxnSpPr/>
      </xdr:nvCxnSpPr>
      <xdr:spPr>
        <a:xfrm>
          <a:off x="3225800" y="14875509"/>
          <a:ext cx="889000" cy="30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0E1013FF-5325-4A21-A92B-448B682DE639}"/>
            </a:ext>
          </a:extLst>
        </xdr:cNvPr>
        <xdr:cNvSpPr/>
      </xdr:nvSpPr>
      <xdr:spPr>
        <a:xfrm>
          <a:off x="40640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68494</xdr:rowOff>
    </xdr:from>
    <xdr:ext cx="736600" cy="259045"/>
    <xdr:sp macro="" textlink="">
      <xdr:nvSpPr>
        <xdr:cNvPr id="202" name="テキスト ボックス 201">
          <a:extLst>
            <a:ext uri="{FF2B5EF4-FFF2-40B4-BE49-F238E27FC236}">
              <a16:creationId xmlns:a16="http://schemas.microsoft.com/office/drawing/2014/main" id="{E52F43D9-D1F3-4FDB-9A19-88CE8994EC18}"/>
            </a:ext>
          </a:extLst>
        </xdr:cNvPr>
        <xdr:cNvSpPr txBox="1"/>
      </xdr:nvSpPr>
      <xdr:spPr>
        <a:xfrm>
          <a:off x="3733800" y="1412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119125</xdr:rowOff>
    </xdr:from>
    <xdr:to>
      <xdr:col>15</xdr:col>
      <xdr:colOff>82550</xdr:colOff>
      <xdr:row>86</xdr:row>
      <xdr:rowOff>130809</xdr:rowOff>
    </xdr:to>
    <xdr:cxnSp macro="">
      <xdr:nvCxnSpPr>
        <xdr:cNvPr id="203" name="直線コネクタ 202">
          <a:extLst>
            <a:ext uri="{FF2B5EF4-FFF2-40B4-BE49-F238E27FC236}">
              <a16:creationId xmlns:a16="http://schemas.microsoft.com/office/drawing/2014/main" id="{0D750ADE-D8E7-457C-ADEA-CA938A374755}"/>
            </a:ext>
          </a:extLst>
        </xdr:cNvPr>
        <xdr:cNvCxnSpPr/>
      </xdr:nvCxnSpPr>
      <xdr:spPr>
        <a:xfrm>
          <a:off x="2336800" y="14520925"/>
          <a:ext cx="889000" cy="3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846CDA96-9682-4C2A-8E2A-D2DDC55E48CF}"/>
            </a:ext>
          </a:extLst>
        </xdr:cNvPr>
        <xdr:cNvSpPr/>
      </xdr:nvSpPr>
      <xdr:spPr>
        <a:xfrm>
          <a:off x="3175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130577</xdr:rowOff>
    </xdr:from>
    <xdr:ext cx="762000" cy="259045"/>
    <xdr:sp macro="" textlink="">
      <xdr:nvSpPr>
        <xdr:cNvPr id="205" name="テキスト ボックス 204">
          <a:extLst>
            <a:ext uri="{FF2B5EF4-FFF2-40B4-BE49-F238E27FC236}">
              <a16:creationId xmlns:a16="http://schemas.microsoft.com/office/drawing/2014/main" id="{F0B865F4-F3B0-4213-B3A8-FD3A2ABED961}"/>
            </a:ext>
          </a:extLst>
        </xdr:cNvPr>
        <xdr:cNvSpPr txBox="1"/>
      </xdr:nvSpPr>
      <xdr:spPr>
        <a:xfrm>
          <a:off x="2844800" y="140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119125</xdr:rowOff>
    </xdr:from>
    <xdr:to>
      <xdr:col>11</xdr:col>
      <xdr:colOff>31750</xdr:colOff>
      <xdr:row>84</xdr:row>
      <xdr:rowOff>137705</xdr:rowOff>
    </xdr:to>
    <xdr:cxnSp macro="">
      <xdr:nvCxnSpPr>
        <xdr:cNvPr id="206" name="直線コネクタ 205">
          <a:extLst>
            <a:ext uri="{FF2B5EF4-FFF2-40B4-BE49-F238E27FC236}">
              <a16:creationId xmlns:a16="http://schemas.microsoft.com/office/drawing/2014/main" id="{90D872DF-0BDF-4EEE-9171-8620C5B88F1D}"/>
            </a:ext>
          </a:extLst>
        </xdr:cNvPr>
        <xdr:cNvCxnSpPr/>
      </xdr:nvCxnSpPr>
      <xdr:spPr>
        <a:xfrm flipV="1">
          <a:off x="1447800" y="14520925"/>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F1943E34-4E1A-4ABA-A9C1-47873EC526E4}"/>
            </a:ext>
          </a:extLst>
        </xdr:cNvPr>
        <xdr:cNvSpPr/>
      </xdr:nvSpPr>
      <xdr:spPr>
        <a:xfrm>
          <a:off x="2286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55073</xdr:rowOff>
    </xdr:from>
    <xdr:ext cx="762000" cy="259045"/>
    <xdr:sp macro="" textlink="">
      <xdr:nvSpPr>
        <xdr:cNvPr id="208" name="テキスト ボックス 207">
          <a:extLst>
            <a:ext uri="{FF2B5EF4-FFF2-40B4-BE49-F238E27FC236}">
              <a16:creationId xmlns:a16="http://schemas.microsoft.com/office/drawing/2014/main" id="{EB4E3657-9F20-4594-AB69-9242E98FEAC4}"/>
            </a:ext>
          </a:extLst>
        </xdr:cNvPr>
        <xdr:cNvSpPr txBox="1"/>
      </xdr:nvSpPr>
      <xdr:spPr>
        <a:xfrm>
          <a:off x="1955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6CD5021B-EC96-40BE-94A6-C906A9275E55}"/>
            </a:ext>
          </a:extLst>
        </xdr:cNvPr>
        <xdr:cNvSpPr/>
      </xdr:nvSpPr>
      <xdr:spPr>
        <a:xfrm>
          <a:off x="1397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48306</xdr:rowOff>
    </xdr:from>
    <xdr:ext cx="762000" cy="259045"/>
    <xdr:sp macro="" textlink="">
      <xdr:nvSpPr>
        <xdr:cNvPr id="210" name="テキスト ボックス 209">
          <a:extLst>
            <a:ext uri="{FF2B5EF4-FFF2-40B4-BE49-F238E27FC236}">
              <a16:creationId xmlns:a16="http://schemas.microsoft.com/office/drawing/2014/main" id="{47A72414-738E-4FAE-A245-B74085E829BE}"/>
            </a:ext>
          </a:extLst>
        </xdr:cNvPr>
        <xdr:cNvSpPr txBox="1"/>
      </xdr:nvSpPr>
      <xdr:spPr>
        <a:xfrm>
          <a:off x="1066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94D0682-939B-4B5A-B5AB-CDE724C1091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E85B1C3-E2C4-470F-B906-5EC095D59C3B}"/>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B4AB962A-452B-4E8D-981D-1FD6B8F2064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E2A3D88A-08AB-4B10-B1FC-290BA386C966}"/>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C1BB7B8D-16E8-45B6-A555-211CAC66F8BE}"/>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97991</xdr:rowOff>
    </xdr:from>
    <xdr:to>
      <xdr:col>23</xdr:col>
      <xdr:colOff>184150</xdr:colOff>
      <xdr:row>89</xdr:row>
      <xdr:rowOff>28141</xdr:rowOff>
    </xdr:to>
    <xdr:sp macro="" textlink="">
      <xdr:nvSpPr>
        <xdr:cNvPr id="216" name="楕円 215">
          <a:extLst>
            <a:ext uri="{FF2B5EF4-FFF2-40B4-BE49-F238E27FC236}">
              <a16:creationId xmlns:a16="http://schemas.microsoft.com/office/drawing/2014/main" id="{651830F8-3A79-4D85-B9FB-16302C2A9DE7}"/>
            </a:ext>
          </a:extLst>
        </xdr:cNvPr>
        <xdr:cNvSpPr/>
      </xdr:nvSpPr>
      <xdr:spPr>
        <a:xfrm>
          <a:off x="4902200" y="151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70068</xdr:rowOff>
    </xdr:from>
    <xdr:ext cx="762000" cy="259045"/>
    <xdr:sp macro="" textlink="">
      <xdr:nvSpPr>
        <xdr:cNvPr id="217" name="人件費・物件費等の状況該当値テキスト">
          <a:extLst>
            <a:ext uri="{FF2B5EF4-FFF2-40B4-BE49-F238E27FC236}">
              <a16:creationId xmlns:a16="http://schemas.microsoft.com/office/drawing/2014/main" id="{A942BD2E-0B85-4120-8C01-9DAAAF493058}"/>
            </a:ext>
          </a:extLst>
        </xdr:cNvPr>
        <xdr:cNvSpPr txBox="1"/>
      </xdr:nvSpPr>
      <xdr:spPr>
        <a:xfrm>
          <a:off x="5041900" y="1515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42571</xdr:rowOff>
    </xdr:from>
    <xdr:to>
      <xdr:col>19</xdr:col>
      <xdr:colOff>184150</xdr:colOff>
      <xdr:row>88</xdr:row>
      <xdr:rowOff>144171</xdr:rowOff>
    </xdr:to>
    <xdr:sp macro="" textlink="">
      <xdr:nvSpPr>
        <xdr:cNvPr id="218" name="楕円 217">
          <a:extLst>
            <a:ext uri="{FF2B5EF4-FFF2-40B4-BE49-F238E27FC236}">
              <a16:creationId xmlns:a16="http://schemas.microsoft.com/office/drawing/2014/main" id="{A0A18BFA-6E7B-412D-8F60-B5A806FD9415}"/>
            </a:ext>
          </a:extLst>
        </xdr:cNvPr>
        <xdr:cNvSpPr/>
      </xdr:nvSpPr>
      <xdr:spPr>
        <a:xfrm>
          <a:off x="4064000" y="151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128948</xdr:rowOff>
    </xdr:from>
    <xdr:ext cx="736600" cy="259045"/>
    <xdr:sp macro="" textlink="">
      <xdr:nvSpPr>
        <xdr:cNvPr id="219" name="テキスト ボックス 218">
          <a:extLst>
            <a:ext uri="{FF2B5EF4-FFF2-40B4-BE49-F238E27FC236}">
              <a16:creationId xmlns:a16="http://schemas.microsoft.com/office/drawing/2014/main" id="{ACAECB02-83B6-4AC3-AF1A-A5B8D5C5AA7B}"/>
            </a:ext>
          </a:extLst>
        </xdr:cNvPr>
        <xdr:cNvSpPr txBox="1"/>
      </xdr:nvSpPr>
      <xdr:spPr>
        <a:xfrm>
          <a:off x="3733800" y="15216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80009</xdr:rowOff>
    </xdr:from>
    <xdr:to>
      <xdr:col>15</xdr:col>
      <xdr:colOff>133350</xdr:colOff>
      <xdr:row>87</xdr:row>
      <xdr:rowOff>10159</xdr:rowOff>
    </xdr:to>
    <xdr:sp macro="" textlink="">
      <xdr:nvSpPr>
        <xdr:cNvPr id="220" name="楕円 219">
          <a:extLst>
            <a:ext uri="{FF2B5EF4-FFF2-40B4-BE49-F238E27FC236}">
              <a16:creationId xmlns:a16="http://schemas.microsoft.com/office/drawing/2014/main" id="{66CA3645-E5A9-4D61-9333-9C960999425F}"/>
            </a:ext>
          </a:extLst>
        </xdr:cNvPr>
        <xdr:cNvSpPr/>
      </xdr:nvSpPr>
      <xdr:spPr>
        <a:xfrm>
          <a:off x="3175000" y="148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166386</xdr:rowOff>
    </xdr:from>
    <xdr:ext cx="762000" cy="259045"/>
    <xdr:sp macro="" textlink="">
      <xdr:nvSpPr>
        <xdr:cNvPr id="221" name="テキスト ボックス 220">
          <a:extLst>
            <a:ext uri="{FF2B5EF4-FFF2-40B4-BE49-F238E27FC236}">
              <a16:creationId xmlns:a16="http://schemas.microsoft.com/office/drawing/2014/main" id="{A5B02731-1958-4305-AC1C-D0F4890D6AE4}"/>
            </a:ext>
          </a:extLst>
        </xdr:cNvPr>
        <xdr:cNvSpPr txBox="1"/>
      </xdr:nvSpPr>
      <xdr:spPr>
        <a:xfrm>
          <a:off x="2844800" y="1491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68325</xdr:rowOff>
    </xdr:from>
    <xdr:to>
      <xdr:col>11</xdr:col>
      <xdr:colOff>82550</xdr:colOff>
      <xdr:row>84</xdr:row>
      <xdr:rowOff>169925</xdr:rowOff>
    </xdr:to>
    <xdr:sp macro="" textlink="">
      <xdr:nvSpPr>
        <xdr:cNvPr id="222" name="楕円 221">
          <a:extLst>
            <a:ext uri="{FF2B5EF4-FFF2-40B4-BE49-F238E27FC236}">
              <a16:creationId xmlns:a16="http://schemas.microsoft.com/office/drawing/2014/main" id="{505FE191-B3DD-4D06-BEF0-0263A6BE2EEB}"/>
            </a:ext>
          </a:extLst>
        </xdr:cNvPr>
        <xdr:cNvSpPr/>
      </xdr:nvSpPr>
      <xdr:spPr>
        <a:xfrm>
          <a:off x="2286000" y="144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154702</xdr:rowOff>
    </xdr:from>
    <xdr:ext cx="762000" cy="259045"/>
    <xdr:sp macro="" textlink="">
      <xdr:nvSpPr>
        <xdr:cNvPr id="223" name="テキスト ボックス 222">
          <a:extLst>
            <a:ext uri="{FF2B5EF4-FFF2-40B4-BE49-F238E27FC236}">
              <a16:creationId xmlns:a16="http://schemas.microsoft.com/office/drawing/2014/main" id="{DB3CA806-7B3F-4D57-9ED3-94F5EA2828C2}"/>
            </a:ext>
          </a:extLst>
        </xdr:cNvPr>
        <xdr:cNvSpPr txBox="1"/>
      </xdr:nvSpPr>
      <xdr:spPr>
        <a:xfrm>
          <a:off x="1955800" y="1455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86905</xdr:rowOff>
    </xdr:from>
    <xdr:to>
      <xdr:col>7</xdr:col>
      <xdr:colOff>31750</xdr:colOff>
      <xdr:row>85</xdr:row>
      <xdr:rowOff>17055</xdr:rowOff>
    </xdr:to>
    <xdr:sp macro="" textlink="">
      <xdr:nvSpPr>
        <xdr:cNvPr id="224" name="楕円 223">
          <a:extLst>
            <a:ext uri="{FF2B5EF4-FFF2-40B4-BE49-F238E27FC236}">
              <a16:creationId xmlns:a16="http://schemas.microsoft.com/office/drawing/2014/main" id="{E45EA945-7192-4A1D-9A9C-FCFDA0842920}"/>
            </a:ext>
          </a:extLst>
        </xdr:cNvPr>
        <xdr:cNvSpPr/>
      </xdr:nvSpPr>
      <xdr:spPr>
        <a:xfrm>
          <a:off x="13970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1832</xdr:rowOff>
    </xdr:from>
    <xdr:ext cx="762000" cy="259045"/>
    <xdr:sp macro="" textlink="">
      <xdr:nvSpPr>
        <xdr:cNvPr id="225" name="テキスト ボックス 224">
          <a:extLst>
            <a:ext uri="{FF2B5EF4-FFF2-40B4-BE49-F238E27FC236}">
              <a16:creationId xmlns:a16="http://schemas.microsoft.com/office/drawing/2014/main" id="{CF77E729-2B4D-466D-B989-8BF10FCBB253}"/>
            </a:ext>
          </a:extLst>
        </xdr:cNvPr>
        <xdr:cNvSpPr txBox="1"/>
      </xdr:nvSpPr>
      <xdr:spPr>
        <a:xfrm>
          <a:off x="1066800" y="1457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1C880E36-D5A9-41EF-95EF-316940A6C52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44BA80EF-901E-4DCE-BDA1-42B259BC9C1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B5406755-B8BC-4898-8A16-20A0DBEA61C8}"/>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1EB8EE8C-6F7E-4E9C-B6A0-49D3B735AD2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3960810D-8826-45AA-AEE0-FE7A67513BC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F3605E76-BB5B-4120-A547-69EE0CFF5A4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96235A-D829-42AF-B43F-178FBE7E855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511AA720-0413-4C6D-A8D1-12753830802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AADA9663-6B1A-4E08-9421-D361ECA9B19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E186A5D7-4B7E-43E5-8EFF-50679DCCE5D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2E7C1C9D-B0D8-4C95-B03A-C034ED64AEC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6CEE2C50-F762-497C-8C8A-F3D33D7157B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8C58FEC8-10B0-4C71-BFC8-4C8DE1E2A37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ラスパイレス指数は、全国平均および福島県平均を上回り、類似団体平均を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職員の定数管理、給与水準、各種手当の総点検を行うなど、より一層の給与の適正化に努める。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F3D58E52-81C5-4917-A6A9-103C7C0BA0C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9D5D9D87-2B8F-4BED-B44A-BF31E587065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1721D112-E32E-4B5F-8E9D-44DF62DA3017}"/>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6C270F3C-B2C6-4819-A219-085A86173EE4}"/>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ED64E270-A364-4EDC-A559-8A27D3F1C08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597F3D9C-80F7-4820-957B-0BEA5FEF0AC3}"/>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EA89BCED-E2DA-4543-861D-BEEA9F8DAF3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A7D86800-03EC-48DB-99D4-18ABF162DB1D}"/>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C75D4079-E980-4944-9D25-5F8D3728C2AB}"/>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ADA0F5E2-129B-4103-A33C-DC30C77D8A89}"/>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BA710E55-EF5A-411B-BF44-823F851B3F8A}"/>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48B2C4DA-8C11-4EC8-BFDD-421F41ED9505}"/>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DDCEE43E-26D1-4F35-AEC3-82F929DE064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8EBA99FB-8F0A-4E15-976B-6CA1DD23336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AF75BC5A-BEA2-4518-84B2-14FC4B585EE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F392E9B4-E685-4145-96DF-930F39EDC72C}"/>
            </a:ext>
          </a:extLst>
        </xdr:cNvPr>
        <xdr:cNvCxnSpPr/>
      </xdr:nvCxnSpPr>
      <xdr:spPr>
        <a:xfrm flipV="1">
          <a:off x="17018000" y="1405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FE70E70E-46EB-492D-A0CB-03196369434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CFE2B473-9C48-4219-92F6-59C43AA7E5E4}"/>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B97B53E8-1CB1-42E0-8F3B-1BCF3D24125D}"/>
            </a:ext>
          </a:extLst>
        </xdr:cNvPr>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31C66852-75B2-4A69-A81B-AA9F983C8E58}"/>
            </a:ext>
          </a:extLst>
        </xdr:cNvPr>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67028</xdr:rowOff>
    </xdr:to>
    <xdr:cxnSp macro="">
      <xdr:nvCxnSpPr>
        <xdr:cNvPr id="259" name="直線コネクタ 258">
          <a:extLst>
            <a:ext uri="{FF2B5EF4-FFF2-40B4-BE49-F238E27FC236}">
              <a16:creationId xmlns:a16="http://schemas.microsoft.com/office/drawing/2014/main" id="{B68BD242-E0C5-4E63-BFE6-410AC8653177}"/>
            </a:ext>
          </a:extLst>
        </xdr:cNvPr>
        <xdr:cNvCxnSpPr/>
      </xdr:nvCxnSpPr>
      <xdr:spPr>
        <a:xfrm flipV="1">
          <a:off x="16179800" y="1514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60" name="給与水準   （国との比較）平均値テキスト">
          <a:extLst>
            <a:ext uri="{FF2B5EF4-FFF2-40B4-BE49-F238E27FC236}">
              <a16:creationId xmlns:a16="http://schemas.microsoft.com/office/drawing/2014/main" id="{FD554F60-2947-4FBD-8C39-FD788213164D}"/>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2AB61407-015F-4494-B499-66349CB405BF}"/>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88</xdr:row>
      <xdr:rowOff>147461</xdr:rowOff>
    </xdr:to>
    <xdr:cxnSp macro="">
      <xdr:nvCxnSpPr>
        <xdr:cNvPr id="262" name="直線コネクタ 261">
          <a:extLst>
            <a:ext uri="{FF2B5EF4-FFF2-40B4-BE49-F238E27FC236}">
              <a16:creationId xmlns:a16="http://schemas.microsoft.com/office/drawing/2014/main" id="{D76F2272-5F00-493E-AC26-0ACD92E8023B}"/>
            </a:ext>
          </a:extLst>
        </xdr:cNvPr>
        <xdr:cNvCxnSpPr/>
      </xdr:nvCxnSpPr>
      <xdr:spPr>
        <a:xfrm flipV="1">
          <a:off x="15290800" y="151546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C53406BE-5A8C-4D19-AD12-517EB183543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4" name="テキスト ボックス 263">
          <a:extLst>
            <a:ext uri="{FF2B5EF4-FFF2-40B4-BE49-F238E27FC236}">
              <a16:creationId xmlns:a16="http://schemas.microsoft.com/office/drawing/2014/main" id="{663EF63C-0E3F-496F-A10D-8956B52E3BAF}"/>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107245</xdr:rowOff>
    </xdr:from>
    <xdr:to>
      <xdr:col>72</xdr:col>
      <xdr:colOff>203200</xdr:colOff>
      <xdr:row>88</xdr:row>
      <xdr:rowOff>147461</xdr:rowOff>
    </xdr:to>
    <xdr:cxnSp macro="">
      <xdr:nvCxnSpPr>
        <xdr:cNvPr id="265" name="直線コネクタ 264">
          <a:extLst>
            <a:ext uri="{FF2B5EF4-FFF2-40B4-BE49-F238E27FC236}">
              <a16:creationId xmlns:a16="http://schemas.microsoft.com/office/drawing/2014/main" id="{957CC03B-00CE-4669-9AA0-B3B07D5AFA9E}"/>
            </a:ext>
          </a:extLst>
        </xdr:cNvPr>
        <xdr:cNvCxnSpPr/>
      </xdr:nvCxnSpPr>
      <xdr:spPr>
        <a:xfrm>
          <a:off x="14401800" y="151948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36EC0A73-7BE8-49F1-B349-8C1DD93CC923}"/>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7" name="テキスト ボックス 266">
          <a:extLst>
            <a:ext uri="{FF2B5EF4-FFF2-40B4-BE49-F238E27FC236}">
              <a16:creationId xmlns:a16="http://schemas.microsoft.com/office/drawing/2014/main" id="{FE29F640-1C1C-47C0-B879-6F89D86B96A9}"/>
            </a:ext>
          </a:extLst>
        </xdr:cNvPr>
        <xdr:cNvSpPr txBox="1"/>
      </xdr:nvSpPr>
      <xdr:spPr>
        <a:xfrm>
          <a:off x="14909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107245</xdr:rowOff>
    </xdr:from>
    <xdr:to>
      <xdr:col>68</xdr:col>
      <xdr:colOff>152400</xdr:colOff>
      <xdr:row>88</xdr:row>
      <xdr:rowOff>147461</xdr:rowOff>
    </xdr:to>
    <xdr:cxnSp macro="">
      <xdr:nvCxnSpPr>
        <xdr:cNvPr id="268" name="直線コネクタ 267">
          <a:extLst>
            <a:ext uri="{FF2B5EF4-FFF2-40B4-BE49-F238E27FC236}">
              <a16:creationId xmlns:a16="http://schemas.microsoft.com/office/drawing/2014/main" id="{17CC5A54-D099-4756-AA7D-9119D1075999}"/>
            </a:ext>
          </a:extLst>
        </xdr:cNvPr>
        <xdr:cNvCxnSpPr/>
      </xdr:nvCxnSpPr>
      <xdr:spPr>
        <a:xfrm flipV="1">
          <a:off x="13512800" y="151948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FBABFA5A-0B7B-4091-BC18-6D369F7D090B}"/>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70" name="テキスト ボックス 269">
          <a:extLst>
            <a:ext uri="{FF2B5EF4-FFF2-40B4-BE49-F238E27FC236}">
              <a16:creationId xmlns:a16="http://schemas.microsoft.com/office/drawing/2014/main" id="{74612455-CC0F-46B5-A218-39B4CC6EDF7C}"/>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F0964857-1874-4A64-9B8E-087B5AA53AB1}"/>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a:extLst>
            <a:ext uri="{FF2B5EF4-FFF2-40B4-BE49-F238E27FC236}">
              <a16:creationId xmlns:a16="http://schemas.microsoft.com/office/drawing/2014/main" id="{9167E21A-FA6B-49D7-8534-D50E7E4C17C6}"/>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FB665A69-A000-4A00-8C04-E85A0C0CDD3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2926954-B6D8-4D3D-97ED-76DBD59DFA7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1C0237D1-18C2-4350-B2D1-9A0DBE234DD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FC2917C-F09C-49D7-ACED-1DDE08731B5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AB0D844E-BF96-41BE-9018-9E67E584148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8" name="楕円 277">
          <a:extLst>
            <a:ext uri="{FF2B5EF4-FFF2-40B4-BE49-F238E27FC236}">
              <a16:creationId xmlns:a16="http://schemas.microsoft.com/office/drawing/2014/main" id="{05D58371-BC6A-43E5-9271-45572027F3EE}"/>
            </a:ext>
          </a:extLst>
        </xdr:cNvPr>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9" name="給与水準   （国との比較）該当値テキスト">
          <a:extLst>
            <a:ext uri="{FF2B5EF4-FFF2-40B4-BE49-F238E27FC236}">
              <a16:creationId xmlns:a16="http://schemas.microsoft.com/office/drawing/2014/main" id="{4D019DEA-DB64-4CA3-966B-1B19F4427973}"/>
            </a:ext>
          </a:extLst>
        </xdr:cNvPr>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16228</xdr:rowOff>
    </xdr:from>
    <xdr:to>
      <xdr:col>77</xdr:col>
      <xdr:colOff>95250</xdr:colOff>
      <xdr:row>88</xdr:row>
      <xdr:rowOff>117828</xdr:rowOff>
    </xdr:to>
    <xdr:sp macro="" textlink="">
      <xdr:nvSpPr>
        <xdr:cNvPr id="280" name="楕円 279">
          <a:extLst>
            <a:ext uri="{FF2B5EF4-FFF2-40B4-BE49-F238E27FC236}">
              <a16:creationId xmlns:a16="http://schemas.microsoft.com/office/drawing/2014/main" id="{BD991FED-77D2-4B41-B051-97BC9DDB0D6E}"/>
            </a:ext>
          </a:extLst>
        </xdr:cNvPr>
        <xdr:cNvSpPr/>
      </xdr:nvSpPr>
      <xdr:spPr>
        <a:xfrm>
          <a:off x="16129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102605</xdr:rowOff>
    </xdr:from>
    <xdr:ext cx="736600" cy="259045"/>
    <xdr:sp macro="" textlink="">
      <xdr:nvSpPr>
        <xdr:cNvPr id="281" name="テキスト ボックス 280">
          <a:extLst>
            <a:ext uri="{FF2B5EF4-FFF2-40B4-BE49-F238E27FC236}">
              <a16:creationId xmlns:a16="http://schemas.microsoft.com/office/drawing/2014/main" id="{5463025F-45C4-4CEC-BC4F-445E8E2F67EC}"/>
            </a:ext>
          </a:extLst>
        </xdr:cNvPr>
        <xdr:cNvSpPr txBox="1"/>
      </xdr:nvSpPr>
      <xdr:spPr>
        <a:xfrm>
          <a:off x="15798800" y="1519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82" name="楕円 281">
          <a:extLst>
            <a:ext uri="{FF2B5EF4-FFF2-40B4-BE49-F238E27FC236}">
              <a16:creationId xmlns:a16="http://schemas.microsoft.com/office/drawing/2014/main" id="{932575E4-DE2F-4F78-852F-06814810E0B6}"/>
            </a:ext>
          </a:extLst>
        </xdr:cNvPr>
        <xdr:cNvSpPr/>
      </xdr:nvSpPr>
      <xdr:spPr>
        <a:xfrm>
          <a:off x="15240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83" name="テキスト ボックス 282">
          <a:extLst>
            <a:ext uri="{FF2B5EF4-FFF2-40B4-BE49-F238E27FC236}">
              <a16:creationId xmlns:a16="http://schemas.microsoft.com/office/drawing/2014/main" id="{967EA84A-C149-4C61-84EF-9C4A29C930A7}"/>
            </a:ext>
          </a:extLst>
        </xdr:cNvPr>
        <xdr:cNvSpPr txBox="1"/>
      </xdr:nvSpPr>
      <xdr:spPr>
        <a:xfrm>
          <a:off x="14909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84" name="楕円 283">
          <a:extLst>
            <a:ext uri="{FF2B5EF4-FFF2-40B4-BE49-F238E27FC236}">
              <a16:creationId xmlns:a16="http://schemas.microsoft.com/office/drawing/2014/main" id="{693F1083-2F00-4C68-8247-12E441A335D9}"/>
            </a:ext>
          </a:extLst>
        </xdr:cNvPr>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85" name="テキスト ボックス 284">
          <a:extLst>
            <a:ext uri="{FF2B5EF4-FFF2-40B4-BE49-F238E27FC236}">
              <a16:creationId xmlns:a16="http://schemas.microsoft.com/office/drawing/2014/main" id="{C660B69E-5A8E-4565-9482-20103EADD97C}"/>
            </a:ext>
          </a:extLst>
        </xdr:cNvPr>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6" name="楕円 285">
          <a:extLst>
            <a:ext uri="{FF2B5EF4-FFF2-40B4-BE49-F238E27FC236}">
              <a16:creationId xmlns:a16="http://schemas.microsoft.com/office/drawing/2014/main" id="{3266F404-188B-4661-ABD1-28DDF9A391F6}"/>
            </a:ext>
          </a:extLst>
        </xdr:cNvPr>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7" name="テキスト ボックス 286">
          <a:extLst>
            <a:ext uri="{FF2B5EF4-FFF2-40B4-BE49-F238E27FC236}">
              <a16:creationId xmlns:a16="http://schemas.microsoft.com/office/drawing/2014/main" id="{E7A4D772-15C4-4414-B5F0-01D6FF4E268E}"/>
            </a:ext>
          </a:extLst>
        </xdr:cNvPr>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69E31E3F-880F-48EB-9B6B-96C761CD932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BF742A0E-77B8-469A-9738-CD9E7365643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6D17F7D4-862A-4C66-B915-DC7163B4BE1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63C51A41-B2EC-49DF-B03D-13AFD81BB1F9}"/>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4E0A5615-809B-489D-9229-9D505D3C003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CD6CCEB8-2D93-4935-B482-8176BD82947A}"/>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21355434-3782-453F-929F-21E4E4AAC8E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C00F6088-5EF1-4B5A-AC75-B1170C70AA9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A2DA2B87-8597-44F5-8A8B-A6D4B7DC081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CF6C09CB-4AAA-4873-B4DD-05720D2AE2E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A7D8A42B-01FA-496B-9B6E-07E1410D4E8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3A1A12D2-B3F7-4E6F-A793-F7BBC389EF3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E0CBE229-099D-486E-BA58-943716191DA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人当たり職員数は、全国平均および福島県平均を下回り、前年度同等の数字を維持している。</a:t>
          </a:r>
        </a:p>
        <a:p>
          <a:r>
            <a:rPr kumimoji="1" lang="ja-JP" altLang="en-US" sz="1300">
              <a:latin typeface="ＭＳ Ｐゴシック" panose="020B0600070205080204" pitchFamily="50" charset="-128"/>
              <a:ea typeface="ＭＳ Ｐゴシック" panose="020B0600070205080204" pitchFamily="50" charset="-128"/>
            </a:rPr>
            <a:t>　退職者数に対し同数以下の人数で職員採用を行うことで定員管理を行っていたが、業務量の増加による新規雇用数の増加が見込まれるため、今後は全国平均・福島県平均に近い数字となる見込みである。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AFE7B452-54AE-4049-970E-F678FCF81A18}"/>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405B3085-E572-4FC0-A946-0BF8CE1F616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FCF87C0-CEBD-4556-B957-017B6AEC982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3C489BD9-7975-410F-BE6D-410C80F81A7D}"/>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9F2B951B-1756-4861-A93E-977B9EB591FB}"/>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1F54BD76-1740-4554-8A84-1C11B773E8F2}"/>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7BFF81F9-1B8A-4F2D-9C44-C07926824B02}"/>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BDCA004D-B542-4627-B39C-67DDA60CD97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D865E9A3-B797-40DA-B25D-DEAF47B44C37}"/>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47234006-062A-48B6-B246-AABF7B7A50C9}"/>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E9FAC837-B3D8-4F5D-9C9B-3CA93D099564}"/>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6421FD52-EF43-47F8-83AC-D84C1F632A5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607DDB16-796D-4CB4-B2E3-37BB4D11DF9D}"/>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FCF0BD85-3BA7-4DAF-A683-C30E2284F3CA}"/>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AB2D6B6A-9180-47E8-883D-57E2DFF5A9F8}"/>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3AA4B586-1848-4458-91C9-E0B3C7430EC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4AF8FF6E-9A5D-4350-AF02-60E01FB13E66}"/>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B7E6C628-FFAC-41A4-B3E2-895D7C17D53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A889ED08-39AC-4E51-8251-1E61D3FC78F0}"/>
            </a:ext>
          </a:extLst>
        </xdr:cNvPr>
        <xdr:cNvCxnSpPr/>
      </xdr:nvCxnSpPr>
      <xdr:spPr>
        <a:xfrm flipV="1">
          <a:off x="17018000" y="10103848"/>
          <a:ext cx="0" cy="1530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C1BC36BB-47A7-47F7-AE3C-6B9E6CCB7887}"/>
            </a:ext>
          </a:extLst>
        </xdr:cNvPr>
        <xdr:cNvSpPr txBox="1"/>
      </xdr:nvSpPr>
      <xdr:spPr>
        <a:xfrm>
          <a:off x="17106900" y="1160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BD842D60-7CBB-4286-BAC1-0559B7C5AD38}"/>
            </a:ext>
          </a:extLst>
        </xdr:cNvPr>
        <xdr:cNvCxnSpPr/>
      </xdr:nvCxnSpPr>
      <xdr:spPr>
        <a:xfrm>
          <a:off x="16929100" y="1163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6EBB92AB-3A81-4FB8-98AA-E87BCBF22F29}"/>
            </a:ext>
          </a:extLst>
        </xdr:cNvPr>
        <xdr:cNvSpPr txBox="1"/>
      </xdr:nvSpPr>
      <xdr:spPr>
        <a:xfrm>
          <a:off x="17106900" y="98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6CC56066-9D21-452F-B0D9-499603DF0A66}"/>
            </a:ext>
          </a:extLst>
        </xdr:cNvPr>
        <xdr:cNvCxnSpPr/>
      </xdr:nvCxnSpPr>
      <xdr:spPr>
        <a:xfrm>
          <a:off x="16929100" y="1010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74567</xdr:rowOff>
    </xdr:to>
    <xdr:cxnSp macro="">
      <xdr:nvCxnSpPr>
        <xdr:cNvPr id="324" name="直線コネクタ 323">
          <a:extLst>
            <a:ext uri="{FF2B5EF4-FFF2-40B4-BE49-F238E27FC236}">
              <a16:creationId xmlns:a16="http://schemas.microsoft.com/office/drawing/2014/main" id="{4104E71D-6498-4638-93AC-A65F1671589E}"/>
            </a:ext>
          </a:extLst>
        </xdr:cNvPr>
        <xdr:cNvCxnSpPr/>
      </xdr:nvCxnSpPr>
      <xdr:spPr>
        <a:xfrm>
          <a:off x="16179800" y="1048131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25" name="定員管理の状況平均値テキスト">
          <a:extLst>
            <a:ext uri="{FF2B5EF4-FFF2-40B4-BE49-F238E27FC236}">
              <a16:creationId xmlns:a16="http://schemas.microsoft.com/office/drawing/2014/main" id="{E292FDCA-BFB3-4747-B87E-253CCF5BED18}"/>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E57843ED-70BC-4DD0-9821-3182C9A75C0C}"/>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19413</xdr:rowOff>
    </xdr:from>
    <xdr:to>
      <xdr:col>77</xdr:col>
      <xdr:colOff>44450</xdr:colOff>
      <xdr:row>61</xdr:row>
      <xdr:rowOff>22860</xdr:rowOff>
    </xdr:to>
    <xdr:cxnSp macro="">
      <xdr:nvCxnSpPr>
        <xdr:cNvPr id="327" name="直線コネクタ 326">
          <a:extLst>
            <a:ext uri="{FF2B5EF4-FFF2-40B4-BE49-F238E27FC236}">
              <a16:creationId xmlns:a16="http://schemas.microsoft.com/office/drawing/2014/main" id="{6F983AC9-479E-4907-A465-8DE8ECAF6F0D}"/>
            </a:ext>
          </a:extLst>
        </xdr:cNvPr>
        <xdr:cNvCxnSpPr/>
      </xdr:nvCxnSpPr>
      <xdr:spPr>
        <a:xfrm>
          <a:off x="15290800" y="1047786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A397DCFC-D834-4A2E-A5EE-B582A6BF3497}"/>
            </a:ext>
          </a:extLst>
        </xdr:cNvPr>
        <xdr:cNvSpPr/>
      </xdr:nvSpPr>
      <xdr:spPr>
        <a:xfrm>
          <a:off x="16129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156680</xdr:rowOff>
    </xdr:from>
    <xdr:ext cx="736600" cy="259045"/>
    <xdr:sp macro="" textlink="">
      <xdr:nvSpPr>
        <xdr:cNvPr id="329" name="テキスト ボックス 328">
          <a:extLst>
            <a:ext uri="{FF2B5EF4-FFF2-40B4-BE49-F238E27FC236}">
              <a16:creationId xmlns:a16="http://schemas.microsoft.com/office/drawing/2014/main" id="{87C9FFE7-AD88-4751-A5AE-6E209BDDE9DD}"/>
            </a:ext>
          </a:extLst>
        </xdr:cNvPr>
        <xdr:cNvSpPr txBox="1"/>
      </xdr:nvSpPr>
      <xdr:spPr>
        <a:xfrm>
          <a:off x="15798800" y="10615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163285</xdr:rowOff>
    </xdr:from>
    <xdr:to>
      <xdr:col>72</xdr:col>
      <xdr:colOff>203200</xdr:colOff>
      <xdr:row>61</xdr:row>
      <xdr:rowOff>19413</xdr:rowOff>
    </xdr:to>
    <xdr:cxnSp macro="">
      <xdr:nvCxnSpPr>
        <xdr:cNvPr id="330" name="直線コネクタ 329">
          <a:extLst>
            <a:ext uri="{FF2B5EF4-FFF2-40B4-BE49-F238E27FC236}">
              <a16:creationId xmlns:a16="http://schemas.microsoft.com/office/drawing/2014/main" id="{FDEBA464-0257-4C92-9E2E-1DA6AA964420}"/>
            </a:ext>
          </a:extLst>
        </xdr:cNvPr>
        <xdr:cNvCxnSpPr/>
      </xdr:nvCxnSpPr>
      <xdr:spPr>
        <a:xfrm>
          <a:off x="14401800" y="10450285"/>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CDC83BA1-8DDA-4518-B8EC-724BB904D14D}"/>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32" name="テキスト ボックス 331">
          <a:extLst>
            <a:ext uri="{FF2B5EF4-FFF2-40B4-BE49-F238E27FC236}">
              <a16:creationId xmlns:a16="http://schemas.microsoft.com/office/drawing/2014/main" id="{DCD8A01E-D6EC-4004-8740-4ED034C5F387}"/>
            </a:ext>
          </a:extLst>
        </xdr:cNvPr>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152944</xdr:rowOff>
    </xdr:from>
    <xdr:to>
      <xdr:col>68</xdr:col>
      <xdr:colOff>152400</xdr:colOff>
      <xdr:row>60</xdr:row>
      <xdr:rowOff>163285</xdr:rowOff>
    </xdr:to>
    <xdr:cxnSp macro="">
      <xdr:nvCxnSpPr>
        <xdr:cNvPr id="333" name="直線コネクタ 332">
          <a:extLst>
            <a:ext uri="{FF2B5EF4-FFF2-40B4-BE49-F238E27FC236}">
              <a16:creationId xmlns:a16="http://schemas.microsoft.com/office/drawing/2014/main" id="{8D27E004-5C12-4A7E-AE12-D9167958E240}"/>
            </a:ext>
          </a:extLst>
        </xdr:cNvPr>
        <xdr:cNvCxnSpPr/>
      </xdr:nvCxnSpPr>
      <xdr:spPr>
        <a:xfrm>
          <a:off x="13512800" y="1043994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C745274D-AB1B-45D2-9667-1F1BEFF40345}"/>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5" name="テキスト ボックス 334">
          <a:extLst>
            <a:ext uri="{FF2B5EF4-FFF2-40B4-BE49-F238E27FC236}">
              <a16:creationId xmlns:a16="http://schemas.microsoft.com/office/drawing/2014/main" id="{292A96A0-B8CC-4D90-9E98-D1D761EFFEE9}"/>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6E22DB38-1A03-4117-9D59-88F51FEF634B}"/>
            </a:ext>
          </a:extLst>
        </xdr:cNvPr>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3ED7A6EE-E502-4844-824E-A5388AFE1A0D}"/>
            </a:ext>
          </a:extLst>
        </xdr:cNvPr>
        <xdr:cNvSpPr txBox="1"/>
      </xdr:nvSpPr>
      <xdr:spPr>
        <a:xfrm>
          <a:off x="13131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1D38654-CC6B-4FCD-A7D1-851700277D8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C8ADE62C-993A-441B-9A92-BEAD23AD0ED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2737FE99-8756-4528-BC63-CE1E95BE0331}"/>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CC9F13A3-A49D-4682-BCA4-7DA44EC291D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91402628-47C1-40A9-86A2-E3F2A818B4CE}"/>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43" name="楕円 342">
          <a:extLst>
            <a:ext uri="{FF2B5EF4-FFF2-40B4-BE49-F238E27FC236}">
              <a16:creationId xmlns:a16="http://schemas.microsoft.com/office/drawing/2014/main" id="{33AFF56C-05ED-4D66-AD3C-70022843AF75}"/>
            </a:ext>
          </a:extLst>
        </xdr:cNvPr>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40294</xdr:rowOff>
    </xdr:from>
    <xdr:ext cx="762000" cy="259045"/>
    <xdr:sp macro="" textlink="">
      <xdr:nvSpPr>
        <xdr:cNvPr id="344" name="定員管理の状況該当値テキスト">
          <a:extLst>
            <a:ext uri="{FF2B5EF4-FFF2-40B4-BE49-F238E27FC236}">
              <a16:creationId xmlns:a16="http://schemas.microsoft.com/office/drawing/2014/main" id="{3800B2AE-DB68-4F4D-8ED9-32A8F6995CC4}"/>
            </a:ext>
          </a:extLst>
        </xdr:cNvPr>
        <xdr:cNvSpPr txBox="1"/>
      </xdr:nvSpPr>
      <xdr:spPr>
        <a:xfrm>
          <a:off x="17106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45" name="楕円 344">
          <a:extLst>
            <a:ext uri="{FF2B5EF4-FFF2-40B4-BE49-F238E27FC236}">
              <a16:creationId xmlns:a16="http://schemas.microsoft.com/office/drawing/2014/main" id="{2CF89999-7DAF-41DE-A6EE-4B23A60DA4FF}"/>
            </a:ext>
          </a:extLst>
        </xdr:cNvPr>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83837</xdr:rowOff>
    </xdr:from>
    <xdr:ext cx="736600" cy="259045"/>
    <xdr:sp macro="" textlink="">
      <xdr:nvSpPr>
        <xdr:cNvPr id="346" name="テキスト ボックス 345">
          <a:extLst>
            <a:ext uri="{FF2B5EF4-FFF2-40B4-BE49-F238E27FC236}">
              <a16:creationId xmlns:a16="http://schemas.microsoft.com/office/drawing/2014/main" id="{B00A700F-D93D-46C3-A7E3-35B047EC9F3D}"/>
            </a:ext>
          </a:extLst>
        </xdr:cNvPr>
        <xdr:cNvSpPr txBox="1"/>
      </xdr:nvSpPr>
      <xdr:spPr>
        <a:xfrm>
          <a:off x="15798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140063</xdr:rowOff>
    </xdr:from>
    <xdr:to>
      <xdr:col>73</xdr:col>
      <xdr:colOff>44450</xdr:colOff>
      <xdr:row>61</xdr:row>
      <xdr:rowOff>70213</xdr:rowOff>
    </xdr:to>
    <xdr:sp macro="" textlink="">
      <xdr:nvSpPr>
        <xdr:cNvPr id="347" name="楕円 346">
          <a:extLst>
            <a:ext uri="{FF2B5EF4-FFF2-40B4-BE49-F238E27FC236}">
              <a16:creationId xmlns:a16="http://schemas.microsoft.com/office/drawing/2014/main" id="{42559A8F-75C2-42A8-A22D-FCA1985595A9}"/>
            </a:ext>
          </a:extLst>
        </xdr:cNvPr>
        <xdr:cNvSpPr/>
      </xdr:nvSpPr>
      <xdr:spPr>
        <a:xfrm>
          <a:off x="15240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80390</xdr:rowOff>
    </xdr:from>
    <xdr:ext cx="762000" cy="259045"/>
    <xdr:sp macro="" textlink="">
      <xdr:nvSpPr>
        <xdr:cNvPr id="348" name="テキスト ボックス 347">
          <a:extLst>
            <a:ext uri="{FF2B5EF4-FFF2-40B4-BE49-F238E27FC236}">
              <a16:creationId xmlns:a16="http://schemas.microsoft.com/office/drawing/2014/main" id="{A6F96DE7-DF3E-4018-87A6-10C6522E4C54}"/>
            </a:ext>
          </a:extLst>
        </xdr:cNvPr>
        <xdr:cNvSpPr txBox="1"/>
      </xdr:nvSpPr>
      <xdr:spPr>
        <a:xfrm>
          <a:off x="14909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112485</xdr:rowOff>
    </xdr:from>
    <xdr:to>
      <xdr:col>68</xdr:col>
      <xdr:colOff>203200</xdr:colOff>
      <xdr:row>61</xdr:row>
      <xdr:rowOff>42635</xdr:rowOff>
    </xdr:to>
    <xdr:sp macro="" textlink="">
      <xdr:nvSpPr>
        <xdr:cNvPr id="349" name="楕円 348">
          <a:extLst>
            <a:ext uri="{FF2B5EF4-FFF2-40B4-BE49-F238E27FC236}">
              <a16:creationId xmlns:a16="http://schemas.microsoft.com/office/drawing/2014/main" id="{29013F8C-B1BE-4ED1-B849-C3D872671C5E}"/>
            </a:ext>
          </a:extLst>
        </xdr:cNvPr>
        <xdr:cNvSpPr/>
      </xdr:nvSpPr>
      <xdr:spPr>
        <a:xfrm>
          <a:off x="14351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50" name="テキスト ボックス 349">
          <a:extLst>
            <a:ext uri="{FF2B5EF4-FFF2-40B4-BE49-F238E27FC236}">
              <a16:creationId xmlns:a16="http://schemas.microsoft.com/office/drawing/2014/main" id="{40415CE1-187D-452D-B71E-722BCCE45582}"/>
            </a:ext>
          </a:extLst>
        </xdr:cNvPr>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51" name="楕円 350">
          <a:extLst>
            <a:ext uri="{FF2B5EF4-FFF2-40B4-BE49-F238E27FC236}">
              <a16:creationId xmlns:a16="http://schemas.microsoft.com/office/drawing/2014/main" id="{E31BF0B4-21DF-4C3C-8C80-F05559D22E0A}"/>
            </a:ext>
          </a:extLst>
        </xdr:cNvPr>
        <xdr:cNvSpPr/>
      </xdr:nvSpPr>
      <xdr:spPr>
        <a:xfrm>
          <a:off x="13462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42471</xdr:rowOff>
    </xdr:from>
    <xdr:ext cx="762000" cy="259045"/>
    <xdr:sp macro="" textlink="">
      <xdr:nvSpPr>
        <xdr:cNvPr id="352" name="テキスト ボックス 351">
          <a:extLst>
            <a:ext uri="{FF2B5EF4-FFF2-40B4-BE49-F238E27FC236}">
              <a16:creationId xmlns:a16="http://schemas.microsoft.com/office/drawing/2014/main" id="{44A563B1-CAC5-47CB-9964-12BA6C257A05}"/>
            </a:ext>
          </a:extLst>
        </xdr:cNvPr>
        <xdr:cNvSpPr txBox="1"/>
      </xdr:nvSpPr>
      <xdr:spPr>
        <a:xfrm>
          <a:off x="13131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30BE7C1C-668E-4448-8A9A-3D81D091D49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FEEFA5E3-8BCE-419D-A6A8-36F9BA80106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AA3A9E1E-31D3-4EB2-BA5B-A5F4908588E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4264676C-8CDB-4E78-80B1-229EEDF3EDE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C57D15FA-960B-402E-A967-9B95A4F0EF7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E7443D52-0BC3-4651-9422-B0F82131AAF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DC24B715-76D0-49A2-B7EC-BE3E4D91E15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9AB50CCA-0FCB-422E-B30B-5C14ADFEE17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C91A83CE-4084-46D4-87C2-7EB7E95BBED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D03A2BFF-325B-4443-A612-09E0E5B2827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546FA199-B323-4459-847B-2E717B6B17D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4188E777-B654-44E8-B3EC-5A85B5EE166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C276022F-6139-46D6-BF68-A9C55EE6F37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実質公債費比率は、緩やかに減少傾向ではあり、今回については全国平均・県平均を下回っている。</a:t>
          </a:r>
        </a:p>
        <a:p>
          <a:r>
            <a:rPr kumimoji="1" lang="ja-JP" altLang="en-US" sz="1300">
              <a:latin typeface="ＭＳ Ｐゴシック" panose="020B0600070205080204" pitchFamily="50" charset="-128"/>
              <a:ea typeface="ＭＳ Ｐゴシック" panose="020B0600070205080204" pitchFamily="50" charset="-128"/>
            </a:rPr>
            <a:t> 大型公共事業に着手するため、起債元金償還額と起債借入額とのバランスを図り、現状を維持しながら、さらなる状況の改善に努める。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1B18C6EF-6585-42BB-8CF1-89A4D19FF6F8}"/>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EBD4C0FB-76E6-4810-B392-B700E6C6609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5839F27A-89CE-4EED-ABBF-723BE9DB261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E68774B1-7D22-4F45-B101-BAF0DC9FF313}"/>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75C8C3-0ABF-41F5-BE42-6AACE6091D9E}"/>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BE87ADF6-3787-412F-8FEB-E918E2E57975}"/>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81576E7A-83D9-48CF-9B48-86C6C9E531F5}"/>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35A42435-9FDE-4726-98F5-FC17E3F92E79}"/>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ADAF0BB2-1CC3-4F08-8EFB-D02661E3FD1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6ED6F13-ECD9-457C-AA43-4C79CE42FFCF}"/>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78BE1102-95F1-49F7-A8E5-FE2D5085483B}"/>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83AF13DC-CBCA-4563-BFC3-05865C82EA9B}"/>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392F7DC-FF91-4F5A-9C07-8556F1545A4E}"/>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8AC40AFA-C41F-41A2-A66B-1D4B6A99E1A5}"/>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1C811EE1-92B3-4CDC-85F7-8DC9403AB96A}"/>
            </a:ext>
          </a:extLst>
        </xdr:cNvPr>
        <xdr:cNvCxnSpPr/>
      </xdr:nvCxnSpPr>
      <xdr:spPr>
        <a:xfrm flipV="1">
          <a:off x="17018000" y="644609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174233DF-D407-4B22-B7B1-ADC41898557A}"/>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44D989A0-F046-423D-83C3-B469DECF57A3}"/>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1EE46D89-6ECF-4507-BA54-AC4FD074F3E6}"/>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E1DD9EB2-9EAD-4016-B466-C7981A0C20B7}"/>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39</xdr:row>
      <xdr:rowOff>161713</xdr:rowOff>
    </xdr:to>
    <xdr:cxnSp macro="">
      <xdr:nvCxnSpPr>
        <xdr:cNvPr id="385" name="直線コネクタ 384">
          <a:extLst>
            <a:ext uri="{FF2B5EF4-FFF2-40B4-BE49-F238E27FC236}">
              <a16:creationId xmlns:a16="http://schemas.microsoft.com/office/drawing/2014/main" id="{EF189AA4-43E9-4730-A003-DBE8980ADD9D}"/>
            </a:ext>
          </a:extLst>
        </xdr:cNvPr>
        <xdr:cNvCxnSpPr/>
      </xdr:nvCxnSpPr>
      <xdr:spPr>
        <a:xfrm flipV="1">
          <a:off x="16179800" y="68321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6" name="公債費負担の状況平均値テキスト">
          <a:extLst>
            <a:ext uri="{FF2B5EF4-FFF2-40B4-BE49-F238E27FC236}">
              <a16:creationId xmlns:a16="http://schemas.microsoft.com/office/drawing/2014/main" id="{E50848B3-28FA-423E-AA83-4786CD4EDD19}"/>
            </a:ext>
          </a:extLst>
        </xdr:cNvPr>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81472A28-7BBB-4317-A9D5-DB177CC206BE}"/>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54610</xdr:rowOff>
    </xdr:to>
    <xdr:cxnSp macro="">
      <xdr:nvCxnSpPr>
        <xdr:cNvPr id="388" name="直線コネクタ 387">
          <a:extLst>
            <a:ext uri="{FF2B5EF4-FFF2-40B4-BE49-F238E27FC236}">
              <a16:creationId xmlns:a16="http://schemas.microsoft.com/office/drawing/2014/main" id="{E335ED6F-A759-472F-80D2-5D3FBF774992}"/>
            </a:ext>
          </a:extLst>
        </xdr:cNvPr>
        <xdr:cNvCxnSpPr/>
      </xdr:nvCxnSpPr>
      <xdr:spPr>
        <a:xfrm flipV="1">
          <a:off x="15290800" y="684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7C20067D-DB45-4231-96EF-50103F671C43}"/>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0" name="テキスト ボックス 389">
          <a:extLst>
            <a:ext uri="{FF2B5EF4-FFF2-40B4-BE49-F238E27FC236}">
              <a16:creationId xmlns:a16="http://schemas.microsoft.com/office/drawing/2014/main" id="{9BD6AE04-3BA6-4621-A5A7-18FC9F10B8C9}"/>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41</xdr:row>
      <xdr:rowOff>3810</xdr:rowOff>
    </xdr:to>
    <xdr:cxnSp macro="">
      <xdr:nvCxnSpPr>
        <xdr:cNvPr id="391" name="直線コネクタ 390">
          <a:extLst>
            <a:ext uri="{FF2B5EF4-FFF2-40B4-BE49-F238E27FC236}">
              <a16:creationId xmlns:a16="http://schemas.microsoft.com/office/drawing/2014/main" id="{7C6B9B07-ACDC-4A59-8E51-6067595ED04E}"/>
            </a:ext>
          </a:extLst>
        </xdr:cNvPr>
        <xdr:cNvCxnSpPr/>
      </xdr:nvCxnSpPr>
      <xdr:spPr>
        <a:xfrm flipV="1">
          <a:off x="14401800" y="69126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DC5579BC-C6F8-4991-A9FA-41B38B0F72B9}"/>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a:extLst>
            <a:ext uri="{FF2B5EF4-FFF2-40B4-BE49-F238E27FC236}">
              <a16:creationId xmlns:a16="http://schemas.microsoft.com/office/drawing/2014/main" id="{6DC4FF32-5F84-4244-A86E-B290140A87B7}"/>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108373</xdr:rowOff>
    </xdr:to>
    <xdr:cxnSp macro="">
      <xdr:nvCxnSpPr>
        <xdr:cNvPr id="394" name="直線コネクタ 393">
          <a:extLst>
            <a:ext uri="{FF2B5EF4-FFF2-40B4-BE49-F238E27FC236}">
              <a16:creationId xmlns:a16="http://schemas.microsoft.com/office/drawing/2014/main" id="{99C058A4-6C23-4D41-A285-4ACCE2648B04}"/>
            </a:ext>
          </a:extLst>
        </xdr:cNvPr>
        <xdr:cNvCxnSpPr/>
      </xdr:nvCxnSpPr>
      <xdr:spPr>
        <a:xfrm flipV="1">
          <a:off x="13512800" y="703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9B360991-CD90-428A-8D7A-843C3B90F16A}"/>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9BCA0A41-8187-4CF7-B5E5-E75AF8045146}"/>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A6F4784F-0B64-4B73-A765-12187A92D3B3}"/>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398" name="テキスト ボックス 397">
          <a:extLst>
            <a:ext uri="{FF2B5EF4-FFF2-40B4-BE49-F238E27FC236}">
              <a16:creationId xmlns:a16="http://schemas.microsoft.com/office/drawing/2014/main" id="{F7CFE4D4-29FB-4C32-ABA0-6A6675248A98}"/>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BA9CA780-1FA7-4F36-90DF-81B2E0705D7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191161FB-E384-43F7-A6D5-E7F556DA131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70576A65-8577-4DFE-9C68-348B79AE235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15608EBF-56A9-4724-B482-9A0ADC01C2DE}"/>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2DBDAED4-C1D9-4F2B-B0E6-C5C295E8E39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4" name="楕円 403">
          <a:extLst>
            <a:ext uri="{FF2B5EF4-FFF2-40B4-BE49-F238E27FC236}">
              <a16:creationId xmlns:a16="http://schemas.microsoft.com/office/drawing/2014/main" id="{D4BC35F6-86BB-40B9-A8E5-C67B8BF899FA}"/>
            </a:ext>
          </a:extLst>
        </xdr:cNvPr>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5" name="公債費負担の状況該当値テキスト">
          <a:extLst>
            <a:ext uri="{FF2B5EF4-FFF2-40B4-BE49-F238E27FC236}">
              <a16:creationId xmlns:a16="http://schemas.microsoft.com/office/drawing/2014/main" id="{62CC66E4-DB27-4935-925D-35D11AA7C455}"/>
            </a:ext>
          </a:extLst>
        </xdr:cNvPr>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6" name="楕円 405">
          <a:extLst>
            <a:ext uri="{FF2B5EF4-FFF2-40B4-BE49-F238E27FC236}">
              <a16:creationId xmlns:a16="http://schemas.microsoft.com/office/drawing/2014/main" id="{F3D1246E-F4AB-4C5F-8487-EB332089F9B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7" name="テキスト ボックス 406">
          <a:extLst>
            <a:ext uri="{FF2B5EF4-FFF2-40B4-BE49-F238E27FC236}">
              <a16:creationId xmlns:a16="http://schemas.microsoft.com/office/drawing/2014/main" id="{75F0F09F-00C8-40AF-B31E-25666E6DA9F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8" name="楕円 407">
          <a:extLst>
            <a:ext uri="{FF2B5EF4-FFF2-40B4-BE49-F238E27FC236}">
              <a16:creationId xmlns:a16="http://schemas.microsoft.com/office/drawing/2014/main" id="{B5EE7D2D-FDA0-4DDC-9197-AAE3B0BDFFC4}"/>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9" name="テキスト ボックス 408">
          <a:extLst>
            <a:ext uri="{FF2B5EF4-FFF2-40B4-BE49-F238E27FC236}">
              <a16:creationId xmlns:a16="http://schemas.microsoft.com/office/drawing/2014/main" id="{943AB3F2-9905-44CF-9713-FA5D2F91E1D5}"/>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10" name="楕円 409">
          <a:extLst>
            <a:ext uri="{FF2B5EF4-FFF2-40B4-BE49-F238E27FC236}">
              <a16:creationId xmlns:a16="http://schemas.microsoft.com/office/drawing/2014/main" id="{C6FDAAB9-B85D-498D-9DFF-CC94142383E1}"/>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11" name="テキスト ボックス 410">
          <a:extLst>
            <a:ext uri="{FF2B5EF4-FFF2-40B4-BE49-F238E27FC236}">
              <a16:creationId xmlns:a16="http://schemas.microsoft.com/office/drawing/2014/main" id="{77C3E8A1-C720-400F-9A59-9C48D84C22D5}"/>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12" name="楕円 411">
          <a:extLst>
            <a:ext uri="{FF2B5EF4-FFF2-40B4-BE49-F238E27FC236}">
              <a16:creationId xmlns:a16="http://schemas.microsoft.com/office/drawing/2014/main" id="{35DD6ABF-E597-49E3-BE0B-A85BF57620F7}"/>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13" name="テキスト ボックス 412">
          <a:extLst>
            <a:ext uri="{FF2B5EF4-FFF2-40B4-BE49-F238E27FC236}">
              <a16:creationId xmlns:a16="http://schemas.microsoft.com/office/drawing/2014/main" id="{F246D69B-4E23-4E12-A0AD-BAED27B2AA8C}"/>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807A135-733C-4EF8-841C-D907E48CCB4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D7917BFB-1D1C-4C13-BB22-82836D23543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3EAC399F-160C-4956-A7F3-42C612822AF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BDDADBB7-4908-48E9-A04B-55C79A593A1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516B2EE7-F89A-46A5-BD8D-0435BB232AE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206EE78C-8605-4F8E-9CEC-2B84B84AF46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8C825D19-BDB9-4216-AD59-EC42481A265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FC8CD033-9C03-449F-9ABF-A894F6BB23B1}"/>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A721A4B9-112F-4A20-80F6-6F91BBE5C95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C10DC5E0-0754-42F7-8E58-FBF7EF10CE18}"/>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6991B34B-33D6-4E3F-AEEC-4ECF13A6B4D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4D85D651-C0BA-48D8-9286-0C434579892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B7DCD744-31EE-451C-B131-82DAF29B19E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将来負担比率は、昨年度から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ポイント減少し、全国平均を下回り、福島県平均と同等の数値となっている。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減少の要因としては、債務の償還完了や一部事務組合の公債費負担が減少したことである。</a:t>
          </a:r>
        </a:p>
        <a:p>
          <a:r>
            <a:rPr kumimoji="1" lang="ja-JP" altLang="en-US" sz="1300">
              <a:latin typeface="ＭＳ Ｐゴシック" panose="020B0600070205080204" pitchFamily="50" charset="-128"/>
              <a:ea typeface="ＭＳ Ｐゴシック" panose="020B0600070205080204" pitchFamily="50" charset="-128"/>
            </a:rPr>
            <a:t>　今後、大型公共事業を控えているため、内容を厳に精査するともに、財源の確保に努め、起債の発行抑制を図る。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6DE69F31-87A3-48E2-90E5-908C5D380EA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E169B4BD-F649-4F25-8A7C-E2AB067BF57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BABB16F9-B50B-44EF-8304-ECC2FDFFAFE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AE5AB838-B91C-4ACA-A0CC-C866D070CB09}"/>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B27FDA8-3B99-43E8-91E1-8957B7DB10C7}"/>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9CF6E44A-3DDD-4D2A-B32F-7B04DB1CA44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E48129F5-D4FC-4531-B9ED-187A584BCBCF}"/>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D6E3377-030A-49BD-8329-79F984857A35}"/>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9725ACC7-C8B9-48B1-8125-1F8E03A2CB75}"/>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D2CCEA9B-AAD2-4A5B-A65F-8DFF3110AB79}"/>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505028F7-37E8-4386-890D-E14A6234BB9A}"/>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5AAD0277-C645-414E-8134-116676B6E2A7}"/>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27351182-8118-438F-9C97-C32BAAF936D8}"/>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723EAD8F-BDE4-4D25-B78F-C645592E38F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9F8F9D9B-07AC-4E5A-B59F-B7084750E0D2}"/>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5966CB87-1164-46D1-BF3F-D2348F0161CF}"/>
            </a:ext>
          </a:extLst>
        </xdr:cNvPr>
        <xdr:cNvCxnSpPr/>
      </xdr:nvCxnSpPr>
      <xdr:spPr>
        <a:xfrm flipV="1">
          <a:off x="17018000" y="2370667"/>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B15CD7D1-843B-4D2B-8958-8BBC2AAAC9A9}"/>
            </a:ext>
          </a:extLst>
        </xdr:cNvPr>
        <xdr:cNvSpPr txBox="1"/>
      </xdr:nvSpPr>
      <xdr:spPr>
        <a:xfrm>
          <a:off x="17106900" y="37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12F99908-7AE8-4484-A70C-6CAC1D1CDD4C}"/>
            </a:ext>
          </a:extLst>
        </xdr:cNvPr>
        <xdr:cNvCxnSpPr/>
      </xdr:nvCxnSpPr>
      <xdr:spPr>
        <a:xfrm>
          <a:off x="16929100" y="376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A9660BD3-62C5-482A-94A6-BF36F02016A5}"/>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C7D8C0E8-A399-45DE-94F6-601642375255}"/>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CBD0A70D-C6D9-4B23-932B-180B08A41F37}"/>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2F3414D8-55A9-478F-9564-8BDE851498BA}"/>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9" name="フローチャート: 判断 448">
          <a:extLst>
            <a:ext uri="{FF2B5EF4-FFF2-40B4-BE49-F238E27FC236}">
              <a16:creationId xmlns:a16="http://schemas.microsoft.com/office/drawing/2014/main" id="{3E7573C1-8F0C-499C-82F2-BAE87FA1923D}"/>
            </a:ext>
          </a:extLst>
        </xdr:cNvPr>
        <xdr:cNvSpPr/>
      </xdr:nvSpPr>
      <xdr:spPr>
        <a:xfrm>
          <a:off x="16129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0" name="テキスト ボックス 449">
          <a:extLst>
            <a:ext uri="{FF2B5EF4-FFF2-40B4-BE49-F238E27FC236}">
              <a16:creationId xmlns:a16="http://schemas.microsoft.com/office/drawing/2014/main" id="{A307AEA3-9F3C-4E6D-8824-B9214F6BC0F6}"/>
            </a:ext>
          </a:extLst>
        </xdr:cNvPr>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51" name="フローチャート: 判断 450">
          <a:extLst>
            <a:ext uri="{FF2B5EF4-FFF2-40B4-BE49-F238E27FC236}">
              <a16:creationId xmlns:a16="http://schemas.microsoft.com/office/drawing/2014/main" id="{8DD902AF-8668-4106-9A0B-4BABD5B128A1}"/>
            </a:ext>
          </a:extLst>
        </xdr:cNvPr>
        <xdr:cNvSpPr/>
      </xdr:nvSpPr>
      <xdr:spPr>
        <a:xfrm>
          <a:off x="15240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2" name="テキスト ボックス 451">
          <a:extLst>
            <a:ext uri="{FF2B5EF4-FFF2-40B4-BE49-F238E27FC236}">
              <a16:creationId xmlns:a16="http://schemas.microsoft.com/office/drawing/2014/main" id="{3B515819-C687-451C-BD81-E79476A40165}"/>
            </a:ext>
          </a:extLst>
        </xdr:cNvPr>
        <xdr:cNvSpPr txBox="1"/>
      </xdr:nvSpPr>
      <xdr:spPr>
        <a:xfrm>
          <a:off x="14909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53" name="フローチャート: 判断 452">
          <a:extLst>
            <a:ext uri="{FF2B5EF4-FFF2-40B4-BE49-F238E27FC236}">
              <a16:creationId xmlns:a16="http://schemas.microsoft.com/office/drawing/2014/main" id="{ED81195C-574F-4AF9-B903-F2CE45EBA14B}"/>
            </a:ext>
          </a:extLst>
        </xdr:cNvPr>
        <xdr:cNvSpPr/>
      </xdr:nvSpPr>
      <xdr:spPr>
        <a:xfrm>
          <a:off x="14351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EECAEF4D-4727-4721-B611-91B549213B34}"/>
            </a:ext>
          </a:extLst>
        </xdr:cNvPr>
        <xdr:cNvSpPr txBox="1"/>
      </xdr:nvSpPr>
      <xdr:spPr>
        <a:xfrm>
          <a:off x="14020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5" name="フローチャート: 判断 454">
          <a:extLst>
            <a:ext uri="{FF2B5EF4-FFF2-40B4-BE49-F238E27FC236}">
              <a16:creationId xmlns:a16="http://schemas.microsoft.com/office/drawing/2014/main" id="{C95B3300-1366-465A-9C8E-EF8C390B1A01}"/>
            </a:ext>
          </a:extLst>
        </xdr:cNvPr>
        <xdr:cNvSpPr/>
      </xdr:nvSpPr>
      <xdr:spPr>
        <a:xfrm>
          <a:off x="13462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6742CD0B-B03A-49B4-B7FF-A58F2EDE9E4A}"/>
            </a:ext>
          </a:extLst>
        </xdr:cNvPr>
        <xdr:cNvSpPr txBox="1"/>
      </xdr:nvSpPr>
      <xdr:spPr>
        <a:xfrm>
          <a:off x="13131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9CA3D59-9987-436F-9522-DADCBC158AB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E841AF08-B619-42D5-B08B-BA3BC7CF5D8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9FF6967-BAF9-44D9-9B2E-77DEBF8D8CD3}"/>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9881206F-C2AD-4708-9A58-D55A4C9EE2A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1BC9EF24-2D2C-49F5-8A9B-A6681871F938}"/>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20,317
20,039
192.06
12,675,411
12,048,613
555,443
6,107,606
5,459,696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人件費は、全国平均および福島県平均を下回り、前年度から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多様化する行政サービスの提供のために全国的に人件費が増加しているが、職員採用を退職者同等以下としてきたことが人件費抑制に効果があった。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提供する行政サービスの質の向上、維持ができるよう、適正な人員確保を考慮しつつ、経費抑制に努める。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75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物件費は、全国平均および福島県平均を下回る水準で推移している。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数値が上昇している理由としては、物価高騰対策関係費用などの臨時的な経費増である。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今後も物件費の増加が見込まれるため、事業内容の精査や経費削減に努める。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4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5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63500</xdr:rowOff>
    </xdr:from>
    <xdr:to>
      <xdr:col>78</xdr:col>
      <xdr:colOff>69850</xdr:colOff>
      <xdr:row>16</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0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63500</xdr:rowOff>
    </xdr:from>
    <xdr:to>
      <xdr:col>73</xdr:col>
      <xdr:colOff>180975</xdr:colOff>
      <xdr:row>18</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06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133350</xdr:rowOff>
    </xdr:from>
    <xdr:to>
      <xdr:col>69</xdr:col>
      <xdr:colOff>92075</xdr:colOff>
      <xdr:row>18</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48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xdr:rowOff>
    </xdr:from>
    <xdr:to>
      <xdr:col>74</xdr:col>
      <xdr:colOff>31750</xdr:colOff>
      <xdr:row>16</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146050</xdr:rowOff>
    </xdr:from>
    <xdr:to>
      <xdr:col>69</xdr:col>
      <xdr:colOff>142875</xdr:colOff>
      <xdr:row>18</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82550</xdr:rowOff>
    </xdr:from>
    <xdr:to>
      <xdr:col>65</xdr:col>
      <xdr:colOff>53975</xdr:colOff>
      <xdr:row>18</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扶助費は、全国平均および福島県平均を下回り、前年度から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今後も社会保障費の増加が見込まれるため、引き続き社会情勢の変化に順応した住民サービスを提供しながら、単独の扶助費については見直しなどを検討し事業の適正化に努める。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13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09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その他は、全国平均および福島県平均を下回り、前年度と同等の水準で推移している。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国民健康保険、介護保険事業、後期高齢者医療等の特別会計は社会保障費の自然増により増加が見込まれるため、大きな改善を見込むのは難しい。それ以外の企業会計に対しては独立採算の原則に鑑み、特別会計の財政基盤の健全化を図るとともに一般会計負担金の圧縮を検討す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80735</xdr:rowOff>
    </xdr:from>
    <xdr:to>
      <xdr:col>82</xdr:col>
      <xdr:colOff>107950</xdr:colOff>
      <xdr:row>54</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675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18143</xdr:rowOff>
    </xdr:from>
    <xdr:to>
      <xdr:col>78</xdr:col>
      <xdr:colOff>69850</xdr:colOff>
      <xdr:row>54</xdr:row>
      <xdr:rowOff>39915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76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39915</xdr:rowOff>
    </xdr:from>
    <xdr:to>
      <xdr:col>73</xdr:col>
      <xdr:colOff>180975</xdr:colOff>
      <xdr:row>59</xdr:row>
      <xdr:rowOff>9978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298215"/>
          <a:ext cx="889000" cy="82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9978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29935</xdr:rowOff>
    </xdr:from>
    <xdr:to>
      <xdr:col>82</xdr:col>
      <xdr:colOff>158750</xdr:colOff>
      <xdr:row>53</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46462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138793</xdr:rowOff>
    </xdr:from>
    <xdr:to>
      <xdr:col>78</xdr:col>
      <xdr:colOff>120650</xdr:colOff>
      <xdr:row>54</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79120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160565</xdr:rowOff>
    </xdr:from>
    <xdr:to>
      <xdr:col>74</xdr:col>
      <xdr:colOff>31750</xdr:colOff>
      <xdr:row>54</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100892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補助費等は、全国平均および福島県平均を下回り、前年度と同等の水準で推移している。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に対する補助金については内容・金額を含め検討を続行している。環境衛生に対する一部事務組合等の負担金など削減が難しい経費も含まれているため、今後の動向に注意を払いつつ、数値の改善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38</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238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421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38</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7235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28702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083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89916</xdr:rowOff>
    </xdr:from>
    <xdr:to>
      <xdr:col>78</xdr:col>
      <xdr:colOff>120650</xdr:colOff>
      <xdr:row>39</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4843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公債費は、年々減少傾向であり、全国平均および福島県平均を下回っている。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大型公共事業の着手が始まり、計画的な事業進捗、事業費の抑制、財源の確保に努め、地方債の新規発行を慎重に検討するとともに、可能な限り繰上償還を行い、公債費の抑制に努める。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129286</xdr:rowOff>
    </xdr:from>
    <xdr:to>
      <xdr:col>24</xdr:col>
      <xdr:colOff>25400</xdr:colOff>
      <xdr:row>76</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880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76708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140715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069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140715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78486</xdr:rowOff>
    </xdr:from>
    <xdr:to>
      <xdr:col>24</xdr:col>
      <xdr:colOff>76200</xdr:colOff>
      <xdr:row>76</xdr:row>
      <xdr:rowOff>8635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95013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公債費以外は、全国平均および福島県平均を下回り、前年度から</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改善された要因としては、人件費や扶助費が減となったことである。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今後も事業や経費全体の見直しを図り、経費の抑制に努め、財政の健全化を維持していく。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77</xdr:row>
      <xdr:rowOff>60706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7033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60706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532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165863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5321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165863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44068"/>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xdr:rowOff>
    </xdr:from>
    <xdr:to>
      <xdr:col>78</xdr:col>
      <xdr:colOff>120650</xdr:colOff>
      <xdr:row>77</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112540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103395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113875</xdr:rowOff>
    </xdr:from>
    <xdr:to>
      <xdr:col>29</xdr:col>
      <xdr:colOff>127000</xdr:colOff>
      <xdr:row>17</xdr:row>
      <xdr:rowOff>125266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6150"/>
          <a:ext cx="647700" cy="11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98651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60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125266</xdr:rowOff>
    </xdr:from>
    <xdr:to>
      <xdr:col>26</xdr:col>
      <xdr:colOff>50800</xdr:colOff>
      <xdr:row>18</xdr:row>
      <xdr:rowOff>10262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7541"/>
          <a:ext cx="698500" cy="5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10262</xdr:rowOff>
    </xdr:from>
    <xdr:to>
      <xdr:col>22</xdr:col>
      <xdr:colOff>114300</xdr:colOff>
      <xdr:row>18</xdr:row>
      <xdr:rowOff>23730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3987"/>
          <a:ext cx="698500" cy="1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89292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23730</xdr:rowOff>
    </xdr:from>
    <xdr:to>
      <xdr:col>18</xdr:col>
      <xdr:colOff>177800</xdr:colOff>
      <xdr:row>18</xdr:row>
      <xdr:rowOff>39999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7455"/>
          <a:ext cx="698500" cy="16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101922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114895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63075</xdr:rowOff>
    </xdr:from>
    <xdr:to>
      <xdr:col>29</xdr:col>
      <xdr:colOff>177800</xdr:colOff>
      <xdr:row>17</xdr:row>
      <xdr:rowOff>164675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5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79602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7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74466</xdr:rowOff>
    </xdr:from>
    <xdr:to>
      <xdr:col>26</xdr:col>
      <xdr:colOff>101600</xdr:colOff>
      <xdr:row>18</xdr:row>
      <xdr:rowOff>4616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14793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05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130912</xdr:rowOff>
    </xdr:from>
    <xdr:to>
      <xdr:col>22</xdr:col>
      <xdr:colOff>165100</xdr:colOff>
      <xdr:row>18</xdr:row>
      <xdr:rowOff>61062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71239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6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144380</xdr:rowOff>
    </xdr:from>
    <xdr:to>
      <xdr:col>19</xdr:col>
      <xdr:colOff>38100</xdr:colOff>
      <xdr:row>18</xdr:row>
      <xdr:rowOff>74530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84707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7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160649</xdr:rowOff>
    </xdr:from>
    <xdr:to>
      <xdr:col>15</xdr:col>
      <xdr:colOff>101600</xdr:colOff>
      <xdr:row>18</xdr:row>
      <xdr:rowOff>90799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2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100976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49009</xdr:rowOff>
    </xdr:from>
    <xdr:to>
      <xdr:col>29</xdr:col>
      <xdr:colOff>127000</xdr:colOff>
      <xdr:row>37</xdr:row>
      <xdr:rowOff>135115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73709"/>
          <a:ext cx="647700" cy="8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136465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135115</xdr:rowOff>
    </xdr:from>
    <xdr:to>
      <xdr:col>26</xdr:col>
      <xdr:colOff>50800</xdr:colOff>
      <xdr:row>37</xdr:row>
      <xdr:rowOff>173406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59815"/>
          <a:ext cx="698500" cy="38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30150</xdr:rowOff>
    </xdr:from>
    <xdr:to>
      <xdr:col>22</xdr:col>
      <xdr:colOff>114300</xdr:colOff>
      <xdr:row>37</xdr:row>
      <xdr:rowOff>173406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54850"/>
          <a:ext cx="698500" cy="143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136944</xdr:rowOff>
    </xdr:from>
    <xdr:to>
      <xdr:col>18</xdr:col>
      <xdr:colOff>177800</xdr:colOff>
      <xdr:row>37</xdr:row>
      <xdr:rowOff>30150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90194"/>
          <a:ext cx="698500" cy="64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121149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3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169659</xdr:rowOff>
    </xdr:from>
    <xdr:to>
      <xdr:col>29</xdr:col>
      <xdr:colOff>177800</xdr:colOff>
      <xdr:row>37</xdr:row>
      <xdr:rowOff>99809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22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141736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9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84315</xdr:rowOff>
    </xdr:from>
    <xdr:to>
      <xdr:col>26</xdr:col>
      <xdr:colOff>101600</xdr:colOff>
      <xdr:row>37</xdr:row>
      <xdr:rowOff>185915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09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170692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9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122606</xdr:rowOff>
    </xdr:from>
    <xdr:to>
      <xdr:col>22</xdr:col>
      <xdr:colOff>165100</xdr:colOff>
      <xdr:row>37</xdr:row>
      <xdr:rowOff>224206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47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208983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3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150800</xdr:rowOff>
    </xdr:from>
    <xdr:to>
      <xdr:col>19</xdr:col>
      <xdr:colOff>38100</xdr:colOff>
      <xdr:row>37</xdr:row>
      <xdr:rowOff>80950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04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65727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86144</xdr:rowOff>
    </xdr:from>
    <xdr:to>
      <xdr:col>15</xdr:col>
      <xdr:colOff>101600</xdr:colOff>
      <xdr:row>37</xdr:row>
      <xdr:rowOff>16294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39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2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20,317
20,039
192.06
12,675,411
12,048,613
555,443
6,107,606
5,459,696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15521</xdr:rowOff>
    </xdr:from>
    <xdr:to>
      <xdr:col>24</xdr:col>
      <xdr:colOff>63500</xdr:colOff>
      <xdr:row>36</xdr:row>
      <xdr:rowOff>20305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87721"/>
          <a:ext cx="8382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163506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15521</xdr:rowOff>
    </xdr:from>
    <xdr:to>
      <xdr:col>19</xdr:col>
      <xdr:colOff>177800</xdr:colOff>
      <xdr:row>36</xdr:row>
      <xdr:rowOff>58008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7721"/>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70691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58008</xdr:rowOff>
    </xdr:from>
    <xdr:to>
      <xdr:col>15</xdr:col>
      <xdr:colOff>50800</xdr:colOff>
      <xdr:row>37</xdr:row>
      <xdr:rowOff>54628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30208"/>
          <a:ext cx="889000" cy="1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146945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38022</xdr:rowOff>
    </xdr:from>
    <xdr:to>
      <xdr:col>10</xdr:col>
      <xdr:colOff>114300</xdr:colOff>
      <xdr:row>37</xdr:row>
      <xdr:rowOff>54628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81672"/>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108753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140955</xdr:rowOff>
    </xdr:from>
    <xdr:to>
      <xdr:col>24</xdr:col>
      <xdr:colOff>114300</xdr:colOff>
      <xdr:row>36</xdr:row>
      <xdr:rowOff>71105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119382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136171</xdr:rowOff>
    </xdr:from>
    <xdr:to>
      <xdr:col>20</xdr:col>
      <xdr:colOff>38100</xdr:colOff>
      <xdr:row>36</xdr:row>
      <xdr:rowOff>66321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82848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1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7208</xdr:rowOff>
    </xdr:from>
    <xdr:to>
      <xdr:col>15</xdr:col>
      <xdr:colOff>101600</xdr:colOff>
      <xdr:row>36</xdr:row>
      <xdr:rowOff>108808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125335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3828</xdr:rowOff>
    </xdr:from>
    <xdr:to>
      <xdr:col>10</xdr:col>
      <xdr:colOff>165100</xdr:colOff>
      <xdr:row>37</xdr:row>
      <xdr:rowOff>105428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121955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158672</xdr:rowOff>
    </xdr:from>
    <xdr:to>
      <xdr:col>6</xdr:col>
      <xdr:colOff>38100</xdr:colOff>
      <xdr:row>37</xdr:row>
      <xdr:rowOff>88822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105349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46127</xdr:rowOff>
    </xdr:from>
    <xdr:to>
      <xdr:col>24</xdr:col>
      <xdr:colOff>63500</xdr:colOff>
      <xdr:row>52</xdr:row>
      <xdr:rowOff>94426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8961527"/>
          <a:ext cx="838200" cy="4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26810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28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94426</xdr:rowOff>
    </xdr:from>
    <xdr:to>
      <xdr:col>19</xdr:col>
      <xdr:colOff>177800</xdr:colOff>
      <xdr:row>54</xdr:row>
      <xdr:rowOff>12413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009826"/>
          <a:ext cx="889000" cy="26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37271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0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12413</xdr:rowOff>
    </xdr:from>
    <xdr:to>
      <xdr:col>15</xdr:col>
      <xdr:colOff>50800</xdr:colOff>
      <xdr:row>55</xdr:row>
      <xdr:rowOff>59951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270713"/>
          <a:ext cx="889000" cy="2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87172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53278</xdr:rowOff>
    </xdr:from>
    <xdr:to>
      <xdr:col>10</xdr:col>
      <xdr:colOff>114300</xdr:colOff>
      <xdr:row>55</xdr:row>
      <xdr:rowOff>59951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483028"/>
          <a:ext cx="8890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66423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3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73347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166777</xdr:rowOff>
    </xdr:from>
    <xdr:to>
      <xdr:col>24</xdr:col>
      <xdr:colOff>114300</xdr:colOff>
      <xdr:row>52</xdr:row>
      <xdr:rowOff>96927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91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18204</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76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43626</xdr:rowOff>
    </xdr:from>
    <xdr:to>
      <xdr:col>20</xdr:col>
      <xdr:colOff>38100</xdr:colOff>
      <xdr:row>52</xdr:row>
      <xdr:rowOff>145226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895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161753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73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133063</xdr:rowOff>
    </xdr:from>
    <xdr:to>
      <xdr:col>15</xdr:col>
      <xdr:colOff>101600</xdr:colOff>
      <xdr:row>54</xdr:row>
      <xdr:rowOff>63213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79740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99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9151</xdr:rowOff>
    </xdr:from>
    <xdr:to>
      <xdr:col>10</xdr:col>
      <xdr:colOff>165100</xdr:colOff>
      <xdr:row>55</xdr:row>
      <xdr:rowOff>110751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127278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2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2478</xdr:rowOff>
    </xdr:from>
    <xdr:to>
      <xdr:col>6</xdr:col>
      <xdr:colOff>38100</xdr:colOff>
      <xdr:row>55</xdr:row>
      <xdr:rowOff>104078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3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120605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20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171190</xdr:rowOff>
    </xdr:from>
    <xdr:to>
      <xdr:col>24</xdr:col>
      <xdr:colOff>63500</xdr:colOff>
      <xdr:row>77</xdr:row>
      <xdr:rowOff>32544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01390"/>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57084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171190</xdr:rowOff>
    </xdr:from>
    <xdr:to>
      <xdr:col>19</xdr:col>
      <xdr:colOff>177800</xdr:colOff>
      <xdr:row>77</xdr:row>
      <xdr:rowOff>12542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0139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12542</xdr:rowOff>
    </xdr:from>
    <xdr:to>
      <xdr:col>15</xdr:col>
      <xdr:colOff>50800</xdr:colOff>
      <xdr:row>77</xdr:row>
      <xdr:rowOff>33286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14192"/>
          <a:ext cx="889000" cy="2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131584</xdr:rowOff>
    </xdr:from>
    <xdr:to>
      <xdr:col>10</xdr:col>
      <xdr:colOff>114300</xdr:colOff>
      <xdr:row>77</xdr:row>
      <xdr:rowOff>33286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617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23861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2030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153194</xdr:rowOff>
    </xdr:from>
    <xdr:to>
      <xdr:col>24</xdr:col>
      <xdr:colOff>114300</xdr:colOff>
      <xdr:row>77</xdr:row>
      <xdr:rowOff>83344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68121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120390</xdr:rowOff>
    </xdr:from>
    <xdr:to>
      <xdr:col>20</xdr:col>
      <xdr:colOff>38100</xdr:colOff>
      <xdr:row>77</xdr:row>
      <xdr:rowOff>50540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41667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4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133192</xdr:rowOff>
    </xdr:from>
    <xdr:to>
      <xdr:col>15</xdr:col>
      <xdr:colOff>101600</xdr:colOff>
      <xdr:row>77</xdr:row>
      <xdr:rowOff>63342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54469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153936</xdr:rowOff>
    </xdr:from>
    <xdr:to>
      <xdr:col>10</xdr:col>
      <xdr:colOff>165100</xdr:colOff>
      <xdr:row>77</xdr:row>
      <xdr:rowOff>84086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75213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7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80784</xdr:rowOff>
    </xdr:from>
    <xdr:to>
      <xdr:col>6</xdr:col>
      <xdr:colOff>38100</xdr:colOff>
      <xdr:row>77</xdr:row>
      <xdr:rowOff>10934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1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2061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0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97847</xdr:rowOff>
    </xdr:from>
    <xdr:to>
      <xdr:col>24</xdr:col>
      <xdr:colOff>63500</xdr:colOff>
      <xdr:row>94</xdr:row>
      <xdr:rowOff>117011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871247"/>
          <a:ext cx="838200" cy="36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117428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97847</xdr:rowOff>
    </xdr:from>
    <xdr:to>
      <xdr:col>19</xdr:col>
      <xdr:colOff>177800</xdr:colOff>
      <xdr:row>95</xdr:row>
      <xdr:rowOff>169799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871247"/>
          <a:ext cx="889000" cy="58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162368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169799</xdr:rowOff>
    </xdr:from>
    <xdr:to>
      <xdr:col>15</xdr:col>
      <xdr:colOff>50800</xdr:colOff>
      <xdr:row>96</xdr:row>
      <xdr:rowOff>45213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57549"/>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59041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1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45213</xdr:rowOff>
    </xdr:from>
    <xdr:to>
      <xdr:col>10</xdr:col>
      <xdr:colOff>114300</xdr:colOff>
      <xdr:row>96</xdr:row>
      <xdr:rowOff>125470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4413"/>
          <a:ext cx="889000" cy="8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66211</xdr:rowOff>
    </xdr:from>
    <xdr:to>
      <xdr:col>24</xdr:col>
      <xdr:colOff>114300</xdr:colOff>
      <xdr:row>94</xdr:row>
      <xdr:rowOff>167811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89088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3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47047</xdr:rowOff>
    </xdr:from>
    <xdr:to>
      <xdr:col>20</xdr:col>
      <xdr:colOff>38100</xdr:colOff>
      <xdr:row>92</xdr:row>
      <xdr:rowOff>148647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2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165174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9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118999</xdr:rowOff>
    </xdr:from>
    <xdr:to>
      <xdr:col>15</xdr:col>
      <xdr:colOff>101600</xdr:colOff>
      <xdr:row>96</xdr:row>
      <xdr:rowOff>49149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65676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165863</xdr:rowOff>
    </xdr:from>
    <xdr:to>
      <xdr:col>10</xdr:col>
      <xdr:colOff>165100</xdr:colOff>
      <xdr:row>96</xdr:row>
      <xdr:rowOff>96013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74670</xdr:rowOff>
    </xdr:from>
    <xdr:to>
      <xdr:col>6</xdr:col>
      <xdr:colOff>38100</xdr:colOff>
      <xdr:row>97</xdr:row>
      <xdr:rowOff>4820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21347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5642</xdr:rowOff>
    </xdr:from>
    <xdr:to>
      <xdr:col>55</xdr:col>
      <xdr:colOff>0</xdr:colOff>
      <xdr:row>36</xdr:row>
      <xdr:rowOff>105018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77842"/>
          <a:ext cx="838200" cy="9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99233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92304</xdr:rowOff>
    </xdr:from>
    <xdr:to>
      <xdr:col>50</xdr:col>
      <xdr:colOff>114300</xdr:colOff>
      <xdr:row>36</xdr:row>
      <xdr:rowOff>105018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064354"/>
          <a:ext cx="889000" cy="12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102640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44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92304</xdr:rowOff>
    </xdr:from>
    <xdr:to>
      <xdr:col>45</xdr:col>
      <xdr:colOff>177800</xdr:colOff>
      <xdr:row>38</xdr:row>
      <xdr:rowOff>21405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064354"/>
          <a:ext cx="889000" cy="147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35551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21405</xdr:rowOff>
    </xdr:from>
    <xdr:to>
      <xdr:col>41</xdr:col>
      <xdr:colOff>50800</xdr:colOff>
      <xdr:row>38</xdr:row>
      <xdr:rowOff>62313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36505"/>
          <a:ext cx="889000" cy="4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126292</xdr:rowOff>
    </xdr:from>
    <xdr:to>
      <xdr:col>55</xdr:col>
      <xdr:colOff>50800</xdr:colOff>
      <xdr:row>36</xdr:row>
      <xdr:rowOff>56442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149169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54218</xdr:rowOff>
    </xdr:from>
    <xdr:to>
      <xdr:col>50</xdr:col>
      <xdr:colOff>165100</xdr:colOff>
      <xdr:row>36</xdr:row>
      <xdr:rowOff>155818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2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41504</xdr:rowOff>
    </xdr:from>
    <xdr:to>
      <xdr:col>46</xdr:col>
      <xdr:colOff>38100</xdr:colOff>
      <xdr:row>29</xdr:row>
      <xdr:rowOff>143104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0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27</xdr:row>
      <xdr:rowOff>159631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478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142055</xdr:rowOff>
    </xdr:from>
    <xdr:to>
      <xdr:col>41</xdr:col>
      <xdr:colOff>101600</xdr:colOff>
      <xdr:row>38</xdr:row>
      <xdr:rowOff>72205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63332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11513</xdr:rowOff>
    </xdr:from>
    <xdr:to>
      <xdr:col>36</xdr:col>
      <xdr:colOff>165100</xdr:colOff>
      <xdr:row>38</xdr:row>
      <xdr:rowOff>113113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104240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1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41815</xdr:rowOff>
    </xdr:from>
    <xdr:to>
      <xdr:col>55</xdr:col>
      <xdr:colOff>0</xdr:colOff>
      <xdr:row>53</xdr:row>
      <xdr:rowOff>114488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128665"/>
          <a:ext cx="838200" cy="7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21280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41815</xdr:rowOff>
    </xdr:from>
    <xdr:to>
      <xdr:col>50</xdr:col>
      <xdr:colOff>114300</xdr:colOff>
      <xdr:row>55</xdr:row>
      <xdr:rowOff>72796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128665"/>
          <a:ext cx="889000" cy="37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43585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2246</xdr:rowOff>
    </xdr:from>
    <xdr:to>
      <xdr:col>45</xdr:col>
      <xdr:colOff>177800</xdr:colOff>
      <xdr:row>55</xdr:row>
      <xdr:rowOff>72796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8574746"/>
          <a:ext cx="889000" cy="9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68470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92239</xdr:rowOff>
    </xdr:from>
    <xdr:to>
      <xdr:col>41</xdr:col>
      <xdr:colOff>50800</xdr:colOff>
      <xdr:row>50</xdr:row>
      <xdr:rowOff>2246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8493289"/>
          <a:ext cx="889000" cy="8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68753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63688</xdr:rowOff>
    </xdr:from>
    <xdr:to>
      <xdr:col>55</xdr:col>
      <xdr:colOff>50800</xdr:colOff>
      <xdr:row>53</xdr:row>
      <xdr:rowOff>165288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15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86565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0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162465</xdr:rowOff>
    </xdr:from>
    <xdr:to>
      <xdr:col>50</xdr:col>
      <xdr:colOff>165100</xdr:colOff>
      <xdr:row>53</xdr:row>
      <xdr:rowOff>92615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07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109142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8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21996</xdr:rowOff>
    </xdr:from>
    <xdr:to>
      <xdr:col>46</xdr:col>
      <xdr:colOff>38100</xdr:colOff>
      <xdr:row>55</xdr:row>
      <xdr:rowOff>123596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5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140123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2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122896</xdr:rowOff>
    </xdr:from>
    <xdr:to>
      <xdr:col>41</xdr:col>
      <xdr:colOff>101600</xdr:colOff>
      <xdr:row>50</xdr:row>
      <xdr:rowOff>53046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852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69573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8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41439</xdr:rowOff>
    </xdr:from>
    <xdr:to>
      <xdr:col>36</xdr:col>
      <xdr:colOff>165100</xdr:colOff>
      <xdr:row>49</xdr:row>
      <xdr:rowOff>143039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844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47</xdr:row>
      <xdr:rowOff>159566</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821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74369</xdr:rowOff>
    </xdr:from>
    <xdr:to>
      <xdr:col>55</xdr:col>
      <xdr:colOff>0</xdr:colOff>
      <xdr:row>77</xdr:row>
      <xdr:rowOff>123861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76019"/>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89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123861</xdr:rowOff>
    </xdr:from>
    <xdr:to>
      <xdr:col>50</xdr:col>
      <xdr:colOff>114300</xdr:colOff>
      <xdr:row>77</xdr:row>
      <xdr:rowOff>161319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25511"/>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161319</xdr:rowOff>
    </xdr:from>
    <xdr:to>
      <xdr:col>45</xdr:col>
      <xdr:colOff>177800</xdr:colOff>
      <xdr:row>78</xdr:row>
      <xdr:rowOff>165353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62969"/>
          <a:ext cx="889000" cy="1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7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42920</xdr:rowOff>
    </xdr:from>
    <xdr:to>
      <xdr:col>41</xdr:col>
      <xdr:colOff>50800</xdr:colOff>
      <xdr:row>78</xdr:row>
      <xdr:rowOff>165353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16020"/>
          <a:ext cx="889000" cy="1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23569</xdr:rowOff>
    </xdr:from>
    <xdr:to>
      <xdr:col>55</xdr:col>
      <xdr:colOff>50800</xdr:colOff>
      <xdr:row>77</xdr:row>
      <xdr:rowOff>125169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2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46446</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73061</xdr:rowOff>
    </xdr:from>
    <xdr:to>
      <xdr:col>50</xdr:col>
      <xdr:colOff>165100</xdr:colOff>
      <xdr:row>78</xdr:row>
      <xdr:rowOff>3211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7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19738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04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110519</xdr:rowOff>
    </xdr:from>
    <xdr:to>
      <xdr:col>46</xdr:col>
      <xdr:colOff>38100</xdr:colOff>
      <xdr:row>78</xdr:row>
      <xdr:rowOff>40669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57196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08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114553</xdr:rowOff>
    </xdr:from>
    <xdr:to>
      <xdr:col>41</xdr:col>
      <xdr:colOff>101600</xdr:colOff>
      <xdr:row>79</xdr:row>
      <xdr:rowOff>44703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35830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8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163570</xdr:rowOff>
    </xdr:from>
    <xdr:to>
      <xdr:col>36</xdr:col>
      <xdr:colOff>165100</xdr:colOff>
      <xdr:row>78</xdr:row>
      <xdr:rowOff>93720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84847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4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140875</xdr:rowOff>
    </xdr:from>
    <xdr:to>
      <xdr:col>54</xdr:col>
      <xdr:colOff>189865</xdr:colOff>
      <xdr:row>99</xdr:row>
      <xdr:rowOff>19968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6085725"/>
          <a:ext cx="1270" cy="90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23795</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9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19968</xdr:rowOff>
    </xdr:from>
    <xdr:to>
      <xdr:col>55</xdr:col>
      <xdr:colOff>88900</xdr:colOff>
      <xdr:row>99</xdr:row>
      <xdr:rowOff>19968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9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87552</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86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140875</xdr:rowOff>
    </xdr:from>
    <xdr:to>
      <xdr:col>55</xdr:col>
      <xdr:colOff>88900</xdr:colOff>
      <xdr:row>93</xdr:row>
      <xdr:rowOff>140875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0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6905</xdr:rowOff>
    </xdr:from>
    <xdr:to>
      <xdr:col>55</xdr:col>
      <xdr:colOff>0</xdr:colOff>
      <xdr:row>95</xdr:row>
      <xdr:rowOff>111441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94655"/>
          <a:ext cx="838200" cy="10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63071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693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84644</xdr:rowOff>
    </xdr:from>
    <xdr:to>
      <xdr:col>55</xdr:col>
      <xdr:colOff>50800</xdr:colOff>
      <xdr:row>98</xdr:row>
      <xdr:rowOff>14794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6905</xdr:rowOff>
    </xdr:from>
    <xdr:to>
      <xdr:col>50</xdr:col>
      <xdr:colOff>114300</xdr:colOff>
      <xdr:row>96</xdr:row>
      <xdr:rowOff>121869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94655"/>
          <a:ext cx="889000" cy="28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33231</xdr:rowOff>
    </xdr:from>
    <xdr:to>
      <xdr:col>50</xdr:col>
      <xdr:colOff>165100</xdr:colOff>
      <xdr:row>97</xdr:row>
      <xdr:rowOff>134831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31888</xdr:rowOff>
    </xdr:from>
    <xdr:to>
      <xdr:col>45</xdr:col>
      <xdr:colOff>177800</xdr:colOff>
      <xdr:row>96</xdr:row>
      <xdr:rowOff>121869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633838"/>
          <a:ext cx="889000" cy="94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64047</xdr:rowOff>
    </xdr:from>
    <xdr:to>
      <xdr:col>46</xdr:col>
      <xdr:colOff>38100</xdr:colOff>
      <xdr:row>97</xdr:row>
      <xdr:rowOff>165647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156774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31888</xdr:rowOff>
    </xdr:from>
    <xdr:to>
      <xdr:col>41</xdr:col>
      <xdr:colOff>50800</xdr:colOff>
      <xdr:row>94</xdr:row>
      <xdr:rowOff>130262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5633838"/>
          <a:ext cx="889000" cy="6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37117</xdr:rowOff>
    </xdr:from>
    <xdr:to>
      <xdr:col>41</xdr:col>
      <xdr:colOff>101600</xdr:colOff>
      <xdr:row>97</xdr:row>
      <xdr:rowOff>138717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129844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64429</xdr:rowOff>
    </xdr:from>
    <xdr:to>
      <xdr:col>36</xdr:col>
      <xdr:colOff>165100</xdr:colOff>
      <xdr:row>97</xdr:row>
      <xdr:rowOff>166029</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157156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60641</xdr:rowOff>
    </xdr:from>
    <xdr:to>
      <xdr:col>55</xdr:col>
      <xdr:colOff>50800</xdr:colOff>
      <xdr:row>95</xdr:row>
      <xdr:rowOff>162241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4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83518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9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127555</xdr:rowOff>
    </xdr:from>
    <xdr:to>
      <xdr:col>50</xdr:col>
      <xdr:colOff>165100</xdr:colOff>
      <xdr:row>95</xdr:row>
      <xdr:rowOff>57705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74232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71069</xdr:rowOff>
    </xdr:from>
    <xdr:to>
      <xdr:col>46</xdr:col>
      <xdr:colOff>38100</xdr:colOff>
      <xdr:row>97</xdr:row>
      <xdr:rowOff>1219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17746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3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152538</xdr:rowOff>
    </xdr:from>
    <xdr:to>
      <xdr:col>41</xdr:col>
      <xdr:colOff>101600</xdr:colOff>
      <xdr:row>91</xdr:row>
      <xdr:rowOff>82688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5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99215</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535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79462</xdr:rowOff>
    </xdr:from>
    <xdr:to>
      <xdr:col>36</xdr:col>
      <xdr:colOff>165100</xdr:colOff>
      <xdr:row>95</xdr:row>
      <xdr:rowOff>9612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1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26139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97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48766</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35316"/>
          <a:ext cx="838200" cy="5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96854</xdr:rowOff>
    </xdr:from>
    <xdr:to>
      <xdr:col>81</xdr:col>
      <xdr:colOff>50800</xdr:colOff>
      <xdr:row>39</xdr:row>
      <xdr:rowOff>48766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11954"/>
          <a:ext cx="889000" cy="12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96854</xdr:rowOff>
    </xdr:from>
    <xdr:to>
      <xdr:col>76</xdr:col>
      <xdr:colOff>114300</xdr:colOff>
      <xdr:row>39</xdr:row>
      <xdr:rowOff>16060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11954"/>
          <a:ext cx="889000" cy="9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78414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16060</xdr:rowOff>
    </xdr:from>
    <xdr:to>
      <xdr:col>71</xdr:col>
      <xdr:colOff>177800</xdr:colOff>
      <xdr:row>39</xdr:row>
      <xdr:rowOff>97327</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02610"/>
          <a:ext cx="889000" cy="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81794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154390</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6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169416</xdr:rowOff>
    </xdr:from>
    <xdr:to>
      <xdr:col>81</xdr:col>
      <xdr:colOff>101600</xdr:colOff>
      <xdr:row>39</xdr:row>
      <xdr:rowOff>99566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90693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77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46054</xdr:rowOff>
    </xdr:from>
    <xdr:to>
      <xdr:col>76</xdr:col>
      <xdr:colOff>165100</xdr:colOff>
      <xdr:row>38</xdr:row>
      <xdr:rowOff>147654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6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164181</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3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136710</xdr:rowOff>
    </xdr:from>
    <xdr:to>
      <xdr:col>72</xdr:col>
      <xdr:colOff>38100</xdr:colOff>
      <xdr:row>39</xdr:row>
      <xdr:rowOff>66860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83387</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42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46527</xdr:rowOff>
    </xdr:from>
    <xdr:to>
      <xdr:col>67</xdr:col>
      <xdr:colOff>101600</xdr:colOff>
      <xdr:row>39</xdr:row>
      <xdr:rowOff>148127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139254</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5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166218</xdr:rowOff>
    </xdr:from>
    <xdr:to>
      <xdr:col>85</xdr:col>
      <xdr:colOff>127000</xdr:colOff>
      <xdr:row>76</xdr:row>
      <xdr:rowOff>1360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3024968"/>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24033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1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166218</xdr:rowOff>
    </xdr:from>
    <xdr:to>
      <xdr:col>81</xdr:col>
      <xdr:colOff>50800</xdr:colOff>
      <xdr:row>76</xdr:row>
      <xdr:rowOff>4311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024968"/>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157398</xdr:rowOff>
    </xdr:from>
    <xdr:to>
      <xdr:col>76</xdr:col>
      <xdr:colOff>114300</xdr:colOff>
      <xdr:row>76</xdr:row>
      <xdr:rowOff>4311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016148"/>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140595</xdr:rowOff>
    </xdr:from>
    <xdr:to>
      <xdr:col>71</xdr:col>
      <xdr:colOff>177800</xdr:colOff>
      <xdr:row>75</xdr:row>
      <xdr:rowOff>157398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999345"/>
          <a:ext cx="889000" cy="1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122009</xdr:rowOff>
    </xdr:from>
    <xdr:to>
      <xdr:col>85</xdr:col>
      <xdr:colOff>177800</xdr:colOff>
      <xdr:row>76</xdr:row>
      <xdr:rowOff>52158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9807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100436</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5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115418</xdr:rowOff>
    </xdr:from>
    <xdr:to>
      <xdr:col>81</xdr:col>
      <xdr:colOff>101600</xdr:colOff>
      <xdr:row>76</xdr:row>
      <xdr:rowOff>45568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9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36695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0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124961</xdr:rowOff>
    </xdr:from>
    <xdr:to>
      <xdr:col>76</xdr:col>
      <xdr:colOff>165100</xdr:colOff>
      <xdr:row>76</xdr:row>
      <xdr:rowOff>55111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9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46238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0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106597</xdr:rowOff>
    </xdr:from>
    <xdr:to>
      <xdr:col>72</xdr:col>
      <xdr:colOff>38100</xdr:colOff>
      <xdr:row>76</xdr:row>
      <xdr:rowOff>36748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965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27875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0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89795</xdr:rowOff>
    </xdr:from>
    <xdr:to>
      <xdr:col>67</xdr:col>
      <xdr:colOff>101600</xdr:colOff>
      <xdr:row>76</xdr:row>
      <xdr:rowOff>19946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948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11073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0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117416</xdr:rowOff>
    </xdr:from>
    <xdr:to>
      <xdr:col>85</xdr:col>
      <xdr:colOff>127000</xdr:colOff>
      <xdr:row>98</xdr:row>
      <xdr:rowOff>74375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748066"/>
          <a:ext cx="838200" cy="1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104492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3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74375</xdr:rowOff>
    </xdr:from>
    <xdr:to>
      <xdr:col>81</xdr:col>
      <xdr:colOff>50800</xdr:colOff>
      <xdr:row>98</xdr:row>
      <xdr:rowOff>87629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76475"/>
          <a:ext cx="889000" cy="1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87629</xdr:rowOff>
    </xdr:from>
    <xdr:to>
      <xdr:col>76</xdr:col>
      <xdr:colOff>114300</xdr:colOff>
      <xdr:row>98</xdr:row>
      <xdr:rowOff>98045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89729"/>
          <a:ext cx="889000" cy="1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30753</xdr:rowOff>
    </xdr:from>
    <xdr:to>
      <xdr:col>71</xdr:col>
      <xdr:colOff>177800</xdr:colOff>
      <xdr:row>98</xdr:row>
      <xdr:rowOff>98045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832853"/>
          <a:ext cx="889000" cy="6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99404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66616</xdr:rowOff>
    </xdr:from>
    <xdr:to>
      <xdr:col>85</xdr:col>
      <xdr:colOff>177800</xdr:colOff>
      <xdr:row>97</xdr:row>
      <xdr:rowOff>168216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6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89493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54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23575</xdr:rowOff>
    </xdr:from>
    <xdr:to>
      <xdr:col>81</xdr:col>
      <xdr:colOff>101600</xdr:colOff>
      <xdr:row>98</xdr:row>
      <xdr:rowOff>125175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116302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9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36829</xdr:rowOff>
    </xdr:from>
    <xdr:to>
      <xdr:col>76</xdr:col>
      <xdr:colOff>165100</xdr:colOff>
      <xdr:row>98</xdr:row>
      <xdr:rowOff>138429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3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129556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9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47245</xdr:rowOff>
    </xdr:from>
    <xdr:to>
      <xdr:col>72</xdr:col>
      <xdr:colOff>38100</xdr:colOff>
      <xdr:row>98</xdr:row>
      <xdr:rowOff>148845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139972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4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151403</xdr:rowOff>
    </xdr:from>
    <xdr:to>
      <xdr:col>67</xdr:col>
      <xdr:colOff>101600</xdr:colOff>
      <xdr:row>98</xdr:row>
      <xdr:rowOff>81553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98080</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19194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91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93680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40831</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2738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20147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39878</xdr:rowOff>
    </xdr:from>
    <xdr:to>
      <xdr:col>102</xdr:col>
      <xdr:colOff>114300</xdr:colOff>
      <xdr:row>39</xdr:row>
      <xdr:rowOff>40831</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2642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34815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161481</xdr:rowOff>
    </xdr:from>
    <xdr:to>
      <xdr:col>102</xdr:col>
      <xdr:colOff>165100</xdr:colOff>
      <xdr:row>39</xdr:row>
      <xdr:rowOff>91631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82758</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88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160528</xdr:rowOff>
    </xdr:from>
    <xdr:to>
      <xdr:col>98</xdr:col>
      <xdr:colOff>38100</xdr:colOff>
      <xdr:row>39</xdr:row>
      <xdr:rowOff>90678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81805</xdr:rowOff>
    </xdr:from>
    <xdr:ext cx="313932"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99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31242</xdr:rowOff>
    </xdr:from>
    <xdr:to>
      <xdr:col>116</xdr:col>
      <xdr:colOff>63500</xdr:colOff>
      <xdr:row>52</xdr:row>
      <xdr:rowOff>41275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8946642"/>
          <a:ext cx="8382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160799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61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130048</xdr:rowOff>
    </xdr:from>
    <xdr:to>
      <xdr:col>111</xdr:col>
      <xdr:colOff>177800</xdr:colOff>
      <xdr:row>52</xdr:row>
      <xdr:rowOff>41275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8873998"/>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90187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130048</xdr:rowOff>
    </xdr:from>
    <xdr:to>
      <xdr:col>107</xdr:col>
      <xdr:colOff>50800</xdr:colOff>
      <xdr:row>55</xdr:row>
      <xdr:rowOff>127508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8873998"/>
          <a:ext cx="889000" cy="6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89806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126873</xdr:rowOff>
    </xdr:from>
    <xdr:to>
      <xdr:col>102</xdr:col>
      <xdr:colOff>114300</xdr:colOff>
      <xdr:row>55</xdr:row>
      <xdr:rowOff>127508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556623"/>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157624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120794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151892</xdr:rowOff>
    </xdr:from>
    <xdr:to>
      <xdr:col>116</xdr:col>
      <xdr:colOff>114300</xdr:colOff>
      <xdr:row>52</xdr:row>
      <xdr:rowOff>82042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889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3319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87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161925</xdr:rowOff>
    </xdr:from>
    <xdr:to>
      <xdr:col>112</xdr:col>
      <xdr:colOff>38100</xdr:colOff>
      <xdr:row>52</xdr:row>
      <xdr:rowOff>92075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89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50</xdr:row>
      <xdr:rowOff>108602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86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79248</xdr:rowOff>
    </xdr:from>
    <xdr:to>
      <xdr:col>107</xdr:col>
      <xdr:colOff>101600</xdr:colOff>
      <xdr:row>52</xdr:row>
      <xdr:rowOff>9398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88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25925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85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76708</xdr:rowOff>
    </xdr:from>
    <xdr:to>
      <xdr:col>102</xdr:col>
      <xdr:colOff>165100</xdr:colOff>
      <xdr:row>56</xdr:row>
      <xdr:rowOff>6858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50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23385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28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76073</xdr:rowOff>
    </xdr:from>
    <xdr:to>
      <xdr:col>98</xdr:col>
      <xdr:colOff>38100</xdr:colOff>
      <xdr:row>56</xdr:row>
      <xdr:rowOff>6223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5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22750</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28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140043</xdr:rowOff>
    </xdr:from>
    <xdr:to>
      <xdr:col>116</xdr:col>
      <xdr:colOff>63500</xdr:colOff>
      <xdr:row>77</xdr:row>
      <xdr:rowOff>155679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341693"/>
          <a:ext cx="8382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155679</xdr:rowOff>
    </xdr:from>
    <xdr:to>
      <xdr:col>111</xdr:col>
      <xdr:colOff>177800</xdr:colOff>
      <xdr:row>78</xdr:row>
      <xdr:rowOff>1397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357329"/>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112706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166263</xdr:rowOff>
    </xdr:from>
    <xdr:to>
      <xdr:col>107</xdr:col>
      <xdr:colOff>50800</xdr:colOff>
      <xdr:row>78</xdr:row>
      <xdr:rowOff>1397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853563"/>
          <a:ext cx="889000" cy="5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166263</xdr:rowOff>
    </xdr:from>
    <xdr:to>
      <xdr:col>102</xdr:col>
      <xdr:colOff>114300</xdr:colOff>
      <xdr:row>75</xdr:row>
      <xdr:rowOff>1260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853563"/>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151658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97822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5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89243</xdr:rowOff>
    </xdr:from>
    <xdr:to>
      <xdr:col>116</xdr:col>
      <xdr:colOff>114300</xdr:colOff>
      <xdr:row>78</xdr:row>
      <xdr:rowOff>19393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9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67670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6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104879</xdr:rowOff>
    </xdr:from>
    <xdr:to>
      <xdr:col>112</xdr:col>
      <xdr:colOff>38100</xdr:colOff>
      <xdr:row>78</xdr:row>
      <xdr:rowOff>35029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3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26156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9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122047</xdr:rowOff>
    </xdr:from>
    <xdr:to>
      <xdr:col>107</xdr:col>
      <xdr:colOff>101600</xdr:colOff>
      <xdr:row>78</xdr:row>
      <xdr:rowOff>52197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43324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4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115463</xdr:rowOff>
    </xdr:from>
    <xdr:to>
      <xdr:col>102</xdr:col>
      <xdr:colOff>165100</xdr:colOff>
      <xdr:row>75</xdr:row>
      <xdr:rowOff>45613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8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62140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121910</xdr:rowOff>
    </xdr:from>
    <xdr:to>
      <xdr:col>98</xdr:col>
      <xdr:colOff>38100</xdr:colOff>
      <xdr:row>75</xdr:row>
      <xdr:rowOff>52060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68587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5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593,031</a:t>
          </a:r>
          <a:r>
            <a:rPr kumimoji="1" lang="ja-JP" altLang="en-US" sz="1300">
              <a:latin typeface="ＭＳ Ｐゴシック" panose="020B0600070205080204" pitchFamily="50" charset="-128"/>
              <a:ea typeface="ＭＳ Ｐゴシック" panose="020B0600070205080204" pitchFamily="50" charset="-128"/>
            </a:rPr>
            <a:t>円となっている。構成項目の中で最も高いのは、物件費で</a:t>
          </a:r>
          <a:r>
            <a:rPr kumimoji="1" lang="en-US" altLang="ja-JP" sz="1300">
              <a:latin typeface="ＭＳ Ｐゴシック" panose="020B0600070205080204" pitchFamily="50" charset="-128"/>
              <a:ea typeface="ＭＳ Ｐゴシック" panose="020B0600070205080204" pitchFamily="50" charset="-128"/>
            </a:rPr>
            <a:t>145,096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その他で特に増減の大きい項目としては、扶助費・補助費等・普通建設事業費があげられる。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a:t>
          </a:r>
          <a:r>
            <a:rPr kumimoji="1" lang="en-US" altLang="ja-JP" sz="1300">
              <a:latin typeface="ＭＳ Ｐゴシック" panose="020B0600070205080204" pitchFamily="50" charset="-128"/>
              <a:ea typeface="ＭＳ Ｐゴシック" panose="020B0600070205080204" pitchFamily="50" charset="-128"/>
            </a:rPr>
            <a:t>19,006</a:t>
          </a:r>
          <a:r>
            <a:rPr kumimoji="1" lang="ja-JP" altLang="en-US" sz="1300">
              <a:latin typeface="ＭＳ Ｐゴシック" panose="020B0600070205080204" pitchFamily="50" charset="-128"/>
              <a:ea typeface="ＭＳ Ｐゴシック" panose="020B0600070205080204" pitchFamily="50" charset="-128"/>
            </a:rPr>
            <a:t>円の減となったが、物価高騰対策として実施した子育て世帯や低所得世帯などへの給付事業が前年比で減となったことが減少の主な原因となっている。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a:t>
          </a:r>
          <a:r>
            <a:rPr kumimoji="1" lang="en-US" altLang="ja-JP" sz="1300">
              <a:latin typeface="ＭＳ Ｐゴシック" panose="020B0600070205080204" pitchFamily="50" charset="-128"/>
              <a:ea typeface="ＭＳ Ｐゴシック" panose="020B0600070205080204" pitchFamily="50" charset="-128"/>
            </a:rPr>
            <a:t>9,129</a:t>
          </a:r>
          <a:r>
            <a:rPr kumimoji="1" lang="ja-JP" altLang="en-US" sz="1300">
              <a:latin typeface="ＭＳ Ｐゴシック" panose="020B0600070205080204" pitchFamily="50" charset="-128"/>
              <a:ea typeface="ＭＳ Ｐゴシック" panose="020B0600070205080204" pitchFamily="50" charset="-128"/>
            </a:rPr>
            <a:t>円の増となったが、下水道事業会計負担金の増や国県への返還・精算金が増加の主な原因となっている。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a:t>
          </a:r>
          <a:r>
            <a:rPr kumimoji="1" lang="en-US" altLang="ja-JP" sz="1300">
              <a:latin typeface="ＭＳ Ｐゴシック" panose="020B0600070205080204" pitchFamily="50" charset="-128"/>
              <a:ea typeface="ＭＳ Ｐゴシック" panose="020B0600070205080204" pitchFamily="50" charset="-128"/>
            </a:rPr>
            <a:t>6,676</a:t>
          </a:r>
          <a:r>
            <a:rPr kumimoji="1" lang="ja-JP" altLang="en-US" sz="1300">
              <a:latin typeface="ＭＳ Ｐゴシック" panose="020B0600070205080204" pitchFamily="50" charset="-128"/>
              <a:ea typeface="ＭＳ Ｐゴシック" panose="020B0600070205080204" pitchFamily="50" charset="-128"/>
            </a:rPr>
            <a:t>円の減となったが、令和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年度で実施している学校給食センター建設事業の支払が前年比で大幅に減となったことが減少の主な原因となっている。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20,317
20,039
192.06
12,675,411
12,048,613
555,443
6,107,606
5,459,696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5588</xdr:rowOff>
    </xdr:from>
    <xdr:to>
      <xdr:col>24</xdr:col>
      <xdr:colOff>63500</xdr:colOff>
      <xdr:row>31</xdr:row>
      <xdr:rowOff>38354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20538"/>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159512</xdr:rowOff>
    </xdr:from>
    <xdr:to>
      <xdr:col>19</xdr:col>
      <xdr:colOff>177800</xdr:colOff>
      <xdr:row>31</xdr:row>
      <xdr:rowOff>5588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0301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29608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121793</xdr:rowOff>
    </xdr:from>
    <xdr:to>
      <xdr:col>15</xdr:col>
      <xdr:colOff>50800</xdr:colOff>
      <xdr:row>30</xdr:row>
      <xdr:rowOff>159512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26529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46753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115316</xdr:rowOff>
    </xdr:from>
    <xdr:to>
      <xdr:col>10</xdr:col>
      <xdr:colOff>114300</xdr:colOff>
      <xdr:row>30</xdr:row>
      <xdr:rowOff>121793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25881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116857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159004</xdr:rowOff>
    </xdr:from>
    <xdr:to>
      <xdr:col>24</xdr:col>
      <xdr:colOff>114300</xdr:colOff>
      <xdr:row>31</xdr:row>
      <xdr:rowOff>89154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10431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5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126238</xdr:rowOff>
    </xdr:from>
    <xdr:to>
      <xdr:col>20</xdr:col>
      <xdr:colOff>38100</xdr:colOff>
      <xdr:row>31</xdr:row>
      <xdr:rowOff>56388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72915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4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108712</xdr:rowOff>
    </xdr:from>
    <xdr:to>
      <xdr:col>15</xdr:col>
      <xdr:colOff>101600</xdr:colOff>
      <xdr:row>31</xdr:row>
      <xdr:rowOff>38862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55389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2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70993</xdr:rowOff>
    </xdr:from>
    <xdr:to>
      <xdr:col>10</xdr:col>
      <xdr:colOff>165100</xdr:colOff>
      <xdr:row>31</xdr:row>
      <xdr:rowOff>1143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17670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498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64516</xdr:rowOff>
    </xdr:from>
    <xdr:to>
      <xdr:col>6</xdr:col>
      <xdr:colOff>38100</xdr:colOff>
      <xdr:row>30</xdr:row>
      <xdr:rowOff>166116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2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11193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49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85476</xdr:rowOff>
    </xdr:from>
    <xdr:to>
      <xdr:col>24</xdr:col>
      <xdr:colOff>63500</xdr:colOff>
      <xdr:row>57</xdr:row>
      <xdr:rowOff>134339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58126"/>
          <a:ext cx="838200" cy="4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37120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105586</xdr:rowOff>
    </xdr:from>
    <xdr:to>
      <xdr:col>19</xdr:col>
      <xdr:colOff>177800</xdr:colOff>
      <xdr:row>57</xdr:row>
      <xdr:rowOff>134339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06786"/>
          <a:ext cx="889000" cy="2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12523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105586</xdr:rowOff>
    </xdr:from>
    <xdr:to>
      <xdr:col>15</xdr:col>
      <xdr:colOff>50800</xdr:colOff>
      <xdr:row>57</xdr:row>
      <xdr:rowOff>158674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06786"/>
          <a:ext cx="889000" cy="22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152278</xdr:rowOff>
    </xdr:from>
    <xdr:to>
      <xdr:col>10</xdr:col>
      <xdr:colOff>114300</xdr:colOff>
      <xdr:row>57</xdr:row>
      <xdr:rowOff>158674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24928"/>
          <a:ext cx="889000" cy="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32413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34676</xdr:rowOff>
    </xdr:from>
    <xdr:to>
      <xdr:col>24</xdr:col>
      <xdr:colOff>114300</xdr:colOff>
      <xdr:row>57</xdr:row>
      <xdr:rowOff>136276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57553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83539</xdr:rowOff>
    </xdr:from>
    <xdr:to>
      <xdr:col>20</xdr:col>
      <xdr:colOff>38100</xdr:colOff>
      <xdr:row>58</xdr:row>
      <xdr:rowOff>13689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4816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4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54786</xdr:rowOff>
    </xdr:from>
    <xdr:to>
      <xdr:col>15</xdr:col>
      <xdr:colOff>101600</xdr:colOff>
      <xdr:row>56</xdr:row>
      <xdr:rowOff>156386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147513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4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107874</xdr:rowOff>
    </xdr:from>
    <xdr:to>
      <xdr:col>10</xdr:col>
      <xdr:colOff>165100</xdr:colOff>
      <xdr:row>58</xdr:row>
      <xdr:rowOff>38024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101478</xdr:rowOff>
    </xdr:from>
    <xdr:to>
      <xdr:col>6</xdr:col>
      <xdr:colOff>38100</xdr:colOff>
      <xdr:row>58</xdr:row>
      <xdr:rowOff>31628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22755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33604</xdr:rowOff>
    </xdr:from>
    <xdr:to>
      <xdr:col>24</xdr:col>
      <xdr:colOff>62865</xdr:colOff>
      <xdr:row>79</xdr:row>
      <xdr:rowOff>3594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35104"/>
          <a:ext cx="1270" cy="15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7421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5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3594</xdr:rowOff>
    </xdr:from>
    <xdr:to>
      <xdr:col>24</xdr:col>
      <xdr:colOff>152400</xdr:colOff>
      <xdr:row>79</xdr:row>
      <xdr:rowOff>3594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4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151731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33604</xdr:rowOff>
    </xdr:from>
    <xdr:to>
      <xdr:col>24</xdr:col>
      <xdr:colOff>152400</xdr:colOff>
      <xdr:row>70</xdr:row>
      <xdr:rowOff>33604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3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33604</xdr:rowOff>
    </xdr:from>
    <xdr:to>
      <xdr:col>24</xdr:col>
      <xdr:colOff>63500</xdr:colOff>
      <xdr:row>70</xdr:row>
      <xdr:rowOff>53556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035104"/>
          <a:ext cx="8382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71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163094</xdr:rowOff>
    </xdr:from>
    <xdr:to>
      <xdr:col>24</xdr:col>
      <xdr:colOff>114300</xdr:colOff>
      <xdr:row>77</xdr:row>
      <xdr:rowOff>93244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53556</xdr:rowOff>
    </xdr:from>
    <xdr:to>
      <xdr:col>19</xdr:col>
      <xdr:colOff>177800</xdr:colOff>
      <xdr:row>73</xdr:row>
      <xdr:rowOff>156083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055056"/>
          <a:ext cx="889000" cy="61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30862</xdr:rowOff>
    </xdr:from>
    <xdr:to>
      <xdr:col>20</xdr:col>
      <xdr:colOff>38100</xdr:colOff>
      <xdr:row>76</xdr:row>
      <xdr:rowOff>132462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123589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166103</xdr:rowOff>
    </xdr:from>
    <xdr:to>
      <xdr:col>15</xdr:col>
      <xdr:colOff>50800</xdr:colOff>
      <xdr:row>73</xdr:row>
      <xdr:rowOff>156083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339053"/>
          <a:ext cx="889000" cy="3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169850</xdr:rowOff>
    </xdr:from>
    <xdr:to>
      <xdr:col>15</xdr:col>
      <xdr:colOff>101600</xdr:colOff>
      <xdr:row>78</xdr:row>
      <xdr:rowOff>100000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91127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166103</xdr:rowOff>
    </xdr:from>
    <xdr:to>
      <xdr:col>10</xdr:col>
      <xdr:colOff>114300</xdr:colOff>
      <xdr:row>72</xdr:row>
      <xdr:rowOff>138290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339053"/>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24883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154254</xdr:rowOff>
    </xdr:from>
    <xdr:to>
      <xdr:col>24</xdr:col>
      <xdr:colOff>114300</xdr:colOff>
      <xdr:row>70</xdr:row>
      <xdr:rowOff>84404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19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107281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193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2756</xdr:rowOff>
    </xdr:from>
    <xdr:to>
      <xdr:col>20</xdr:col>
      <xdr:colOff>38100</xdr:colOff>
      <xdr:row>70</xdr:row>
      <xdr:rowOff>104356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0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120883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177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105283</xdr:rowOff>
    </xdr:from>
    <xdr:to>
      <xdr:col>15</xdr:col>
      <xdr:colOff>101600</xdr:colOff>
      <xdr:row>74</xdr:row>
      <xdr:rowOff>35433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51960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9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115303</xdr:rowOff>
    </xdr:from>
    <xdr:to>
      <xdr:col>10</xdr:col>
      <xdr:colOff>165100</xdr:colOff>
      <xdr:row>72</xdr:row>
      <xdr:rowOff>45453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2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61980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06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87490</xdr:rowOff>
    </xdr:from>
    <xdr:to>
      <xdr:col>6</xdr:col>
      <xdr:colOff>38100</xdr:colOff>
      <xdr:row>73</xdr:row>
      <xdr:rowOff>17640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4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34167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20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46169</xdr:rowOff>
    </xdr:from>
    <xdr:to>
      <xdr:col>24</xdr:col>
      <xdr:colOff>62865</xdr:colOff>
      <xdr:row>98</xdr:row>
      <xdr:rowOff>9203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76669"/>
          <a:ext cx="1270" cy="1334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13030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9203</xdr:rowOff>
    </xdr:from>
    <xdr:to>
      <xdr:col>24</xdr:col>
      <xdr:colOff>152400</xdr:colOff>
      <xdr:row>98</xdr:row>
      <xdr:rowOff>9203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164296</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46169</xdr:rowOff>
    </xdr:from>
    <xdr:to>
      <xdr:col>24</xdr:col>
      <xdr:colOff>152400</xdr:colOff>
      <xdr:row>90</xdr:row>
      <xdr:rowOff>46169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113477</xdr:rowOff>
    </xdr:from>
    <xdr:to>
      <xdr:col>24</xdr:col>
      <xdr:colOff>63500</xdr:colOff>
      <xdr:row>97</xdr:row>
      <xdr:rowOff>117689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44127"/>
          <a:ext cx="8382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82059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8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59182</xdr:rowOff>
    </xdr:from>
    <xdr:to>
      <xdr:col>24</xdr:col>
      <xdr:colOff>114300</xdr:colOff>
      <xdr:row>95</xdr:row>
      <xdr:rowOff>160782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119844</xdr:rowOff>
    </xdr:from>
    <xdr:to>
      <xdr:col>19</xdr:col>
      <xdr:colOff>177800</xdr:colOff>
      <xdr:row>97</xdr:row>
      <xdr:rowOff>113477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79044"/>
          <a:ext cx="889000" cy="16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49581</xdr:rowOff>
    </xdr:from>
    <xdr:to>
      <xdr:col>20</xdr:col>
      <xdr:colOff>38100</xdr:colOff>
      <xdr:row>95</xdr:row>
      <xdr:rowOff>151181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167708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119844</xdr:rowOff>
    </xdr:from>
    <xdr:to>
      <xdr:col>15</xdr:col>
      <xdr:colOff>50800</xdr:colOff>
      <xdr:row>99</xdr:row>
      <xdr:rowOff>38398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79044"/>
          <a:ext cx="889000" cy="43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168256</xdr:rowOff>
    </xdr:from>
    <xdr:to>
      <xdr:col>15</xdr:col>
      <xdr:colOff>101600</xdr:colOff>
      <xdr:row>96</xdr:row>
      <xdr:rowOff>98406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114933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38398</xdr:rowOff>
    </xdr:from>
    <xdr:to>
      <xdr:col>10</xdr:col>
      <xdr:colOff>114300</xdr:colOff>
      <xdr:row>99</xdr:row>
      <xdr:rowOff>59886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11948"/>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2325</xdr:rowOff>
    </xdr:from>
    <xdr:to>
      <xdr:col>10</xdr:col>
      <xdr:colOff>165100</xdr:colOff>
      <xdr:row>96</xdr:row>
      <xdr:rowOff>103925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120452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61730</xdr:rowOff>
    </xdr:from>
    <xdr:to>
      <xdr:col>6</xdr:col>
      <xdr:colOff>38100</xdr:colOff>
      <xdr:row>96</xdr:row>
      <xdr:rowOff>163330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8407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66889</xdr:rowOff>
    </xdr:from>
    <xdr:to>
      <xdr:col>24</xdr:col>
      <xdr:colOff>114300</xdr:colOff>
      <xdr:row>97</xdr:row>
      <xdr:rowOff>168489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153266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62677</xdr:rowOff>
    </xdr:from>
    <xdr:to>
      <xdr:col>20</xdr:col>
      <xdr:colOff>38100</xdr:colOff>
      <xdr:row>97</xdr:row>
      <xdr:rowOff>164277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9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155404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69044</xdr:rowOff>
    </xdr:from>
    <xdr:to>
      <xdr:col>15</xdr:col>
      <xdr:colOff>101600</xdr:colOff>
      <xdr:row>96</xdr:row>
      <xdr:rowOff>170644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161771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2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159048</xdr:rowOff>
    </xdr:from>
    <xdr:to>
      <xdr:col>10</xdr:col>
      <xdr:colOff>165100</xdr:colOff>
      <xdr:row>99</xdr:row>
      <xdr:rowOff>89198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6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80325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5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9086</xdr:rowOff>
    </xdr:from>
    <xdr:to>
      <xdr:col>6</xdr:col>
      <xdr:colOff>38100</xdr:colOff>
      <xdr:row>99</xdr:row>
      <xdr:rowOff>110686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101813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12336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151782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170832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63119</xdr:rowOff>
    </xdr:from>
    <xdr:to>
      <xdr:col>55</xdr:col>
      <xdr:colOff>0</xdr:colOff>
      <xdr:row>55</xdr:row>
      <xdr:rowOff>156997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492869"/>
          <a:ext cx="838200" cy="9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134116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3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156997</xdr:rowOff>
    </xdr:from>
    <xdr:to>
      <xdr:col>50</xdr:col>
      <xdr:colOff>114300</xdr:colOff>
      <xdr:row>56</xdr:row>
      <xdr:rowOff>32201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586747"/>
          <a:ext cx="889000" cy="4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80833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140481</xdr:rowOff>
    </xdr:from>
    <xdr:to>
      <xdr:col>45</xdr:col>
      <xdr:colOff>177800</xdr:colOff>
      <xdr:row>56</xdr:row>
      <xdr:rowOff>32201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570231"/>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117029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29001</xdr:rowOff>
    </xdr:from>
    <xdr:to>
      <xdr:col>41</xdr:col>
      <xdr:colOff>50800</xdr:colOff>
      <xdr:row>55</xdr:row>
      <xdr:rowOff>140481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8944401"/>
          <a:ext cx="889000" cy="6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50468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54887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12319</xdr:rowOff>
    </xdr:from>
    <xdr:to>
      <xdr:col>55</xdr:col>
      <xdr:colOff>50800</xdr:colOff>
      <xdr:row>55</xdr:row>
      <xdr:rowOff>113919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4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35196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106197</xdr:rowOff>
    </xdr:from>
    <xdr:to>
      <xdr:col>50</xdr:col>
      <xdr:colOff>165100</xdr:colOff>
      <xdr:row>56</xdr:row>
      <xdr:rowOff>36347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52874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152851</xdr:rowOff>
    </xdr:from>
    <xdr:to>
      <xdr:col>46</xdr:col>
      <xdr:colOff>38100</xdr:colOff>
      <xdr:row>56</xdr:row>
      <xdr:rowOff>83001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8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99528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5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89681</xdr:rowOff>
    </xdr:from>
    <xdr:to>
      <xdr:col>41</xdr:col>
      <xdr:colOff>101600</xdr:colOff>
      <xdr:row>56</xdr:row>
      <xdr:rowOff>19831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36358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9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149651</xdr:rowOff>
    </xdr:from>
    <xdr:to>
      <xdr:col>36</xdr:col>
      <xdr:colOff>165100</xdr:colOff>
      <xdr:row>52</xdr:row>
      <xdr:rowOff>79801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889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96328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6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54432</xdr:rowOff>
    </xdr:from>
    <xdr:to>
      <xdr:col>55</xdr:col>
      <xdr:colOff>0</xdr:colOff>
      <xdr:row>75</xdr:row>
      <xdr:rowOff>124155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13182"/>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52599</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8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54432</xdr:rowOff>
    </xdr:from>
    <xdr:to>
      <xdr:col>50</xdr:col>
      <xdr:colOff>114300</xdr:colOff>
      <xdr:row>75</xdr:row>
      <xdr:rowOff>56718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9131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51292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5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56718</xdr:rowOff>
    </xdr:from>
    <xdr:to>
      <xdr:col>45</xdr:col>
      <xdr:colOff>177800</xdr:colOff>
      <xdr:row>77</xdr:row>
      <xdr:rowOff>37156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15468"/>
          <a:ext cx="889000" cy="32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46198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14264</xdr:rowOff>
    </xdr:from>
    <xdr:to>
      <xdr:col>41</xdr:col>
      <xdr:colOff>50800</xdr:colOff>
      <xdr:row>77</xdr:row>
      <xdr:rowOff>37156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15914"/>
          <a:ext cx="8890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159224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73355</xdr:rowOff>
    </xdr:from>
    <xdr:to>
      <xdr:col>55</xdr:col>
      <xdr:colOff>50800</xdr:colOff>
      <xdr:row>76</xdr:row>
      <xdr:rowOff>3505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96232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3632</xdr:rowOff>
    </xdr:from>
    <xdr:to>
      <xdr:col>50</xdr:col>
      <xdr:colOff>165100</xdr:colOff>
      <xdr:row>75</xdr:row>
      <xdr:rowOff>105232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121759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3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5918</xdr:rowOff>
    </xdr:from>
    <xdr:to>
      <xdr:col>46</xdr:col>
      <xdr:colOff>38100</xdr:colOff>
      <xdr:row>75</xdr:row>
      <xdr:rowOff>107518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124045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157806</xdr:rowOff>
    </xdr:from>
    <xdr:to>
      <xdr:col>41</xdr:col>
      <xdr:colOff>101600</xdr:colOff>
      <xdr:row>77</xdr:row>
      <xdr:rowOff>87956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104484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96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134914</xdr:rowOff>
    </xdr:from>
    <xdr:to>
      <xdr:col>36</xdr:col>
      <xdr:colOff>165100</xdr:colOff>
      <xdr:row>77</xdr:row>
      <xdr:rowOff>65064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81591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9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30910</xdr:rowOff>
    </xdr:from>
    <xdr:to>
      <xdr:col>55</xdr:col>
      <xdr:colOff>0</xdr:colOff>
      <xdr:row>93</xdr:row>
      <xdr:rowOff>82916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975760"/>
          <a:ext cx="8382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74688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2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82916</xdr:rowOff>
    </xdr:from>
    <xdr:to>
      <xdr:col>50</xdr:col>
      <xdr:colOff>114300</xdr:colOff>
      <xdr:row>95</xdr:row>
      <xdr:rowOff>86139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027766"/>
          <a:ext cx="889000" cy="3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13149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159610</xdr:rowOff>
    </xdr:from>
    <xdr:to>
      <xdr:col>45</xdr:col>
      <xdr:colOff>177800</xdr:colOff>
      <xdr:row>95</xdr:row>
      <xdr:rowOff>86139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590110"/>
          <a:ext cx="889000" cy="78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28877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159610</xdr:rowOff>
    </xdr:from>
    <xdr:to>
      <xdr:col>41</xdr:col>
      <xdr:colOff>50800</xdr:colOff>
      <xdr:row>91</xdr:row>
      <xdr:rowOff>45334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590110"/>
          <a:ext cx="88900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12532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55760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151560</xdr:rowOff>
    </xdr:from>
    <xdr:to>
      <xdr:col>55</xdr:col>
      <xdr:colOff>50800</xdr:colOff>
      <xdr:row>93</xdr:row>
      <xdr:rowOff>81710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2987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77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32116</xdr:rowOff>
    </xdr:from>
    <xdr:to>
      <xdr:col>50</xdr:col>
      <xdr:colOff>165100</xdr:colOff>
      <xdr:row>93</xdr:row>
      <xdr:rowOff>133716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9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150243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75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35339</xdr:rowOff>
    </xdr:from>
    <xdr:to>
      <xdr:col>46</xdr:col>
      <xdr:colOff>38100</xdr:colOff>
      <xdr:row>95</xdr:row>
      <xdr:rowOff>136939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153466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09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108810</xdr:rowOff>
    </xdr:from>
    <xdr:to>
      <xdr:col>41</xdr:col>
      <xdr:colOff>101600</xdr:colOff>
      <xdr:row>91</xdr:row>
      <xdr:rowOff>38960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5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55487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3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165984</xdr:rowOff>
    </xdr:from>
    <xdr:to>
      <xdr:col>36</xdr:col>
      <xdr:colOff>165100</xdr:colOff>
      <xdr:row>91</xdr:row>
      <xdr:rowOff>96134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5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112661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90460</xdr:rowOff>
    </xdr:from>
    <xdr:to>
      <xdr:col>85</xdr:col>
      <xdr:colOff>127000</xdr:colOff>
      <xdr:row>36</xdr:row>
      <xdr:rowOff>149850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262660"/>
          <a:ext cx="8382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30841</xdr:rowOff>
    </xdr:from>
    <xdr:to>
      <xdr:col>81</xdr:col>
      <xdr:colOff>50800</xdr:colOff>
      <xdr:row>36</xdr:row>
      <xdr:rowOff>90460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860141"/>
          <a:ext cx="889000" cy="40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30841</xdr:rowOff>
    </xdr:from>
    <xdr:to>
      <xdr:col>76</xdr:col>
      <xdr:colOff>114300</xdr:colOff>
      <xdr:row>37</xdr:row>
      <xdr:rowOff>50638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860141"/>
          <a:ext cx="889000" cy="53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51691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50638</xdr:rowOff>
    </xdr:from>
    <xdr:to>
      <xdr:col>71</xdr:col>
      <xdr:colOff>177800</xdr:colOff>
      <xdr:row>37</xdr:row>
      <xdr:rowOff>90780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94288"/>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99050</xdr:rowOff>
    </xdr:from>
    <xdr:to>
      <xdr:col>85</xdr:col>
      <xdr:colOff>177800</xdr:colOff>
      <xdr:row>37</xdr:row>
      <xdr:rowOff>29200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7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77477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4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39660</xdr:rowOff>
    </xdr:from>
    <xdr:to>
      <xdr:col>81</xdr:col>
      <xdr:colOff>101600</xdr:colOff>
      <xdr:row>36</xdr:row>
      <xdr:rowOff>141260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132387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151491</xdr:rowOff>
    </xdr:from>
    <xdr:to>
      <xdr:col>76</xdr:col>
      <xdr:colOff>165100</xdr:colOff>
      <xdr:row>34</xdr:row>
      <xdr:rowOff>81641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98168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5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171288</xdr:rowOff>
    </xdr:from>
    <xdr:to>
      <xdr:col>72</xdr:col>
      <xdr:colOff>38100</xdr:colOff>
      <xdr:row>37</xdr:row>
      <xdr:rowOff>101438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92565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39980</xdr:rowOff>
    </xdr:from>
    <xdr:to>
      <xdr:col>67</xdr:col>
      <xdr:colOff>101600</xdr:colOff>
      <xdr:row>37</xdr:row>
      <xdr:rowOff>141580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132707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82452</xdr:rowOff>
    </xdr:from>
    <xdr:to>
      <xdr:col>85</xdr:col>
      <xdr:colOff>127000</xdr:colOff>
      <xdr:row>56</xdr:row>
      <xdr:rowOff>84640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512202"/>
          <a:ext cx="838200" cy="17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82452</xdr:rowOff>
    </xdr:from>
    <xdr:to>
      <xdr:col>81</xdr:col>
      <xdr:colOff>50800</xdr:colOff>
      <xdr:row>57</xdr:row>
      <xdr:rowOff>45664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12202"/>
          <a:ext cx="889000" cy="30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76895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28518</xdr:rowOff>
    </xdr:from>
    <xdr:to>
      <xdr:col>76</xdr:col>
      <xdr:colOff>114300</xdr:colOff>
      <xdr:row>57</xdr:row>
      <xdr:rowOff>45664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01168"/>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86293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28518</xdr:rowOff>
    </xdr:from>
    <xdr:to>
      <xdr:col>71</xdr:col>
      <xdr:colOff>177800</xdr:colOff>
      <xdr:row>57</xdr:row>
      <xdr:rowOff>96217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01168"/>
          <a:ext cx="889000" cy="6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33840</xdr:rowOff>
    </xdr:from>
    <xdr:to>
      <xdr:col>85</xdr:col>
      <xdr:colOff>177800</xdr:colOff>
      <xdr:row>56</xdr:row>
      <xdr:rowOff>135440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12267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1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31652</xdr:rowOff>
    </xdr:from>
    <xdr:to>
      <xdr:col>81</xdr:col>
      <xdr:colOff>101600</xdr:colOff>
      <xdr:row>55</xdr:row>
      <xdr:rowOff>133252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6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149779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166314</xdr:rowOff>
    </xdr:from>
    <xdr:to>
      <xdr:col>76</xdr:col>
      <xdr:colOff>165100</xdr:colOff>
      <xdr:row>57</xdr:row>
      <xdr:rowOff>96464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6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87591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149168</xdr:rowOff>
    </xdr:from>
    <xdr:to>
      <xdr:col>72</xdr:col>
      <xdr:colOff>38100</xdr:colOff>
      <xdr:row>57</xdr:row>
      <xdr:rowOff>79318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70445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45417</xdr:rowOff>
    </xdr:from>
    <xdr:to>
      <xdr:col>67</xdr:col>
      <xdr:colOff>101600</xdr:colOff>
      <xdr:row>57</xdr:row>
      <xdr:rowOff>147017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1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138144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48766</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93316"/>
          <a:ext cx="838200" cy="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96855</xdr:rowOff>
    </xdr:from>
    <xdr:to>
      <xdr:col>81</xdr:col>
      <xdr:colOff>50800</xdr:colOff>
      <xdr:row>79</xdr:row>
      <xdr:rowOff>48766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69955"/>
          <a:ext cx="889000" cy="12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96855</xdr:rowOff>
    </xdr:from>
    <xdr:to>
      <xdr:col>76</xdr:col>
      <xdr:colOff>114300</xdr:colOff>
      <xdr:row>79</xdr:row>
      <xdr:rowOff>16059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69955"/>
          <a:ext cx="889000" cy="9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78415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16059</xdr:rowOff>
    </xdr:from>
    <xdr:to>
      <xdr:col>71</xdr:col>
      <xdr:colOff>177800</xdr:colOff>
      <xdr:row>79</xdr:row>
      <xdr:rowOff>97327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60609"/>
          <a:ext cx="8890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81794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7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169416</xdr:rowOff>
    </xdr:from>
    <xdr:to>
      <xdr:col>81</xdr:col>
      <xdr:colOff>101600</xdr:colOff>
      <xdr:row>79</xdr:row>
      <xdr:rowOff>99566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90693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63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46055</xdr:rowOff>
    </xdr:from>
    <xdr:to>
      <xdr:col>76</xdr:col>
      <xdr:colOff>165100</xdr:colOff>
      <xdr:row>78</xdr:row>
      <xdr:rowOff>147655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1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164182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19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136709</xdr:rowOff>
    </xdr:from>
    <xdr:to>
      <xdr:col>72</xdr:col>
      <xdr:colOff>38100</xdr:colOff>
      <xdr:row>79</xdr:row>
      <xdr:rowOff>66859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83386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28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46527</xdr:rowOff>
    </xdr:from>
    <xdr:to>
      <xdr:col>67</xdr:col>
      <xdr:colOff>101600</xdr:colOff>
      <xdr:row>79</xdr:row>
      <xdr:rowOff>148127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139254</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57333" y="13683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166218</xdr:rowOff>
    </xdr:from>
    <xdr:to>
      <xdr:col>85</xdr:col>
      <xdr:colOff>127000</xdr:colOff>
      <xdr:row>96</xdr:row>
      <xdr:rowOff>1360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53968"/>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24032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40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166218</xdr:rowOff>
    </xdr:from>
    <xdr:to>
      <xdr:col>81</xdr:col>
      <xdr:colOff>50800</xdr:colOff>
      <xdr:row>96</xdr:row>
      <xdr:rowOff>4311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53968"/>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157187</xdr:rowOff>
    </xdr:from>
    <xdr:to>
      <xdr:col>76</xdr:col>
      <xdr:colOff>114300</xdr:colOff>
      <xdr:row>96</xdr:row>
      <xdr:rowOff>4311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44937"/>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140539</xdr:rowOff>
    </xdr:from>
    <xdr:to>
      <xdr:col>71</xdr:col>
      <xdr:colOff>177800</xdr:colOff>
      <xdr:row>95</xdr:row>
      <xdr:rowOff>157187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28289"/>
          <a:ext cx="889000" cy="1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122010</xdr:rowOff>
    </xdr:from>
    <xdr:to>
      <xdr:col>85</xdr:col>
      <xdr:colOff>177800</xdr:colOff>
      <xdr:row>96</xdr:row>
      <xdr:rowOff>52160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100437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8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115418</xdr:rowOff>
    </xdr:from>
    <xdr:to>
      <xdr:col>81</xdr:col>
      <xdr:colOff>101600</xdr:colOff>
      <xdr:row>96</xdr:row>
      <xdr:rowOff>45568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36695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124961</xdr:rowOff>
    </xdr:from>
    <xdr:to>
      <xdr:col>76</xdr:col>
      <xdr:colOff>165100</xdr:colOff>
      <xdr:row>96</xdr:row>
      <xdr:rowOff>55111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46238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106387</xdr:rowOff>
    </xdr:from>
    <xdr:to>
      <xdr:col>72</xdr:col>
      <xdr:colOff>38100</xdr:colOff>
      <xdr:row>96</xdr:row>
      <xdr:rowOff>36537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27664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8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89739</xdr:rowOff>
    </xdr:from>
    <xdr:to>
      <xdr:col>67</xdr:col>
      <xdr:colOff>101600</xdr:colOff>
      <xdr:row>96</xdr:row>
      <xdr:rowOff>19889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11016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593,031</a:t>
          </a:r>
          <a:r>
            <a:rPr kumimoji="1" lang="ja-JP" altLang="en-US" sz="1300">
              <a:latin typeface="ＭＳ Ｐゴシック" panose="020B0600070205080204" pitchFamily="50" charset="-128"/>
              <a:ea typeface="ＭＳ Ｐゴシック" panose="020B0600070205080204" pitchFamily="50" charset="-128"/>
            </a:rPr>
            <a:t>円となっている。対前年比で増減の大きい項目として、総務費・農林水産業費・教育費があげられる。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21,375</a:t>
          </a:r>
          <a:r>
            <a:rPr kumimoji="1" lang="ja-JP" altLang="en-US" sz="1300">
              <a:latin typeface="ＭＳ Ｐゴシック" panose="020B0600070205080204" pitchFamily="50" charset="-128"/>
              <a:ea typeface="ＭＳ Ｐゴシック" panose="020B0600070205080204" pitchFamily="50" charset="-128"/>
            </a:rPr>
            <a:t>円の増加となった。これは、新庁舎建設事業のための公共施設整備基金積立金の増が主な要因となっている。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4,928</a:t>
          </a:r>
          <a:r>
            <a:rPr kumimoji="1" lang="ja-JP" altLang="en-US" sz="1300">
              <a:latin typeface="ＭＳ Ｐゴシック" panose="020B0600070205080204" pitchFamily="50" charset="-128"/>
              <a:ea typeface="ＭＳ Ｐゴシック" panose="020B0600070205080204" pitchFamily="50" charset="-128"/>
            </a:rPr>
            <a:t>円の増加となった。これは、道水路の整備や農村環境整備事業に係る経費の増が主な要因となっている。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10,634</a:t>
          </a:r>
          <a:r>
            <a:rPr kumimoji="1" lang="ja-JP" altLang="en-US" sz="1300">
              <a:latin typeface="ＭＳ Ｐゴシック" panose="020B0600070205080204" pitchFamily="50" charset="-128"/>
              <a:ea typeface="ＭＳ Ｐゴシック" panose="020B0600070205080204" pitchFamily="50" charset="-128"/>
            </a:rPr>
            <a:t>円の減少となった。これは、令和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年度で実施している学校給食センター建設事業の支払が前年比で大幅な減が主な要因となっている。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前年から引き続き、実質収支額は継続的に黒字を確保している。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実質単年度収支についても、村税収入等が前年比増収となったことや気比削減に努めていることなどにより、引き続き黒字を確保している。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財政調整基金残高は、前年度決算剰余金の積立等に伴い増加し、標準財政規模比は</a:t>
          </a:r>
          <a:r>
            <a:rPr kumimoji="1" lang="en-US" altLang="ja-JP" sz="1400">
              <a:latin typeface="ＭＳ ゴシック" pitchFamily="49" charset="-128"/>
              <a:ea typeface="ＭＳ ゴシック" pitchFamily="49" charset="-128"/>
            </a:rPr>
            <a:t>54.88</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特別会計並びに公営企業会計の全会計が黒字であり、赤字である会計はない。しかし、法非適の公営企業である公共下水道事業、農業集落排水事業については、現状では一般会計からの基準外繰入がなければ実質は赤字運営である。</a:t>
          </a:r>
        </a:p>
        <a:p>
          <a:r>
            <a:rPr kumimoji="1" lang="ja-JP" altLang="en-US" sz="1400">
              <a:latin typeface="ＭＳ ゴシック" pitchFamily="49" charset="-128"/>
              <a:ea typeface="ＭＳ ゴシック" pitchFamily="49" charset="-128"/>
            </a:rPr>
            <a:t>　当村では、令和２年度以降公共下水道事業、農業集落排水事業について地方公営企業法の全法適用を受ける企業会計へ移行となった。</a:t>
          </a:r>
        </a:p>
        <a:p>
          <a:r>
            <a:rPr kumimoji="1" lang="ja-JP" altLang="en-US" sz="1400">
              <a:latin typeface="ＭＳ ゴシック" pitchFamily="49" charset="-128"/>
              <a:ea typeface="ＭＳ ゴシック" pitchFamily="49" charset="-128"/>
            </a:rPr>
            <a:t>　受益者負担の原則、独立採算の原則に鑑み、一般会計からの繰出額を基準額に近付けるよう、公営企業会計、特別会計の財政運営の健全化を図る必要がある。</a:t>
          </a:r>
        </a:p>
        <a:p>
          <a:r>
            <a:rPr kumimoji="1" lang="ja-JP" altLang="en-US" sz="1400">
              <a:latin typeface="ＭＳ ゴシック" pitchFamily="49" charset="-128"/>
              <a:ea typeface="ＭＳ ゴシック" pitchFamily="49" charset="-128"/>
            </a:rPr>
            <a:t>　また、一般会計においても、今後の税収が大きく改善される見通しは難しいため、大型事業の見直し、義務的経費の削減を図り、堅実な財政運営を行う必要がある。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12675411</v>
      </c>
      <c r="BO4" s="485"/>
      <c r="BP4" s="485"/>
      <c r="BQ4" s="485"/>
      <c r="BR4" s="485"/>
      <c r="BS4" s="485"/>
      <c r="BT4" s="485"/>
      <c r="BU4" s="486"/>
      <c r="BV4" s="484">
        <v>12488724</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9.1</v>
      </c>
      <c r="CU4" s="625"/>
      <c r="CV4" s="625"/>
      <c r="CW4" s="625"/>
      <c r="CX4" s="625"/>
      <c r="CY4" s="625"/>
      <c r="CZ4" s="625"/>
      <c r="DA4" s="626"/>
      <c r="DB4" s="624">
        <v>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12048613</v>
      </c>
      <c r="BO5" s="456"/>
      <c r="BP5" s="456"/>
      <c r="BQ5" s="456"/>
      <c r="BR5" s="456"/>
      <c r="BS5" s="456"/>
      <c r="BT5" s="456"/>
      <c r="BU5" s="457"/>
      <c r="BV5" s="455">
        <v>11728279</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80</v>
      </c>
      <c r="CU5" s="453"/>
      <c r="CV5" s="453"/>
      <c r="CW5" s="453"/>
      <c r="CX5" s="453"/>
      <c r="CY5" s="453"/>
      <c r="CZ5" s="453"/>
      <c r="DA5" s="454"/>
      <c r="DB5" s="452">
        <v>85.3</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626798</v>
      </c>
      <c r="BO6" s="456"/>
      <c r="BP6" s="456"/>
      <c r="BQ6" s="456"/>
      <c r="BR6" s="456"/>
      <c r="BS6" s="456"/>
      <c r="BT6" s="456"/>
      <c r="BU6" s="457"/>
      <c r="BV6" s="455">
        <v>760445</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80.8</v>
      </c>
      <c r="CU6" s="599"/>
      <c r="CV6" s="599"/>
      <c r="CW6" s="599"/>
      <c r="CX6" s="599"/>
      <c r="CY6" s="599"/>
      <c r="CZ6" s="599"/>
      <c r="DA6" s="600"/>
      <c r="DB6" s="598">
        <v>88.2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95</v>
      </c>
      <c r="AV7" s="514"/>
      <c r="AW7" s="514"/>
      <c r="AX7" s="514"/>
      <c r="AY7" s="469" t="s">
        <v>106</v>
      </c>
      <c r="AZ7" s="470"/>
      <c r="BA7" s="470"/>
      <c r="BB7" s="470"/>
      <c r="BC7" s="470"/>
      <c r="BD7" s="470"/>
      <c r="BE7" s="470"/>
      <c r="BF7" s="470"/>
      <c r="BG7" s="470"/>
      <c r="BH7" s="470"/>
      <c r="BI7" s="470"/>
      <c r="BJ7" s="470"/>
      <c r="BK7" s="470"/>
      <c r="BL7" s="470"/>
      <c r="BM7" s="471"/>
      <c r="BN7" s="455">
        <v>71355</v>
      </c>
      <c r="BO7" s="456"/>
      <c r="BP7" s="456"/>
      <c r="BQ7" s="456"/>
      <c r="BR7" s="456"/>
      <c r="BS7" s="456"/>
      <c r="BT7" s="456"/>
      <c r="BU7" s="457"/>
      <c r="BV7" s="455">
        <v>198744</v>
      </c>
      <c r="BW7" s="456"/>
      <c r="BX7" s="456"/>
      <c r="BY7" s="456"/>
      <c r="BZ7" s="456"/>
      <c r="CA7" s="456"/>
      <c r="CB7" s="456"/>
      <c r="CC7" s="457"/>
      <c r="CD7" s="495" t="s">
        <v>107</v>
      </c>
      <c r="CE7" s="415"/>
      <c r="CF7" s="415"/>
      <c r="CG7" s="415"/>
      <c r="CH7" s="415"/>
      <c r="CI7" s="415"/>
      <c r="CJ7" s="415"/>
      <c r="CK7" s="415"/>
      <c r="CL7" s="415"/>
      <c r="CM7" s="415"/>
      <c r="CN7" s="415"/>
      <c r="CO7" s="415"/>
      <c r="CP7" s="415"/>
      <c r="CQ7" s="415"/>
      <c r="CR7" s="415"/>
      <c r="CS7" s="496"/>
      <c r="CT7" s="455">
        <v>6107606</v>
      </c>
      <c r="CU7" s="456"/>
      <c r="CV7" s="456"/>
      <c r="CW7" s="456"/>
      <c r="CX7" s="456"/>
      <c r="CY7" s="456"/>
      <c r="CZ7" s="456"/>
      <c r="DA7" s="457"/>
      <c r="DB7" s="455">
        <v>6227501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108</v>
      </c>
      <c r="AN8" s="412"/>
      <c r="AO8" s="412"/>
      <c r="AP8" s="412"/>
      <c r="AQ8" s="412"/>
      <c r="AR8" s="412"/>
      <c r="AS8" s="412"/>
      <c r="AT8" s="413"/>
      <c r="AU8" s="513" t="s">
        <v>95</v>
      </c>
      <c r="AV8" s="514"/>
      <c r="AW8" s="514"/>
      <c r="AX8" s="514"/>
      <c r="AY8" s="469" t="s">
        <v>109</v>
      </c>
      <c r="AZ8" s="470"/>
      <c r="BA8" s="470"/>
      <c r="BB8" s="470"/>
      <c r="BC8" s="470"/>
      <c r="BD8" s="470"/>
      <c r="BE8" s="470"/>
      <c r="BF8" s="470"/>
      <c r="BG8" s="470"/>
      <c r="BH8" s="470"/>
      <c r="BI8" s="470"/>
      <c r="BJ8" s="470"/>
      <c r="BK8" s="470"/>
      <c r="BL8" s="470"/>
      <c r="BM8" s="471"/>
      <c r="BN8" s="455">
        <v>555443</v>
      </c>
      <c r="BO8" s="456"/>
      <c r="BP8" s="456"/>
      <c r="BQ8" s="456"/>
      <c r="BR8" s="456"/>
      <c r="BS8" s="456"/>
      <c r="BT8" s="456"/>
      <c r="BU8" s="457"/>
      <c r="BV8" s="455">
        <v>561701</v>
      </c>
      <c r="BW8" s="456"/>
      <c r="BX8" s="456"/>
      <c r="BY8" s="456"/>
      <c r="BZ8" s="456"/>
      <c r="CA8" s="456"/>
      <c r="CB8" s="456"/>
      <c r="CC8" s="457"/>
      <c r="CD8" s="495" t="s">
        <v>110</v>
      </c>
      <c r="CE8" s="415"/>
      <c r="CF8" s="415"/>
      <c r="CG8" s="415"/>
      <c r="CH8" s="415"/>
      <c r="CI8" s="415"/>
      <c r="CJ8" s="415"/>
      <c r="CK8" s="415"/>
      <c r="CL8" s="415"/>
      <c r="CM8" s="415"/>
      <c r="CN8" s="415"/>
      <c r="CO8" s="415"/>
      <c r="CP8" s="415"/>
      <c r="CQ8" s="415"/>
      <c r="CR8" s="415"/>
      <c r="CS8" s="496"/>
      <c r="CT8" s="558">
        <v>0.95</v>
      </c>
      <c r="CU8" s="559"/>
      <c r="CV8" s="559"/>
      <c r="CW8" s="559"/>
      <c r="CX8" s="559"/>
      <c r="CY8" s="559"/>
      <c r="CZ8" s="559"/>
      <c r="DA8" s="560"/>
      <c r="DB8" s="558">
        <v>0.95</v>
      </c>
      <c r="DC8" s="559"/>
      <c r="DD8" s="559"/>
      <c r="DE8" s="559"/>
      <c r="DF8" s="559"/>
      <c r="DG8" s="559"/>
      <c r="DH8" s="559"/>
      <c r="DI8" s="560"/>
    </row>
    <row r="9" spans="1:119" ht="18.75" customHeight="1" thickBot="1" x14ac:dyDescent="0.25">
      <c r="A9" s="181"/>
      <c r="B9" s="587" t="s">
        <v>111</v>
      </c>
      <c r="C9" s="588"/>
      <c r="D9" s="588"/>
      <c r="E9" s="588"/>
      <c r="F9" s="588"/>
      <c r="G9" s="588"/>
      <c r="H9" s="588"/>
      <c r="I9" s="588"/>
      <c r="J9" s="588"/>
      <c r="K9" s="506"/>
      <c r="L9" s="589" t="s">
        <v>112</v>
      </c>
      <c r="M9" s="590"/>
      <c r="N9" s="590"/>
      <c r="O9" s="590"/>
      <c r="P9" s="590"/>
      <c r="Q9" s="591"/>
      <c r="R9" s="592">
        <v>20808</v>
      </c>
      <c r="S9" s="593"/>
      <c r="T9" s="593"/>
      <c r="U9" s="593"/>
      <c r="V9" s="594"/>
      <c r="W9" s="524" t="s">
        <v>113</v>
      </c>
      <c r="X9" s="525"/>
      <c r="Y9" s="525"/>
      <c r="Z9" s="525"/>
      <c r="AA9" s="525"/>
      <c r="AB9" s="525"/>
      <c r="AC9" s="525"/>
      <c r="AD9" s="525"/>
      <c r="AE9" s="525"/>
      <c r="AF9" s="525"/>
      <c r="AG9" s="525"/>
      <c r="AH9" s="525"/>
      <c r="AI9" s="525"/>
      <c r="AJ9" s="525"/>
      <c r="AK9" s="525"/>
      <c r="AL9" s="595"/>
      <c r="AM9" s="512" t="s">
        <v>114</v>
      </c>
      <c r="AN9" s="412"/>
      <c r="AO9" s="412"/>
      <c r="AP9" s="412"/>
      <c r="AQ9" s="412"/>
      <c r="AR9" s="412"/>
      <c r="AS9" s="412"/>
      <c r="AT9" s="413"/>
      <c r="AU9" s="513" t="s">
        <v>115</v>
      </c>
      <c r="AV9" s="514"/>
      <c r="AW9" s="514"/>
      <c r="AX9" s="514"/>
      <c r="AY9" s="469" t="s">
        <v>116</v>
      </c>
      <c r="AZ9" s="470"/>
      <c r="BA9" s="470"/>
      <c r="BB9" s="470"/>
      <c r="BC9" s="470"/>
      <c r="BD9" s="470"/>
      <c r="BE9" s="470"/>
      <c r="BF9" s="470"/>
      <c r="BG9" s="470"/>
      <c r="BH9" s="470"/>
      <c r="BI9" s="470"/>
      <c r="BJ9" s="470"/>
      <c r="BK9" s="470"/>
      <c r="BL9" s="470"/>
      <c r="BM9" s="471"/>
      <c r="BN9" s="455">
        <v>-6258</v>
      </c>
      <c r="BO9" s="456"/>
      <c r="BP9" s="456"/>
      <c r="BQ9" s="456"/>
      <c r="BR9" s="456"/>
      <c r="BS9" s="456"/>
      <c r="BT9" s="456"/>
      <c r="BU9" s="457"/>
      <c r="BV9" s="455">
        <v>220999</v>
      </c>
      <c r="BW9" s="456"/>
      <c r="BX9" s="456"/>
      <c r="BY9" s="456"/>
      <c r="BZ9" s="456"/>
      <c r="CA9" s="456"/>
      <c r="CB9" s="456"/>
      <c r="CC9" s="457"/>
      <c r="CD9" s="495" t="s">
        <v>117</v>
      </c>
      <c r="CE9" s="415"/>
      <c r="CF9" s="415"/>
      <c r="CG9" s="415"/>
      <c r="CH9" s="415"/>
      <c r="CI9" s="415"/>
      <c r="CJ9" s="415"/>
      <c r="CK9" s="415"/>
      <c r="CL9" s="415"/>
      <c r="CM9" s="415"/>
      <c r="CN9" s="415"/>
      <c r="CO9" s="415"/>
      <c r="CP9" s="415"/>
      <c r="CQ9" s="415"/>
      <c r="CR9" s="415"/>
      <c r="CS9" s="496"/>
      <c r="CT9" s="452">
        <v>7.6</v>
      </c>
      <c r="CU9" s="453"/>
      <c r="CV9" s="453"/>
      <c r="CW9" s="453"/>
      <c r="CX9" s="453"/>
      <c r="CY9" s="453"/>
      <c r="CZ9" s="453"/>
      <c r="DA9" s="454"/>
      <c r="DB9" s="452">
        <v>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118</v>
      </c>
      <c r="M10" s="412"/>
      <c r="N10" s="412"/>
      <c r="O10" s="412"/>
      <c r="P10" s="412"/>
      <c r="Q10" s="413"/>
      <c r="R10" s="408">
        <v>20322</v>
      </c>
      <c r="S10" s="409"/>
      <c r="T10" s="409"/>
      <c r="U10" s="409"/>
      <c r="V10" s="468"/>
      <c r="W10" s="596"/>
      <c r="X10" s="406"/>
      <c r="Y10" s="406"/>
      <c r="Z10" s="406"/>
      <c r="AA10" s="406"/>
      <c r="AB10" s="406"/>
      <c r="AC10" s="406"/>
      <c r="AD10" s="406"/>
      <c r="AE10" s="406"/>
      <c r="AF10" s="406"/>
      <c r="AG10" s="406"/>
      <c r="AH10" s="406"/>
      <c r="AI10" s="406"/>
      <c r="AJ10" s="406"/>
      <c r="AK10" s="406"/>
      <c r="AL10" s="597"/>
      <c r="AM10" s="512" t="s">
        <v>119</v>
      </c>
      <c r="AN10" s="412"/>
      <c r="AO10" s="412"/>
      <c r="AP10" s="412"/>
      <c r="AQ10" s="412"/>
      <c r="AR10" s="412"/>
      <c r="AS10" s="412"/>
      <c r="AT10" s="413"/>
      <c r="AU10" s="513" t="s">
        <v>95</v>
      </c>
      <c r="AV10" s="514"/>
      <c r="AW10" s="514"/>
      <c r="AX10" s="514"/>
      <c r="AY10" s="469" t="s">
        <v>120</v>
      </c>
      <c r="AZ10" s="470"/>
      <c r="BA10" s="470"/>
      <c r="BB10" s="470"/>
      <c r="BC10" s="470"/>
      <c r="BD10" s="470"/>
      <c r="BE10" s="470"/>
      <c r="BF10" s="470"/>
      <c r="BG10" s="470"/>
      <c r="BH10" s="470"/>
      <c r="BI10" s="470"/>
      <c r="BJ10" s="470"/>
      <c r="BK10" s="470"/>
      <c r="BL10" s="470"/>
      <c r="BM10" s="471"/>
      <c r="BN10" s="455">
        <v>280901</v>
      </c>
      <c r="BO10" s="456"/>
      <c r="BP10" s="456"/>
      <c r="BQ10" s="456"/>
      <c r="BR10" s="456"/>
      <c r="BS10" s="456"/>
      <c r="BT10" s="456"/>
      <c r="BU10" s="457"/>
      <c r="BV10" s="455">
        <v>278751</v>
      </c>
      <c r="BW10" s="456"/>
      <c r="BX10" s="456"/>
      <c r="BY10" s="456"/>
      <c r="BZ10" s="456"/>
      <c r="CA10" s="456"/>
      <c r="CB10" s="456"/>
      <c r="CC10" s="457"/>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122</v>
      </c>
      <c r="M11" s="417"/>
      <c r="N11" s="417"/>
      <c r="O11" s="417"/>
      <c r="P11" s="417"/>
      <c r="Q11" s="418"/>
      <c r="R11" s="584" t="s">
        <v>123</v>
      </c>
      <c r="S11" s="585"/>
      <c r="T11" s="585"/>
      <c r="U11" s="585"/>
      <c r="V11" s="586"/>
      <c r="W11" s="596"/>
      <c r="X11" s="406"/>
      <c r="Y11" s="406"/>
      <c r="Z11" s="406"/>
      <c r="AA11" s="406"/>
      <c r="AB11" s="406"/>
      <c r="AC11" s="406"/>
      <c r="AD11" s="406"/>
      <c r="AE11" s="406"/>
      <c r="AF11" s="406"/>
      <c r="AG11" s="406"/>
      <c r="AH11" s="406"/>
      <c r="AI11" s="406"/>
      <c r="AJ11" s="406"/>
      <c r="AK11" s="406"/>
      <c r="AL11" s="597"/>
      <c r="AM11" s="512" t="s">
        <v>124</v>
      </c>
      <c r="AN11" s="412"/>
      <c r="AO11" s="412"/>
      <c r="AP11" s="412"/>
      <c r="AQ11" s="412"/>
      <c r="AR11" s="412"/>
      <c r="AS11" s="412"/>
      <c r="AT11" s="413"/>
      <c r="AU11" s="513" t="s">
        <v>125</v>
      </c>
      <c r="AV11" s="514"/>
      <c r="AW11" s="514"/>
      <c r="AX11" s="514"/>
      <c r="AY11" s="469" t="s">
        <v>126</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127</v>
      </c>
      <c r="CE11" s="415"/>
      <c r="CF11" s="415"/>
      <c r="CG11" s="415"/>
      <c r="CH11" s="415"/>
      <c r="CI11" s="415"/>
      <c r="CJ11" s="415"/>
      <c r="CK11" s="415"/>
      <c r="CL11" s="415"/>
      <c r="CM11" s="415"/>
      <c r="CN11" s="415"/>
      <c r="CO11" s="415"/>
      <c r="CP11" s="415"/>
      <c r="CQ11" s="415"/>
      <c r="CR11" s="415"/>
      <c r="CS11" s="496"/>
      <c r="CT11" s="558" t="s">
        <v>128</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20317</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20039</v>
      </c>
      <c r="S13" s="543"/>
      <c r="T13" s="543"/>
      <c r="U13" s="543"/>
      <c r="V13" s="544"/>
      <c r="W13" s="545" t="s">
        <v>141</v>
      </c>
      <c r="X13" s="441"/>
      <c r="Y13" s="441"/>
      <c r="Z13" s="441"/>
      <c r="AA13" s="441"/>
      <c r="AB13" s="442"/>
      <c r="AC13" s="408">
        <v>630</v>
      </c>
      <c r="AD13" s="409"/>
      <c r="AE13" s="409"/>
      <c r="AF13" s="409"/>
      <c r="AG13" s="410"/>
      <c r="AH13" s="408">
        <v>636</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274643</v>
      </c>
      <c r="BO13" s="456"/>
      <c r="BP13" s="456"/>
      <c r="BQ13" s="456"/>
      <c r="BR13" s="456"/>
      <c r="BS13" s="456"/>
      <c r="BT13" s="456"/>
      <c r="BU13" s="457"/>
      <c r="BV13" s="455">
        <v>499750</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3.1</v>
      </c>
      <c r="CU13" s="453"/>
      <c r="CV13" s="453"/>
      <c r="CW13" s="453"/>
      <c r="CX13" s="453"/>
      <c r="CY13" s="453"/>
      <c r="CZ13" s="453"/>
      <c r="DA13" s="454"/>
      <c r="DB13" s="452">
        <v>3.3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20201</v>
      </c>
      <c r="S14" s="543"/>
      <c r="T14" s="543"/>
      <c r="U14" s="543"/>
      <c r="V14" s="544"/>
      <c r="W14" s="546"/>
      <c r="X14" s="444"/>
      <c r="Y14" s="444"/>
      <c r="Z14" s="444"/>
      <c r="AA14" s="444"/>
      <c r="AB14" s="445"/>
      <c r="AC14" s="535">
        <v>6.3</v>
      </c>
      <c r="AD14" s="536"/>
      <c r="AE14" s="536"/>
      <c r="AF14" s="536"/>
      <c r="AG14" s="537"/>
      <c r="AH14" s="535">
        <v>6.3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129</v>
      </c>
      <c r="CU14" s="553"/>
      <c r="CV14" s="553"/>
      <c r="CW14" s="553"/>
      <c r="CX14" s="553"/>
      <c r="CY14" s="553"/>
      <c r="CZ14" s="553"/>
      <c r="DA14" s="554"/>
      <c r="DB14" s="552" t="s">
        <v>138</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148</v>
      </c>
      <c r="N15" s="540"/>
      <c r="O15" s="540"/>
      <c r="P15" s="540"/>
      <c r="Q15" s="541"/>
      <c r="R15" s="542">
        <v>20011</v>
      </c>
      <c r="S15" s="543"/>
      <c r="T15" s="543"/>
      <c r="U15" s="543"/>
      <c r="V15" s="544"/>
      <c r="W15" s="545" t="s">
        <v>149</v>
      </c>
      <c r="X15" s="441"/>
      <c r="Y15" s="441"/>
      <c r="Z15" s="441"/>
      <c r="AA15" s="441"/>
      <c r="AB15" s="442"/>
      <c r="AC15" s="408">
        <v>4012</v>
      </c>
      <c r="AD15" s="409"/>
      <c r="AE15" s="409"/>
      <c r="AF15" s="409"/>
      <c r="AG15" s="410"/>
      <c r="AH15" s="408">
        <v>4041</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4473197</v>
      </c>
      <c r="BO15" s="485"/>
      <c r="BP15" s="485"/>
      <c r="BQ15" s="485"/>
      <c r="BR15" s="485"/>
      <c r="BS15" s="485"/>
      <c r="BT15" s="485"/>
      <c r="BU15" s="486"/>
      <c r="BV15" s="484">
        <v>4375521</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40.1</v>
      </c>
      <c r="AD16" s="536"/>
      <c r="AE16" s="536"/>
      <c r="AF16" s="536"/>
      <c r="AG16" s="537"/>
      <c r="AH16" s="535">
        <v>40.1</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4772159</v>
      </c>
      <c r="BO16" s="456"/>
      <c r="BP16" s="456"/>
      <c r="BQ16" s="456"/>
      <c r="BR16" s="456"/>
      <c r="BS16" s="456"/>
      <c r="BT16" s="456"/>
      <c r="BU16" s="457"/>
      <c r="BV16" s="455">
        <v>4713552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5357</v>
      </c>
      <c r="AD17" s="409"/>
      <c r="AE17" s="409"/>
      <c r="AF17" s="409"/>
      <c r="AG17" s="410"/>
      <c r="AH17" s="408">
        <v>5410</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5743170</v>
      </c>
      <c r="BO17" s="456"/>
      <c r="BP17" s="456"/>
      <c r="BQ17" s="456"/>
      <c r="BR17" s="456"/>
      <c r="BS17" s="456"/>
      <c r="BT17" s="456"/>
      <c r="BU17" s="457"/>
      <c r="BV17" s="455">
        <v>5628127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192.06</v>
      </c>
      <c r="M18" s="508"/>
      <c r="N18" s="508"/>
      <c r="O18" s="508"/>
      <c r="P18" s="508"/>
      <c r="Q18" s="508"/>
      <c r="R18" s="509"/>
      <c r="S18" s="509"/>
      <c r="T18" s="509"/>
      <c r="U18" s="509"/>
      <c r="V18" s="510"/>
      <c r="W18" s="526"/>
      <c r="X18" s="527"/>
      <c r="Y18" s="527"/>
      <c r="Z18" s="527"/>
      <c r="AA18" s="527"/>
      <c r="AB18" s="551"/>
      <c r="AC18" s="425">
        <v>53.6</v>
      </c>
      <c r="AD18" s="426"/>
      <c r="AE18" s="426"/>
      <c r="AF18" s="426"/>
      <c r="AG18" s="511"/>
      <c r="AH18" s="425">
        <v>53.6</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5016111</v>
      </c>
      <c r="BO18" s="456"/>
      <c r="BP18" s="456"/>
      <c r="BQ18" s="456"/>
      <c r="BR18" s="456"/>
      <c r="BS18" s="456"/>
      <c r="BT18" s="456"/>
      <c r="BU18" s="457"/>
      <c r="BV18" s="455">
        <v>4837720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108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7785677</v>
      </c>
      <c r="BO19" s="456"/>
      <c r="BP19" s="456"/>
      <c r="BQ19" s="456"/>
      <c r="BR19" s="456"/>
      <c r="BS19" s="456"/>
      <c r="BT19" s="456"/>
      <c r="BU19" s="457"/>
      <c r="BV19" s="455">
        <v>7424384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8092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5459696</v>
      </c>
      <c r="BO22" s="485"/>
      <c r="BP22" s="485"/>
      <c r="BQ22" s="485"/>
      <c r="BR22" s="485"/>
      <c r="BS22" s="485"/>
      <c r="BT22" s="485"/>
      <c r="BU22" s="486"/>
      <c r="BV22" s="484">
        <v>5922740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4300827</v>
      </c>
      <c r="BO23" s="456"/>
      <c r="BP23" s="456"/>
      <c r="BQ23" s="456"/>
      <c r="BR23" s="456"/>
      <c r="BS23" s="456"/>
      <c r="BT23" s="456"/>
      <c r="BU23" s="457"/>
      <c r="BV23" s="455">
        <v>4655183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8290</v>
      </c>
      <c r="R24" s="409"/>
      <c r="S24" s="409"/>
      <c r="T24" s="409"/>
      <c r="U24" s="409"/>
      <c r="V24" s="410"/>
      <c r="W24" s="498"/>
      <c r="X24" s="435"/>
      <c r="Y24" s="436"/>
      <c r="Z24" s="411" t="s">
        <v>174</v>
      </c>
      <c r="AA24" s="412"/>
      <c r="AB24" s="412"/>
      <c r="AC24" s="412"/>
      <c r="AD24" s="412"/>
      <c r="AE24" s="412"/>
      <c r="AF24" s="412"/>
      <c r="AG24" s="413"/>
      <c r="AH24" s="408">
        <v>148</v>
      </c>
      <c r="AI24" s="409"/>
      <c r="AJ24" s="409"/>
      <c r="AK24" s="409"/>
      <c r="AL24" s="410"/>
      <c r="AM24" s="408">
        <v>446220</v>
      </c>
      <c r="AN24" s="409"/>
      <c r="AO24" s="409"/>
      <c r="AP24" s="409"/>
      <c r="AQ24" s="409"/>
      <c r="AR24" s="410"/>
      <c r="AS24" s="408">
        <v>3015</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1580555</v>
      </c>
      <c r="BO24" s="456"/>
      <c r="BP24" s="456"/>
      <c r="BQ24" s="456"/>
      <c r="BR24" s="456"/>
      <c r="BS24" s="456"/>
      <c r="BT24" s="456"/>
      <c r="BU24" s="457"/>
      <c r="BV24" s="455">
        <v>1714122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6410</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138</v>
      </c>
      <c r="AN25" s="409"/>
      <c r="AO25" s="409"/>
      <c r="AP25" s="409"/>
      <c r="AQ25" s="409"/>
      <c r="AR25" s="410"/>
      <c r="AS25" s="408" t="s">
        <v>138</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2959793</v>
      </c>
      <c r="BO25" s="485"/>
      <c r="BP25" s="485"/>
      <c r="BQ25" s="485"/>
      <c r="BR25" s="485"/>
      <c r="BS25" s="485"/>
      <c r="BT25" s="485"/>
      <c r="BU25" s="486"/>
      <c r="BV25" s="484">
        <v>3083253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180</v>
      </c>
      <c r="F26" s="412"/>
      <c r="G26" s="412"/>
      <c r="H26" s="412"/>
      <c r="I26" s="412"/>
      <c r="J26" s="412"/>
      <c r="K26" s="413"/>
      <c r="L26" s="408">
        <v>1</v>
      </c>
      <c r="M26" s="409"/>
      <c r="N26" s="409"/>
      <c r="O26" s="409"/>
      <c r="P26" s="410"/>
      <c r="Q26" s="408">
        <v>5850</v>
      </c>
      <c r="R26" s="409"/>
      <c r="S26" s="409"/>
      <c r="T26" s="409"/>
      <c r="U26" s="409"/>
      <c r="V26" s="410"/>
      <c r="W26" s="498"/>
      <c r="X26" s="435"/>
      <c r="Y26" s="436"/>
      <c r="Z26" s="411" t="s">
        <v>181</v>
      </c>
      <c r="AA26" s="466"/>
      <c r="AB26" s="466"/>
      <c r="AC26" s="466"/>
      <c r="AD26" s="466"/>
      <c r="AE26" s="466"/>
      <c r="AF26" s="466"/>
      <c r="AG26" s="467"/>
      <c r="AH26" s="408">
        <v>3</v>
      </c>
      <c r="AI26" s="409"/>
      <c r="AJ26" s="409"/>
      <c r="AK26" s="409"/>
      <c r="AL26" s="410"/>
      <c r="AM26" s="408">
        <v>6426</v>
      </c>
      <c r="AN26" s="409"/>
      <c r="AO26" s="409"/>
      <c r="AP26" s="409"/>
      <c r="AQ26" s="409"/>
      <c r="AR26" s="410"/>
      <c r="AS26" s="408">
        <v>2142</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178</v>
      </c>
      <c r="BO26" s="456"/>
      <c r="BP26" s="456"/>
      <c r="BQ26" s="456"/>
      <c r="BR26" s="456"/>
      <c r="BS26" s="456"/>
      <c r="BT26" s="456"/>
      <c r="BU26" s="457"/>
      <c r="BV26" s="455" t="s">
        <v>178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183</v>
      </c>
      <c r="F27" s="412"/>
      <c r="G27" s="412"/>
      <c r="H27" s="412"/>
      <c r="I27" s="412"/>
      <c r="J27" s="412"/>
      <c r="K27" s="413"/>
      <c r="L27" s="408">
        <v>1</v>
      </c>
      <c r="M27" s="409"/>
      <c r="N27" s="409"/>
      <c r="O27" s="409"/>
      <c r="P27" s="410"/>
      <c r="Q27" s="408">
        <v>3300</v>
      </c>
      <c r="R27" s="409"/>
      <c r="S27" s="409"/>
      <c r="T27" s="409"/>
      <c r="U27" s="409"/>
      <c r="V27" s="410"/>
      <c r="W27" s="498"/>
      <c r="X27" s="435"/>
      <c r="Y27" s="436"/>
      <c r="Z27" s="411" t="s">
        <v>184</v>
      </c>
      <c r="AA27" s="412"/>
      <c r="AB27" s="412"/>
      <c r="AC27" s="412"/>
      <c r="AD27" s="412"/>
      <c r="AE27" s="412"/>
      <c r="AF27" s="412"/>
      <c r="AG27" s="413"/>
      <c r="AH27" s="408">
        <v>4</v>
      </c>
      <c r="AI27" s="409"/>
      <c r="AJ27" s="409"/>
      <c r="AK27" s="409"/>
      <c r="AL27" s="410"/>
      <c r="AM27" s="408">
        <v>15472</v>
      </c>
      <c r="AN27" s="409"/>
      <c r="AO27" s="409"/>
      <c r="AP27" s="409"/>
      <c r="AQ27" s="409"/>
      <c r="AR27" s="410"/>
      <c r="AS27" s="408">
        <v>3868</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253794</v>
      </c>
      <c r="BO27" s="490"/>
      <c r="BP27" s="490"/>
      <c r="BQ27" s="490"/>
      <c r="BR27" s="490"/>
      <c r="BS27" s="490"/>
      <c r="BT27" s="490"/>
      <c r="BU27" s="491"/>
      <c r="BV27" s="489">
        <v>253790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186</v>
      </c>
      <c r="F28" s="412"/>
      <c r="G28" s="412"/>
      <c r="H28" s="412"/>
      <c r="I28" s="412"/>
      <c r="J28" s="412"/>
      <c r="K28" s="413"/>
      <c r="L28" s="408">
        <v>1</v>
      </c>
      <c r="M28" s="409"/>
      <c r="N28" s="409"/>
      <c r="O28" s="409"/>
      <c r="P28" s="410"/>
      <c r="Q28" s="408">
        <v>2640</v>
      </c>
      <c r="R28" s="409"/>
      <c r="S28" s="409"/>
      <c r="T28" s="409"/>
      <c r="U28" s="409"/>
      <c r="V28" s="410"/>
      <c r="W28" s="498"/>
      <c r="X28" s="435"/>
      <c r="Y28" s="436"/>
      <c r="Z28" s="411" t="s">
        <v>187</v>
      </c>
      <c r="AA28" s="412"/>
      <c r="AB28" s="412"/>
      <c r="AC28" s="412"/>
      <c r="AD28" s="412"/>
      <c r="AE28" s="412"/>
      <c r="AF28" s="412"/>
      <c r="AG28" s="413"/>
      <c r="AH28" s="408" t="s">
        <v>178</v>
      </c>
      <c r="AI28" s="409"/>
      <c r="AJ28" s="409"/>
      <c r="AK28" s="409"/>
      <c r="AL28" s="410"/>
      <c r="AM28" s="408" t="s">
        <v>178</v>
      </c>
      <c r="AN28" s="409"/>
      <c r="AO28" s="409"/>
      <c r="AP28" s="409"/>
      <c r="AQ28" s="409"/>
      <c r="AR28" s="410"/>
      <c r="AS28" s="408" t="s">
        <v>129</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3352147</v>
      </c>
      <c r="BO28" s="485"/>
      <c r="BP28" s="485"/>
      <c r="BQ28" s="485"/>
      <c r="BR28" s="485"/>
      <c r="BS28" s="485"/>
      <c r="BT28" s="485"/>
      <c r="BU28" s="486"/>
      <c r="BV28" s="484">
        <v>3071246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189</v>
      </c>
      <c r="F29" s="412"/>
      <c r="G29" s="412"/>
      <c r="H29" s="412"/>
      <c r="I29" s="412"/>
      <c r="J29" s="412"/>
      <c r="K29" s="413"/>
      <c r="L29" s="408">
        <v>14</v>
      </c>
      <c r="M29" s="409"/>
      <c r="N29" s="409"/>
      <c r="O29" s="409"/>
      <c r="P29" s="410"/>
      <c r="Q29" s="408">
        <v>2400</v>
      </c>
      <c r="R29" s="409"/>
      <c r="S29" s="409"/>
      <c r="T29" s="409"/>
      <c r="U29" s="409"/>
      <c r="V29" s="410"/>
      <c r="W29" s="499"/>
      <c r="X29" s="500"/>
      <c r="Y29" s="501"/>
      <c r="Z29" s="411" t="s">
        <v>190</v>
      </c>
      <c r="AA29" s="412"/>
      <c r="AB29" s="412"/>
      <c r="AC29" s="412"/>
      <c r="AD29" s="412"/>
      <c r="AE29" s="412"/>
      <c r="AF29" s="412"/>
      <c r="AG29" s="413"/>
      <c r="AH29" s="408">
        <v>152</v>
      </c>
      <c r="AI29" s="409"/>
      <c r="AJ29" s="409"/>
      <c r="AK29" s="409"/>
      <c r="AL29" s="410"/>
      <c r="AM29" s="408">
        <v>461692</v>
      </c>
      <c r="AN29" s="409"/>
      <c r="AO29" s="409"/>
      <c r="AP29" s="409"/>
      <c r="AQ29" s="409"/>
      <c r="AR29" s="410"/>
      <c r="AS29" s="408">
        <v>3037</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58213</v>
      </c>
      <c r="BO29" s="456"/>
      <c r="BP29" s="456"/>
      <c r="BQ29" s="456"/>
      <c r="BR29" s="456"/>
      <c r="BS29" s="456"/>
      <c r="BT29" s="456"/>
      <c r="BU29" s="457"/>
      <c r="BV29" s="455">
        <v>58211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100</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2784974</v>
      </c>
      <c r="BO30" s="490"/>
      <c r="BP30" s="490"/>
      <c r="BQ30" s="490"/>
      <c r="BR30" s="490"/>
      <c r="BS30" s="490"/>
      <c r="BT30" s="490"/>
      <c r="BU30" s="491"/>
      <c r="BV30" s="489">
        <v>2216511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202</v>
      </c>
      <c r="X33" s="406"/>
      <c r="Y33" s="406"/>
      <c r="Z33" s="406"/>
      <c r="AA33" s="406"/>
      <c r="AB33" s="406"/>
      <c r="AC33" s="406"/>
      <c r="AD33" s="406"/>
      <c r="AE33" s="406"/>
      <c r="AF33" s="406"/>
      <c r="AG33" s="406"/>
      <c r="AH33" s="406"/>
      <c r="AI33" s="406"/>
      <c r="AJ33" s="406"/>
      <c r="AK33" s="406"/>
      <c r="AL33" s="206"/>
      <c r="AM33" s="407" t="s">
        <v>203</v>
      </c>
      <c r="AN33" s="407"/>
      <c r="AO33" s="406" t="s">
        <v>202</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199</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福島県後期高齢者医療広域連合一般会計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白河地方土地開発公社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墓地特別会計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工業用水道事業</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福島県後期高齢者医療広域連合後期高齢者医療特別会計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新甲子温泉開発（株）</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公共下水道事業</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白河地方広域市町村圏整備組合一般会計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一般社団法人西郷村農業公社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9</v>
      </c>
      <c r="AN37" s="403"/>
      <c r="AO37" s="404" t="str">
        <f>IF('各会計、関係団体の財政状況及び健全化判断比率'!B34="","",'各会計、関係団体の財政状況及び健全化判断比率'!B34)</f>
        <v>農業集落排水事業</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白河地方広域市町村圏整備組合水道用水供給事業会計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福島県市町村総合事務組合一般会計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福島県市町村総合事務組合消防補償等特別会計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福島県市町村総合事務組合消防賞じゅつ金特別会計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福島県市町村総合事務組合非常勤職員公務災害補償特別会計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福島県市町村総合事務組合自治会館管理特別会計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C+M9SdUxhO4e6gN+waG50rgOdN9xy75T1a1Z9AM/+N+vHLHrY/GQzMDJa41NU16DLTETncHLGOW772eyn7F5mg==" saltValue="d1BMeGHnLHIpTKzT+33s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92" t="s">
        <v>561</v>
      </c>
      <c r="D34" s="1192"/>
      <c r="E34" s="1193"/>
      <c r="F34" s="32">
        <v>14.82</v>
      </c>
      <c r="G34" s="33">
        <v>14.69</v>
      </c>
      <c r="H34" s="33">
        <v>14.07</v>
      </c>
      <c r="I34" s="33">
        <v>12.76</v>
      </c>
      <c r="J34" s="34">
        <v>12.39</v>
      </c>
      <c r="K34" s="22"/>
      <c r="L34" s="22"/>
      <c r="M34" s="22"/>
      <c r="N34" s="22"/>
      <c r="O34" s="22"/>
      <c r="P34" s="22"/>
    </row>
    <row r="35" spans="1:16" ht="39" customHeight="1" x14ac:dyDescent="0.2">
      <c r="A35" s="22"/>
      <c r="B35" s="35"/>
      <c r="C35" s="1186" t="s">
        <v>562</v>
      </c>
      <c r="D35" s="1187"/>
      <c r="E35" s="1188"/>
      <c r="F35" s="36">
        <v>11.19</v>
      </c>
      <c r="G35" s="37">
        <v>11.45</v>
      </c>
      <c r="H35" s="37">
        <v>11.73</v>
      </c>
      <c r="I35" s="37">
        <v>10.86</v>
      </c>
      <c r="J35" s="38">
        <v>11.43</v>
      </c>
      <c r="K35" s="22"/>
      <c r="L35" s="22"/>
      <c r="M35" s="22"/>
      <c r="N35" s="22"/>
      <c r="O35" s="22"/>
      <c r="P35" s="22"/>
    </row>
    <row r="36" spans="1:16" ht="39" customHeight="1" x14ac:dyDescent="0.2">
      <c r="A36" s="22"/>
      <c r="B36" s="35"/>
      <c r="C36" s="1186" t="s">
        <v>563</v>
      </c>
      <c r="D36" s="1187"/>
      <c r="E36" s="1188"/>
      <c r="F36" s="36">
        <v>6.24</v>
      </c>
      <c r="G36" s="37">
        <v>7.64</v>
      </c>
      <c r="H36" s="37">
        <v>5.86</v>
      </c>
      <c r="I36" s="37">
        <v>9.01</v>
      </c>
      <c r="J36" s="38">
        <v>9.09</v>
      </c>
      <c r="K36" s="22"/>
      <c r="L36" s="22"/>
      <c r="M36" s="22"/>
      <c r="N36" s="22"/>
      <c r="O36" s="22"/>
      <c r="P36" s="22"/>
    </row>
    <row r="37" spans="1:16" ht="39" customHeight="1" x14ac:dyDescent="0.2">
      <c r="A37" s="22"/>
      <c r="B37" s="35"/>
      <c r="C37" s="1186" t="s">
        <v>564</v>
      </c>
      <c r="D37" s="1187"/>
      <c r="E37" s="1188"/>
      <c r="F37" s="36">
        <v>0.33</v>
      </c>
      <c r="G37" s="37">
        <v>0.16</v>
      </c>
      <c r="H37" s="37">
        <v>0.71</v>
      </c>
      <c r="I37" s="37">
        <v>0.72</v>
      </c>
      <c r="J37" s="38">
        <v>1.28</v>
      </c>
      <c r="K37" s="22"/>
      <c r="L37" s="22"/>
      <c r="M37" s="22"/>
      <c r="N37" s="22"/>
      <c r="O37" s="22"/>
      <c r="P37" s="22"/>
    </row>
    <row r="38" spans="1:16" ht="39" customHeight="1" x14ac:dyDescent="0.2">
      <c r="A38" s="22"/>
      <c r="B38" s="35"/>
      <c r="C38" s="1186" t="s">
        <v>565</v>
      </c>
      <c r="D38" s="1187"/>
      <c r="E38" s="1188"/>
      <c r="F38" s="36">
        <v>0.67</v>
      </c>
      <c r="G38" s="37">
        <v>1.06</v>
      </c>
      <c r="H38" s="37">
        <v>0.14000000000000001</v>
      </c>
      <c r="I38" s="37">
        <v>0.83</v>
      </c>
      <c r="J38" s="38">
        <v>0.95</v>
      </c>
      <c r="K38" s="22"/>
      <c r="L38" s="22"/>
      <c r="M38" s="22"/>
      <c r="N38" s="22"/>
      <c r="O38" s="22"/>
      <c r="P38" s="22"/>
    </row>
    <row r="39" spans="1:16" ht="39" customHeight="1" x14ac:dyDescent="0.2">
      <c r="A39" s="22"/>
      <c r="B39" s="35"/>
      <c r="C39" s="1186" t="s">
        <v>566</v>
      </c>
      <c r="D39" s="1187"/>
      <c r="E39" s="1188"/>
      <c r="F39" s="36">
        <v>0.14000000000000001</v>
      </c>
      <c r="G39" s="37">
        <v>0.11</v>
      </c>
      <c r="H39" s="37">
        <v>0.28000000000000003</v>
      </c>
      <c r="I39" s="37">
        <v>0.57999999999999996</v>
      </c>
      <c r="J39" s="38">
        <v>0.63</v>
      </c>
      <c r="K39" s="22"/>
      <c r="L39" s="22"/>
      <c r="M39" s="22"/>
      <c r="N39" s="22"/>
      <c r="O39" s="22"/>
      <c r="P39" s="22"/>
    </row>
    <row r="40" spans="1:16" ht="39" customHeight="1" x14ac:dyDescent="0.2">
      <c r="A40" s="22"/>
      <c r="B40" s="35"/>
      <c r="C40" s="1186" t="s">
        <v>567</v>
      </c>
      <c r="D40" s="1187"/>
      <c r="E40" s="1188"/>
      <c r="F40" s="36">
        <v>0.32</v>
      </c>
      <c r="G40" s="37">
        <v>0.25</v>
      </c>
      <c r="H40" s="37">
        <v>0.79</v>
      </c>
      <c r="I40" s="37">
        <v>0.68</v>
      </c>
      <c r="J40" s="38">
        <v>0.22</v>
      </c>
      <c r="K40" s="22"/>
      <c r="L40" s="22"/>
      <c r="M40" s="22"/>
      <c r="N40" s="22"/>
      <c r="O40" s="22"/>
      <c r="P40" s="22"/>
    </row>
    <row r="41" spans="1:16" ht="39" customHeight="1" x14ac:dyDescent="0.2">
      <c r="A41" s="22"/>
      <c r="B41" s="35"/>
      <c r="C41" s="1186" t="s">
        <v>568</v>
      </c>
      <c r="D41" s="1187"/>
      <c r="E41" s="1188"/>
      <c r="F41" s="36">
        <v>0.03</v>
      </c>
      <c r="G41" s="37">
        <v>0.04</v>
      </c>
      <c r="H41" s="37">
        <v>0.04</v>
      </c>
      <c r="I41" s="37">
        <v>0.02</v>
      </c>
      <c r="J41" s="38">
        <v>0.03</v>
      </c>
      <c r="K41" s="22"/>
      <c r="L41" s="22"/>
      <c r="M41" s="22"/>
      <c r="N41" s="22"/>
      <c r="O41" s="22"/>
      <c r="P41" s="22"/>
    </row>
    <row r="42" spans="1:16" ht="39" customHeight="1" x14ac:dyDescent="0.2">
      <c r="A42" s="22"/>
      <c r="B42" s="39"/>
      <c r="C42" s="1186" t="s">
        <v>569</v>
      </c>
      <c r="D42" s="1187"/>
      <c r="E42" s="1188"/>
      <c r="F42" s="36" t="s">
        <v>515</v>
      </c>
      <c r="G42" s="37" t="s">
        <v>515</v>
      </c>
      <c r="H42" s="37" t="s">
        <v>515</v>
      </c>
      <c r="I42" s="37" t="s">
        <v>515</v>
      </c>
      <c r="J42" s="38" t="s">
        <v>515</v>
      </c>
      <c r="K42" s="22"/>
      <c r="L42" s="22"/>
      <c r="M42" s="22"/>
      <c r="N42" s="22"/>
      <c r="O42" s="22"/>
      <c r="P42" s="22"/>
    </row>
    <row r="43" spans="1:16" ht="39" customHeight="1" thickBot="1" x14ac:dyDescent="0.25">
      <c r="A43" s="22"/>
      <c r="B43" s="40"/>
      <c r="C43" s="1189" t="s">
        <v>570</v>
      </c>
      <c r="D43" s="1190"/>
      <c r="E43" s="1191"/>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nxFZa7iOLwD7RiH/HYOPqYU3u7XypQOmPaA5vOIRSZaEKMirNJ1rxpK97ErB7YoMMqQhJDa6d2/Ity/SeMSA==" saltValue="TtZ2MrPC9j0y1BhCHi2K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624</v>
      </c>
      <c r="L45" s="60">
        <v>610</v>
      </c>
      <c r="M45" s="60">
        <v>590</v>
      </c>
      <c r="N45" s="60">
        <v>598</v>
      </c>
      <c r="O45" s="61">
        <v>595</v>
      </c>
      <c r="P45" s="48"/>
      <c r="Q45" s="48"/>
      <c r="R45" s="48"/>
      <c r="S45" s="48"/>
      <c r="T45" s="48"/>
      <c r="U45" s="48"/>
    </row>
    <row r="46" spans="1:21" ht="30.75" customHeight="1" x14ac:dyDescent="0.2">
      <c r="A46" s="48"/>
      <c r="B46" s="1219"/>
      <c r="C46" s="1220"/>
      <c r="D46" s="62"/>
      <c r="E46" s="1196" t="s">
        <v>13</v>
      </c>
      <c r="F46" s="1196"/>
      <c r="G46" s="1196"/>
      <c r="H46" s="1196"/>
      <c r="I46" s="1196"/>
      <c r="J46" s="1197"/>
      <c r="K46" s="63" t="s">
        <v>515</v>
      </c>
      <c r="L46" s="64" t="s">
        <v>515</v>
      </c>
      <c r="M46" s="64" t="s">
        <v>515</v>
      </c>
      <c r="N46" s="64" t="s">
        <v>515</v>
      </c>
      <c r="O46" s="65" t="s">
        <v>515</v>
      </c>
      <c r="P46" s="48"/>
      <c r="Q46" s="48"/>
      <c r="R46" s="48"/>
      <c r="S46" s="48"/>
      <c r="T46" s="48"/>
      <c r="U46" s="48"/>
    </row>
    <row r="47" spans="1:21" ht="30.75" customHeight="1" x14ac:dyDescent="0.2">
      <c r="A47" s="48"/>
      <c r="B47" s="1219"/>
      <c r="C47" s="1220"/>
      <c r="D47" s="62"/>
      <c r="E47" s="1196" t="s">
        <v>14</v>
      </c>
      <c r="F47" s="1196"/>
      <c r="G47" s="1196"/>
      <c r="H47" s="1196"/>
      <c r="I47" s="1196"/>
      <c r="J47" s="1197"/>
      <c r="K47" s="63" t="s">
        <v>515</v>
      </c>
      <c r="L47" s="64" t="s">
        <v>515</v>
      </c>
      <c r="M47" s="64" t="s">
        <v>515</v>
      </c>
      <c r="N47" s="64" t="s">
        <v>515</v>
      </c>
      <c r="O47" s="65" t="s">
        <v>515</v>
      </c>
      <c r="P47" s="48"/>
      <c r="Q47" s="48"/>
      <c r="R47" s="48"/>
      <c r="S47" s="48"/>
      <c r="T47" s="48"/>
      <c r="U47" s="48"/>
    </row>
    <row r="48" spans="1:21" ht="30.75" customHeight="1" x14ac:dyDescent="0.2">
      <c r="A48" s="48"/>
      <c r="B48" s="1219"/>
      <c r="C48" s="1220"/>
      <c r="D48" s="62"/>
      <c r="E48" s="1196" t="s">
        <v>15</v>
      </c>
      <c r="F48" s="1196"/>
      <c r="G48" s="1196"/>
      <c r="H48" s="1196"/>
      <c r="I48" s="1196"/>
      <c r="J48" s="1197"/>
      <c r="K48" s="63">
        <v>380</v>
      </c>
      <c r="L48" s="64">
        <v>373</v>
      </c>
      <c r="M48" s="64">
        <v>297</v>
      </c>
      <c r="N48" s="64">
        <v>309</v>
      </c>
      <c r="O48" s="65">
        <v>351</v>
      </c>
      <c r="P48" s="48"/>
      <c r="Q48" s="48"/>
      <c r="R48" s="48"/>
      <c r="S48" s="48"/>
      <c r="T48" s="48"/>
      <c r="U48" s="48"/>
    </row>
    <row r="49" spans="1:21" ht="30.75" customHeight="1" x14ac:dyDescent="0.2">
      <c r="A49" s="48"/>
      <c r="B49" s="1219"/>
      <c r="C49" s="1220"/>
      <c r="D49" s="62"/>
      <c r="E49" s="1196" t="s">
        <v>16</v>
      </c>
      <c r="F49" s="1196"/>
      <c r="G49" s="1196"/>
      <c r="H49" s="1196"/>
      <c r="I49" s="1196"/>
      <c r="J49" s="1197"/>
      <c r="K49" s="63">
        <v>27</v>
      </c>
      <c r="L49" s="64">
        <v>12</v>
      </c>
      <c r="M49" s="64">
        <v>12</v>
      </c>
      <c r="N49" s="64">
        <v>17</v>
      </c>
      <c r="O49" s="65">
        <v>17</v>
      </c>
      <c r="P49" s="48"/>
      <c r="Q49" s="48"/>
      <c r="R49" s="48"/>
      <c r="S49" s="48"/>
      <c r="T49" s="48"/>
      <c r="U49" s="48"/>
    </row>
    <row r="50" spans="1:21" ht="30.75" customHeight="1" x14ac:dyDescent="0.2">
      <c r="A50" s="48"/>
      <c r="B50" s="1219"/>
      <c r="C50" s="1220"/>
      <c r="D50" s="62"/>
      <c r="E50" s="1196" t="s">
        <v>17</v>
      </c>
      <c r="F50" s="1196"/>
      <c r="G50" s="1196"/>
      <c r="H50" s="1196"/>
      <c r="I50" s="1196"/>
      <c r="J50" s="1197"/>
      <c r="K50" s="63">
        <v>24</v>
      </c>
      <c r="L50" s="64">
        <v>0</v>
      </c>
      <c r="M50" s="64">
        <v>0</v>
      </c>
      <c r="N50" s="64">
        <v>0</v>
      </c>
      <c r="O50" s="65">
        <v>0</v>
      </c>
      <c r="P50" s="48"/>
      <c r="Q50" s="48"/>
      <c r="R50" s="48"/>
      <c r="S50" s="48"/>
      <c r="T50" s="48"/>
      <c r="U50" s="48"/>
    </row>
    <row r="51" spans="1:21" ht="30.75" customHeight="1" x14ac:dyDescent="0.2">
      <c r="A51" s="48"/>
      <c r="B51" s="1221"/>
      <c r="C51" s="1222"/>
      <c r="D51" s="66"/>
      <c r="E51" s="1196" t="s">
        <v>18</v>
      </c>
      <c r="F51" s="1196"/>
      <c r="G51" s="1196"/>
      <c r="H51" s="1196"/>
      <c r="I51" s="1196"/>
      <c r="J51" s="1197"/>
      <c r="K51" s="63" t="s">
        <v>515</v>
      </c>
      <c r="L51" s="64" t="s">
        <v>515</v>
      </c>
      <c r="M51" s="64" t="s">
        <v>515</v>
      </c>
      <c r="N51" s="64" t="s">
        <v>515</v>
      </c>
      <c r="O51" s="65" t="s">
        <v>515</v>
      </c>
      <c r="P51" s="48"/>
      <c r="Q51" s="48"/>
      <c r="R51" s="48"/>
      <c r="S51" s="48"/>
      <c r="T51" s="48"/>
      <c r="U51" s="48"/>
    </row>
    <row r="52" spans="1:21" ht="30.75" customHeight="1" x14ac:dyDescent="0.2">
      <c r="A52" s="48"/>
      <c r="B52" s="1194" t="s">
        <v>19</v>
      </c>
      <c r="C52" s="1195"/>
      <c r="D52" s="66"/>
      <c r="E52" s="1196" t="s">
        <v>20</v>
      </c>
      <c r="F52" s="1196"/>
      <c r="G52" s="1196"/>
      <c r="H52" s="1196"/>
      <c r="I52" s="1196"/>
      <c r="J52" s="1197"/>
      <c r="K52" s="63">
        <v>807</v>
      </c>
      <c r="L52" s="64">
        <v>781</v>
      </c>
      <c r="M52" s="64">
        <v>761</v>
      </c>
      <c r="N52" s="64">
        <v>767</v>
      </c>
      <c r="O52" s="65">
        <v>759</v>
      </c>
      <c r="P52" s="48"/>
      <c r="Q52" s="48"/>
      <c r="R52" s="48"/>
      <c r="S52" s="48"/>
      <c r="T52" s="48"/>
      <c r="U52" s="48"/>
    </row>
    <row r="53" spans="1:21" ht="30.75" customHeight="1" thickBot="1" x14ac:dyDescent="0.25">
      <c r="A53" s="48"/>
      <c r="B53" s="1198" t="s">
        <v>21</v>
      </c>
      <c r="C53" s="1199"/>
      <c r="D53" s="67"/>
      <c r="E53" s="1200" t="s">
        <v>22</v>
      </c>
      <c r="F53" s="1200"/>
      <c r="G53" s="1200"/>
      <c r="H53" s="1200"/>
      <c r="I53" s="1200"/>
      <c r="J53" s="1201"/>
      <c r="K53" s="68">
        <v>248</v>
      </c>
      <c r="L53" s="69">
        <v>214</v>
      </c>
      <c r="M53" s="69">
        <v>138</v>
      </c>
      <c r="N53" s="69">
        <v>157</v>
      </c>
      <c r="O53" s="70">
        <v>204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5">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202" t="s">
        <v>26</v>
      </c>
      <c r="C58" s="1203"/>
      <c r="D58" s="1208" t="s">
        <v>27</v>
      </c>
      <c r="E58" s="1209"/>
      <c r="F58" s="1209"/>
      <c r="G58" s="1209"/>
      <c r="H58" s="1209"/>
      <c r="I58" s="1209"/>
      <c r="J58" s="1210"/>
      <c r="K58" s="83"/>
      <c r="L58" s="84"/>
      <c r="M58" s="84"/>
      <c r="N58" s="84"/>
      <c r="O58" s="85"/>
    </row>
    <row r="59" spans="1:21" ht="31.5" customHeight="1" x14ac:dyDescent="0.2">
      <c r="B59" s="1204"/>
      <c r="C59" s="1205"/>
      <c r="D59" s="1211" t="s">
        <v>28</v>
      </c>
      <c r="E59" s="1212"/>
      <c r="F59" s="1212"/>
      <c r="G59" s="1212"/>
      <c r="H59" s="1212"/>
      <c r="I59" s="1212"/>
      <c r="J59" s="1213"/>
      <c r="K59" s="86"/>
      <c r="L59" s="87"/>
      <c r="M59" s="87"/>
      <c r="N59" s="87"/>
      <c r="O59" s="88"/>
    </row>
    <row r="60" spans="1:21" ht="31.5" customHeight="1" thickBot="1" x14ac:dyDescent="0.25">
      <c r="B60" s="1206"/>
      <c r="C60" s="1207"/>
      <c r="D60" s="1214" t="s">
        <v>29</v>
      </c>
      <c r="E60" s="1215"/>
      <c r="F60" s="1215"/>
      <c r="G60" s="1215"/>
      <c r="H60" s="1215"/>
      <c r="I60" s="1215"/>
      <c r="J60" s="1216"/>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umxWsthIPwqOsdusBBhQF06yQ7ZyrfHTxbExElcxXimhgXGWejNynHeH3vrJWsAinPwWr5HCW58zYl/Qp/9eg==" saltValue="lWO2QKv97up9SGg0OCgp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556</v>
      </c>
      <c r="J40" s="103" t="s">
        <v>557</v>
      </c>
      <c r="K40" s="103" t="s">
        <v>558</v>
      </c>
      <c r="L40" s="103" t="s">
        <v>559</v>
      </c>
      <c r="M40" s="104" t="s">
        <v>560</v>
      </c>
    </row>
    <row r="41" spans="2:13" ht="27.75" customHeight="1" x14ac:dyDescent="0.2">
      <c r="B41" s="1237" t="s">
        <v>32</v>
      </c>
      <c r="C41" s="1238"/>
      <c r="D41" s="105"/>
      <c r="E41" s="1239" t="s">
        <v>33</v>
      </c>
      <c r="F41" s="1239"/>
      <c r="G41" s="1239"/>
      <c r="H41" s="1240"/>
      <c r="I41" s="355">
        <v>6872</v>
      </c>
      <c r="J41" s="356">
        <v>6525</v>
      </c>
      <c r="K41" s="356">
        <v>6260</v>
      </c>
      <c r="L41" s="356">
        <v>5923</v>
      </c>
      <c r="M41" s="357">
        <v>5460</v>
      </c>
    </row>
    <row r="42" spans="2:13" ht="27.75" customHeight="1" x14ac:dyDescent="0.2">
      <c r="B42" s="1227"/>
      <c r="C42" s="1228"/>
      <c r="D42" s="106"/>
      <c r="E42" s="1231" t="s">
        <v>34</v>
      </c>
      <c r="F42" s="1231"/>
      <c r="G42" s="1231"/>
      <c r="H42" s="1232"/>
      <c r="I42" s="358" t="s">
        <v>515</v>
      </c>
      <c r="J42" s="359" t="s">
        <v>515</v>
      </c>
      <c r="K42" s="359" t="s">
        <v>515</v>
      </c>
      <c r="L42" s="359" t="s">
        <v>515</v>
      </c>
      <c r="M42" s="360" t="s">
        <v>515</v>
      </c>
    </row>
    <row r="43" spans="2:13" ht="27.75" customHeight="1" x14ac:dyDescent="0.2">
      <c r="B43" s="1227"/>
      <c r="C43" s="1228"/>
      <c r="D43" s="106"/>
      <c r="E43" s="1231" t="s">
        <v>35</v>
      </c>
      <c r="F43" s="1231"/>
      <c r="G43" s="1231"/>
      <c r="H43" s="1232"/>
      <c r="I43" s="358">
        <v>3742</v>
      </c>
      <c r="J43" s="359">
        <v>3622</v>
      </c>
      <c r="K43" s="359">
        <v>3140</v>
      </c>
      <c r="L43" s="359">
        <v>2665</v>
      </c>
      <c r="M43" s="360">
        <v>2351</v>
      </c>
    </row>
    <row r="44" spans="2:13" ht="27.75" customHeight="1" x14ac:dyDescent="0.2">
      <c r="B44" s="1227"/>
      <c r="C44" s="1228"/>
      <c r="D44" s="106"/>
      <c r="E44" s="1231" t="s">
        <v>36</v>
      </c>
      <c r="F44" s="1231"/>
      <c r="G44" s="1231"/>
      <c r="H44" s="1232"/>
      <c r="I44" s="358">
        <v>61</v>
      </c>
      <c r="J44" s="359">
        <v>81</v>
      </c>
      <c r="K44" s="359">
        <v>96</v>
      </c>
      <c r="L44" s="359">
        <v>87</v>
      </c>
      <c r="M44" s="360">
        <v>74</v>
      </c>
    </row>
    <row r="45" spans="2:13" ht="27.75" customHeight="1" x14ac:dyDescent="0.2">
      <c r="B45" s="1227"/>
      <c r="C45" s="1228"/>
      <c r="D45" s="106"/>
      <c r="E45" s="1231" t="s">
        <v>37</v>
      </c>
      <c r="F45" s="1231"/>
      <c r="G45" s="1231"/>
      <c r="H45" s="1232"/>
      <c r="I45" s="358">
        <v>571</v>
      </c>
      <c r="J45" s="359">
        <v>606</v>
      </c>
      <c r="K45" s="359">
        <v>544</v>
      </c>
      <c r="L45" s="359">
        <v>560</v>
      </c>
      <c r="M45" s="360">
        <v>598</v>
      </c>
    </row>
    <row r="46" spans="2:13" ht="27.75" customHeight="1" x14ac:dyDescent="0.2">
      <c r="B46" s="1227"/>
      <c r="C46" s="1228"/>
      <c r="D46" s="107"/>
      <c r="E46" s="1231" t="s">
        <v>38</v>
      </c>
      <c r="F46" s="1231"/>
      <c r="G46" s="1231"/>
      <c r="H46" s="1232"/>
      <c r="I46" s="358">
        <v>216</v>
      </c>
      <c r="J46" s="359" t="s">
        <v>515</v>
      </c>
      <c r="K46" s="359" t="s">
        <v>515</v>
      </c>
      <c r="L46" s="359" t="s">
        <v>515</v>
      </c>
      <c r="M46" s="360" t="s">
        <v>515</v>
      </c>
    </row>
    <row r="47" spans="2:13" ht="27.75" customHeight="1" x14ac:dyDescent="0.2">
      <c r="B47" s="1227"/>
      <c r="C47" s="1228"/>
      <c r="D47" s="108"/>
      <c r="E47" s="1241" t="s">
        <v>39</v>
      </c>
      <c r="F47" s="1242"/>
      <c r="G47" s="1242"/>
      <c r="H47" s="1243"/>
      <c r="I47" s="358" t="s">
        <v>515</v>
      </c>
      <c r="J47" s="359" t="s">
        <v>515</v>
      </c>
      <c r="K47" s="359" t="s">
        <v>515</v>
      </c>
      <c r="L47" s="359" t="s">
        <v>515</v>
      </c>
      <c r="M47" s="360" t="s">
        <v>515</v>
      </c>
    </row>
    <row r="48" spans="2:13" ht="27.75" customHeight="1" x14ac:dyDescent="0.2">
      <c r="B48" s="1227"/>
      <c r="C48" s="1228"/>
      <c r="D48" s="106"/>
      <c r="E48" s="1231" t="s">
        <v>40</v>
      </c>
      <c r="F48" s="1231"/>
      <c r="G48" s="1231"/>
      <c r="H48" s="1232"/>
      <c r="I48" s="358" t="s">
        <v>515</v>
      </c>
      <c r="J48" s="359" t="s">
        <v>515</v>
      </c>
      <c r="K48" s="359" t="s">
        <v>515</v>
      </c>
      <c r="L48" s="359" t="s">
        <v>515</v>
      </c>
      <c r="M48" s="360" t="s">
        <v>515</v>
      </c>
    </row>
    <row r="49" spans="2:13" ht="27.75" customHeight="1" x14ac:dyDescent="0.2">
      <c r="B49" s="1229"/>
      <c r="C49" s="1230"/>
      <c r="D49" s="106"/>
      <c r="E49" s="1231" t="s">
        <v>41</v>
      </c>
      <c r="F49" s="1231"/>
      <c r="G49" s="1231"/>
      <c r="H49" s="1232"/>
      <c r="I49" s="358" t="s">
        <v>515</v>
      </c>
      <c r="J49" s="359" t="s">
        <v>515</v>
      </c>
      <c r="K49" s="359" t="s">
        <v>515</v>
      </c>
      <c r="L49" s="359" t="s">
        <v>515</v>
      </c>
      <c r="M49" s="360" t="s">
        <v>515</v>
      </c>
    </row>
    <row r="50" spans="2:13" ht="27.75" customHeight="1" x14ac:dyDescent="0.2">
      <c r="B50" s="1225" t="s">
        <v>42</v>
      </c>
      <c r="C50" s="1226"/>
      <c r="D50" s="109"/>
      <c r="E50" s="1231" t="s">
        <v>43</v>
      </c>
      <c r="F50" s="1231"/>
      <c r="G50" s="1231"/>
      <c r="H50" s="1232"/>
      <c r="I50" s="358">
        <v>5306</v>
      </c>
      <c r="J50" s="359">
        <v>5527</v>
      </c>
      <c r="K50" s="359">
        <v>5760</v>
      </c>
      <c r="L50" s="359">
        <v>6135</v>
      </c>
      <c r="M50" s="360">
        <v>7042</v>
      </c>
    </row>
    <row r="51" spans="2:13" ht="27.75" customHeight="1" x14ac:dyDescent="0.2">
      <c r="B51" s="1227"/>
      <c r="C51" s="1228"/>
      <c r="D51" s="106"/>
      <c r="E51" s="1231" t="s">
        <v>44</v>
      </c>
      <c r="F51" s="1231"/>
      <c r="G51" s="1231"/>
      <c r="H51" s="1232"/>
      <c r="I51" s="358">
        <v>52</v>
      </c>
      <c r="J51" s="359">
        <v>40</v>
      </c>
      <c r="K51" s="359">
        <v>33</v>
      </c>
      <c r="L51" s="359">
        <v>28</v>
      </c>
      <c r="M51" s="360">
        <v>24</v>
      </c>
    </row>
    <row r="52" spans="2:13" ht="27.75" customHeight="1" x14ac:dyDescent="0.2">
      <c r="B52" s="1229"/>
      <c r="C52" s="1230"/>
      <c r="D52" s="106"/>
      <c r="E52" s="1231" t="s">
        <v>45</v>
      </c>
      <c r="F52" s="1231"/>
      <c r="G52" s="1231"/>
      <c r="H52" s="1232"/>
      <c r="I52" s="358">
        <v>8646</v>
      </c>
      <c r="J52" s="359">
        <v>8232</v>
      </c>
      <c r="K52" s="359">
        <v>7832</v>
      </c>
      <c r="L52" s="359">
        <v>7354</v>
      </c>
      <c r="M52" s="360">
        <v>6720</v>
      </c>
    </row>
    <row r="53" spans="2:13" ht="27.75" customHeight="1" thickBot="1" x14ac:dyDescent="0.25">
      <c r="B53" s="1233" t="s">
        <v>46</v>
      </c>
      <c r="C53" s="1234"/>
      <c r="D53" s="110"/>
      <c r="E53" s="1235" t="s">
        <v>47</v>
      </c>
      <c r="F53" s="1235"/>
      <c r="G53" s="1235"/>
      <c r="H53" s="1236"/>
      <c r="I53" s="361">
        <v>-2543</v>
      </c>
      <c r="J53" s="362">
        <v>-2965</v>
      </c>
      <c r="K53" s="362">
        <v>-3585</v>
      </c>
      <c r="L53" s="362">
        <v>-4283</v>
      </c>
      <c r="M53" s="363">
        <v>-5304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19cXd+n+uG6BPJ104DbABr9t++jVm4RkkWUjnnvUyAW9w/trHKytJI97+QiUvyHgSxCIfCWHEadjxbj7//V7qQ==" saltValue="cCb0971YJJl0FlRYkQi8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558</v>
      </c>
      <c r="G54" s="119" t="s">
        <v>559</v>
      </c>
      <c r="H54" s="120" t="s">
        <v>560</v>
      </c>
    </row>
    <row r="55" spans="2:8" ht="52.5" customHeight="1" x14ac:dyDescent="0.2">
      <c r="B55" s="121"/>
      <c r="C55" s="1252" t="s">
        <v>50</v>
      </c>
      <c r="D55" s="1252"/>
      <c r="E55" s="1253"/>
      <c r="F55" s="122">
        <v>2792</v>
      </c>
      <c r="G55" s="122">
        <v>3071</v>
      </c>
      <c r="H55" s="123">
        <v>3352</v>
      </c>
    </row>
    <row r="56" spans="2:8" ht="52.5" customHeight="1" x14ac:dyDescent="0.2">
      <c r="B56" s="124"/>
      <c r="C56" s="1254" t="s">
        <v>51</v>
      </c>
      <c r="D56" s="1254"/>
      <c r="E56" s="1255"/>
      <c r="F56" s="125">
        <v>58</v>
      </c>
      <c r="G56" s="125">
        <v>58</v>
      </c>
      <c r="H56" s="126">
        <v>58</v>
      </c>
    </row>
    <row r="57" spans="2:8" ht="53.25" customHeight="1" x14ac:dyDescent="0.2">
      <c r="B57" s="124"/>
      <c r="C57" s="1256" t="s">
        <v>52</v>
      </c>
      <c r="D57" s="1256"/>
      <c r="E57" s="1257"/>
      <c r="F57" s="127">
        <v>2225</v>
      </c>
      <c r="G57" s="127">
        <v>2217</v>
      </c>
      <c r="H57" s="128">
        <v>2785</v>
      </c>
    </row>
    <row r="58" spans="2:8" ht="45.75" customHeight="1" x14ac:dyDescent="0.2">
      <c r="B58" s="129"/>
      <c r="C58" s="1244" t="s">
        <v>589</v>
      </c>
      <c r="D58" s="1245"/>
      <c r="E58" s="1246"/>
      <c r="F58" s="130">
        <v>1394</v>
      </c>
      <c r="G58" s="130">
        <v>1394</v>
      </c>
      <c r="H58" s="131">
        <v>1967</v>
      </c>
    </row>
    <row r="59" spans="2:8" ht="45.75" customHeight="1" x14ac:dyDescent="0.2">
      <c r="B59" s="129"/>
      <c r="C59" s="1244" t="s">
        <v>590</v>
      </c>
      <c r="D59" s="1245"/>
      <c r="E59" s="1246"/>
      <c r="F59" s="130">
        <v>347</v>
      </c>
      <c r="G59" s="130">
        <v>345</v>
      </c>
      <c r="H59" s="131">
        <v>342</v>
      </c>
    </row>
    <row r="60" spans="2:8" ht="45.75" customHeight="1" x14ac:dyDescent="0.2">
      <c r="B60" s="129"/>
      <c r="C60" s="1244" t="s">
        <v>591</v>
      </c>
      <c r="D60" s="1245"/>
      <c r="E60" s="1246"/>
      <c r="F60" s="130">
        <v>215</v>
      </c>
      <c r="G60" s="130">
        <v>215</v>
      </c>
      <c r="H60" s="131">
        <v>215</v>
      </c>
    </row>
    <row r="61" spans="2:8" ht="45.75" customHeight="1" x14ac:dyDescent="0.2">
      <c r="B61" s="129"/>
      <c r="C61" s="1244" t="s">
        <v>592</v>
      </c>
      <c r="D61" s="1245"/>
      <c r="E61" s="1246"/>
      <c r="F61" s="130">
        <v>75</v>
      </c>
      <c r="G61" s="130">
        <v>75</v>
      </c>
      <c r="H61" s="131">
        <v>75</v>
      </c>
    </row>
    <row r="62" spans="2:8" ht="45.75" customHeight="1" thickBot="1" x14ac:dyDescent="0.25">
      <c r="B62" s="132"/>
      <c r="C62" s="1247" t="s">
        <v>593</v>
      </c>
      <c r="D62" s="1248"/>
      <c r="E62" s="1249"/>
      <c r="F62" s="133">
        <v>62</v>
      </c>
      <c r="G62" s="133">
        <v>62</v>
      </c>
      <c r="H62" s="134">
        <v>62</v>
      </c>
    </row>
    <row r="63" spans="2:8" ht="52.5" customHeight="1" thickBot="1" x14ac:dyDescent="0.25">
      <c r="B63" s="135"/>
      <c r="C63" s="1250" t="s">
        <v>53</v>
      </c>
      <c r="D63" s="1250"/>
      <c r="E63" s="1251"/>
      <c r="F63" s="136">
        <v>5075</v>
      </c>
      <c r="G63" s="136">
        <v>5346</v>
      </c>
      <c r="H63" s="137">
        <v>6195</v>
      </c>
    </row>
    <row r="64" spans="2:8" ht="13.2" x14ac:dyDescent="0.2"/>
  </sheetData>
  <sheetProtection algorithmName="SHA-512" hashValue="uqlxsaQLRLr4aqkeVE+sz5cMXwuMf7Ocw7o8/uLhOL3/ZXziKy1jhOW9E3nRvEAJeV7lLbs1BtOJ3ZSwMIFmpg==" saltValue="8Pyn0NePsaaCV10dA+tv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608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604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0" t="s">
        <v>607</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65"/>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65"/>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65"/>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65"/>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602</v>
      </c>
    </row>
    <row r="50" spans="1:109" ht="13.2" x14ac:dyDescent="0.2">
      <c r="B50" s="365"/>
      <c r="G50" s="1269"/>
      <c r="H50" s="1269"/>
      <c r="I50" s="1269"/>
      <c r="J50" s="1269"/>
      <c r="K50" s="373"/>
      <c r="L50" s="373"/>
      <c r="M50" s="372"/>
      <c r="N50" s="372"/>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556</v>
      </c>
      <c r="BQ50" s="1273"/>
      <c r="BR50" s="1273"/>
      <c r="BS50" s="1273"/>
      <c r="BT50" s="1273"/>
      <c r="BU50" s="1273"/>
      <c r="BV50" s="1273"/>
      <c r="BW50" s="1273"/>
      <c r="BX50" s="1273" t="s">
        <v>557</v>
      </c>
      <c r="BY50" s="1273"/>
      <c r="BZ50" s="1273"/>
      <c r="CA50" s="1273"/>
      <c r="CB50" s="1273"/>
      <c r="CC50" s="1273"/>
      <c r="CD50" s="1273"/>
      <c r="CE50" s="1273"/>
      <c r="CF50" s="1273" t="s">
        <v>558</v>
      </c>
      <c r="CG50" s="1273"/>
      <c r="CH50" s="1273"/>
      <c r="CI50" s="1273"/>
      <c r="CJ50" s="1273"/>
      <c r="CK50" s="1273"/>
      <c r="CL50" s="1273"/>
      <c r="CM50" s="1273"/>
      <c r="CN50" s="1273" t="s">
        <v>559</v>
      </c>
      <c r="CO50" s="1273"/>
      <c r="CP50" s="1273"/>
      <c r="CQ50" s="1273"/>
      <c r="CR50" s="1273"/>
      <c r="CS50" s="1273"/>
      <c r="CT50" s="1273"/>
      <c r="CU50" s="1273"/>
      <c r="CV50" s="1273" t="s">
        <v>560</v>
      </c>
      <c r="CW50" s="1273"/>
      <c r="CX50" s="1273"/>
      <c r="CY50" s="1273"/>
      <c r="CZ50" s="1273"/>
      <c r="DA50" s="1273"/>
      <c r="DB50" s="1273"/>
      <c r="DC50" s="1273"/>
    </row>
    <row r="51" spans="1:109" ht="13.5" customHeight="1" x14ac:dyDescent="0.2">
      <c r="B51" s="365"/>
      <c r="G51" s="1259"/>
      <c r="H51" s="1259"/>
      <c r="I51" s="1277"/>
      <c r="J51" s="1277"/>
      <c r="K51" s="1274"/>
      <c r="L51" s="1274"/>
      <c r="M51" s="1274"/>
      <c r="N51" s="1274"/>
      <c r="AM51" s="371"/>
      <c r="AN51" s="1275" t="s">
        <v>601</v>
      </c>
      <c r="AO51" s="1275"/>
      <c r="AP51" s="1275"/>
      <c r="AQ51" s="1275"/>
      <c r="AR51" s="1275"/>
      <c r="AS51" s="1275"/>
      <c r="AT51" s="1275"/>
      <c r="AU51" s="1275"/>
      <c r="AV51" s="1275"/>
      <c r="AW51" s="1275"/>
      <c r="AX51" s="1275"/>
      <c r="AY51" s="1275"/>
      <c r="AZ51" s="1275"/>
      <c r="BA51" s="1275"/>
      <c r="BB51" s="1275" t="s">
        <v>599</v>
      </c>
      <c r="BC51" s="1275"/>
      <c r="BD51" s="1275"/>
      <c r="BE51" s="1275"/>
      <c r="BF51" s="1275"/>
      <c r="BG51" s="1275"/>
      <c r="BH51" s="1275"/>
      <c r="BI51" s="1275"/>
      <c r="BJ51" s="1275"/>
      <c r="BK51" s="1275"/>
      <c r="BL51" s="1275"/>
      <c r="BM51" s="1275"/>
      <c r="BN51" s="1275"/>
      <c r="BO51" s="1275"/>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2" x14ac:dyDescent="0.2">
      <c r="B52" s="365"/>
      <c r="G52" s="1259"/>
      <c r="H52" s="1259"/>
      <c r="I52" s="1277"/>
      <c r="J52" s="1277"/>
      <c r="K52" s="1274"/>
      <c r="L52" s="1274"/>
      <c r="M52" s="1274"/>
      <c r="N52" s="1274"/>
      <c r="AM52" s="371"/>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79"/>
      <c r="B53" s="365"/>
      <c r="G53" s="1259"/>
      <c r="H53" s="1259"/>
      <c r="I53" s="1269"/>
      <c r="J53" s="1269"/>
      <c r="K53" s="1274"/>
      <c r="L53" s="1274"/>
      <c r="M53" s="1274"/>
      <c r="N53" s="1274"/>
      <c r="AM53" s="371"/>
      <c r="AN53" s="1275"/>
      <c r="AO53" s="1275"/>
      <c r="AP53" s="1275"/>
      <c r="AQ53" s="1275"/>
      <c r="AR53" s="1275"/>
      <c r="AS53" s="1275"/>
      <c r="AT53" s="1275"/>
      <c r="AU53" s="1275"/>
      <c r="AV53" s="1275"/>
      <c r="AW53" s="1275"/>
      <c r="AX53" s="1275"/>
      <c r="AY53" s="1275"/>
      <c r="AZ53" s="1275"/>
      <c r="BA53" s="1275"/>
      <c r="BB53" s="1275" t="s">
        <v>606</v>
      </c>
      <c r="BC53" s="1275"/>
      <c r="BD53" s="1275"/>
      <c r="BE53" s="1275"/>
      <c r="BF53" s="1275"/>
      <c r="BG53" s="1275"/>
      <c r="BH53" s="1275"/>
      <c r="BI53" s="1275"/>
      <c r="BJ53" s="1275"/>
      <c r="BK53" s="1275"/>
      <c r="BL53" s="1275"/>
      <c r="BM53" s="1275"/>
      <c r="BN53" s="1275"/>
      <c r="BO53" s="1275"/>
      <c r="BP53" s="1258">
        <v>53.2</v>
      </c>
      <c r="BQ53" s="1258"/>
      <c r="BR53" s="1258"/>
      <c r="BS53" s="1258"/>
      <c r="BT53" s="1258"/>
      <c r="BU53" s="1258"/>
      <c r="BV53" s="1258"/>
      <c r="BW53" s="1258"/>
      <c r="BX53" s="1258">
        <v>54.7</v>
      </c>
      <c r="BY53" s="1258"/>
      <c r="BZ53" s="1258"/>
      <c r="CA53" s="1258"/>
      <c r="CB53" s="1258"/>
      <c r="CC53" s="1258"/>
      <c r="CD53" s="1258"/>
      <c r="CE53" s="1258"/>
      <c r="CF53" s="1258">
        <v>71</v>
      </c>
      <c r="CG53" s="1258"/>
      <c r="CH53" s="1258"/>
      <c r="CI53" s="1258"/>
      <c r="CJ53" s="1258"/>
      <c r="CK53" s="1258"/>
      <c r="CL53" s="1258"/>
      <c r="CM53" s="1258"/>
      <c r="CN53" s="1258">
        <v>55.3</v>
      </c>
      <c r="CO53" s="1258"/>
      <c r="CP53" s="1258"/>
      <c r="CQ53" s="1258"/>
      <c r="CR53" s="1258"/>
      <c r="CS53" s="1258"/>
      <c r="CT53" s="1258"/>
      <c r="CU53" s="1258"/>
      <c r="CV53" s="1258">
        <v>57</v>
      </c>
      <c r="CW53" s="1258"/>
      <c r="CX53" s="1258"/>
      <c r="CY53" s="1258"/>
      <c r="CZ53" s="1258"/>
      <c r="DA53" s="1258"/>
      <c r="DB53" s="1258"/>
      <c r="DC53" s="1258"/>
    </row>
    <row r="54" spans="1:109" ht="13.2" x14ac:dyDescent="0.2">
      <c r="A54" s="379"/>
      <c r="B54" s="365"/>
      <c r="G54" s="1259"/>
      <c r="H54" s="1259"/>
      <c r="I54" s="1269"/>
      <c r="J54" s="1269"/>
      <c r="K54" s="1274"/>
      <c r="L54" s="1274"/>
      <c r="M54" s="1274"/>
      <c r="N54" s="1274"/>
      <c r="AM54" s="371"/>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79"/>
      <c r="B55" s="365"/>
      <c r="G55" s="1269"/>
      <c r="H55" s="1269"/>
      <c r="I55" s="1269"/>
      <c r="J55" s="1269"/>
      <c r="K55" s="1274"/>
      <c r="L55" s="1274"/>
      <c r="M55" s="1274"/>
      <c r="N55" s="1274"/>
      <c r="AN55" s="1273" t="s">
        <v>600</v>
      </c>
      <c r="AO55" s="1273"/>
      <c r="AP55" s="1273"/>
      <c r="AQ55" s="1273"/>
      <c r="AR55" s="1273"/>
      <c r="AS55" s="1273"/>
      <c r="AT55" s="1273"/>
      <c r="AU55" s="1273"/>
      <c r="AV55" s="1273"/>
      <c r="AW55" s="1273"/>
      <c r="AX55" s="1273"/>
      <c r="AY55" s="1273"/>
      <c r="AZ55" s="1273"/>
      <c r="BA55" s="1273"/>
      <c r="BB55" s="1275" t="s">
        <v>599</v>
      </c>
      <c r="BC55" s="1275"/>
      <c r="BD55" s="1275"/>
      <c r="BE55" s="1275"/>
      <c r="BF55" s="1275"/>
      <c r="BG55" s="1275"/>
      <c r="BH55" s="1275"/>
      <c r="BI55" s="1275"/>
      <c r="BJ55" s="1275"/>
      <c r="BK55" s="1275"/>
      <c r="BL55" s="1275"/>
      <c r="BM55" s="1275"/>
      <c r="BN55" s="1275"/>
      <c r="BO55" s="1275"/>
      <c r="BP55" s="1258">
        <v>11.4</v>
      </c>
      <c r="BQ55" s="1258"/>
      <c r="BR55" s="1258"/>
      <c r="BS55" s="1258"/>
      <c r="BT55" s="1258"/>
      <c r="BU55" s="1258"/>
      <c r="BV55" s="1258"/>
      <c r="BW55" s="1258"/>
      <c r="BX55" s="1258">
        <v>10.4</v>
      </c>
      <c r="BY55" s="1258"/>
      <c r="BZ55" s="1258"/>
      <c r="CA55" s="1258"/>
      <c r="CB55" s="1258"/>
      <c r="CC55" s="1258"/>
      <c r="CD55" s="1258"/>
      <c r="CE55" s="1258"/>
      <c r="CF55" s="1258">
        <v>10.9</v>
      </c>
      <c r="CG55" s="1258"/>
      <c r="CH55" s="1258"/>
      <c r="CI55" s="1258"/>
      <c r="CJ55" s="1258"/>
      <c r="CK55" s="1258"/>
      <c r="CL55" s="1258"/>
      <c r="CM55" s="1258"/>
      <c r="CN55" s="1258">
        <v>6.5</v>
      </c>
      <c r="CO55" s="1258"/>
      <c r="CP55" s="1258"/>
      <c r="CQ55" s="1258"/>
      <c r="CR55" s="1258"/>
      <c r="CS55" s="1258"/>
      <c r="CT55" s="1258"/>
      <c r="CU55" s="1258"/>
      <c r="CV55" s="1258">
        <v>0</v>
      </c>
      <c r="CW55" s="1258"/>
      <c r="CX55" s="1258"/>
      <c r="CY55" s="1258"/>
      <c r="CZ55" s="1258"/>
      <c r="DA55" s="1258"/>
      <c r="DB55" s="1258"/>
      <c r="DC55" s="1258"/>
    </row>
    <row r="56" spans="1:109" ht="13.2" x14ac:dyDescent="0.2">
      <c r="A56" s="379"/>
      <c r="B56" s="365"/>
      <c r="G56" s="1269"/>
      <c r="H56" s="1269"/>
      <c r="I56" s="1269"/>
      <c r="J56" s="1269"/>
      <c r="K56" s="1274"/>
      <c r="L56" s="1274"/>
      <c r="M56" s="1274"/>
      <c r="N56" s="1274"/>
      <c r="AN56" s="1273"/>
      <c r="AO56" s="1273"/>
      <c r="AP56" s="1273"/>
      <c r="AQ56" s="1273"/>
      <c r="AR56" s="1273"/>
      <c r="AS56" s="1273"/>
      <c r="AT56" s="1273"/>
      <c r="AU56" s="1273"/>
      <c r="AV56" s="1273"/>
      <c r="AW56" s="1273"/>
      <c r="AX56" s="1273"/>
      <c r="AY56" s="1273"/>
      <c r="AZ56" s="1273"/>
      <c r="BA56" s="1273"/>
      <c r="BB56" s="1275"/>
      <c r="BC56" s="1275"/>
      <c r="BD56" s="1275"/>
      <c r="BE56" s="1275"/>
      <c r="BF56" s="1275"/>
      <c r="BG56" s="1275"/>
      <c r="BH56" s="1275"/>
      <c r="BI56" s="1275"/>
      <c r="BJ56" s="1275"/>
      <c r="BK56" s="1275"/>
      <c r="BL56" s="1275"/>
      <c r="BM56" s="1275"/>
      <c r="BN56" s="1275"/>
      <c r="BO56" s="1275"/>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79" customFormat="1" ht="13.2" x14ac:dyDescent="0.2">
      <c r="B57" s="385"/>
      <c r="G57" s="1269"/>
      <c r="H57" s="1269"/>
      <c r="I57" s="1276"/>
      <c r="J57" s="1276"/>
      <c r="K57" s="1274"/>
      <c r="L57" s="1274"/>
      <c r="M57" s="1274"/>
      <c r="N57" s="1274"/>
      <c r="AM57" s="364"/>
      <c r="AN57" s="1273"/>
      <c r="AO57" s="1273"/>
      <c r="AP57" s="1273"/>
      <c r="AQ57" s="1273"/>
      <c r="AR57" s="1273"/>
      <c r="AS57" s="1273"/>
      <c r="AT57" s="1273"/>
      <c r="AU57" s="1273"/>
      <c r="AV57" s="1273"/>
      <c r="AW57" s="1273"/>
      <c r="AX57" s="1273"/>
      <c r="AY57" s="1273"/>
      <c r="AZ57" s="1273"/>
      <c r="BA57" s="1273"/>
      <c r="BB57" s="1275" t="s">
        <v>606</v>
      </c>
      <c r="BC57" s="1275"/>
      <c r="BD57" s="1275"/>
      <c r="BE57" s="1275"/>
      <c r="BF57" s="1275"/>
      <c r="BG57" s="1275"/>
      <c r="BH57" s="1275"/>
      <c r="BI57" s="1275"/>
      <c r="BJ57" s="1275"/>
      <c r="BK57" s="1275"/>
      <c r="BL57" s="1275"/>
      <c r="BM57" s="1275"/>
      <c r="BN57" s="1275"/>
      <c r="BO57" s="1275"/>
      <c r="BP57" s="1258">
        <v>60.2</v>
      </c>
      <c r="BQ57" s="1258"/>
      <c r="BR57" s="1258"/>
      <c r="BS57" s="1258"/>
      <c r="BT57" s="1258"/>
      <c r="BU57" s="1258"/>
      <c r="BV57" s="1258"/>
      <c r="BW57" s="1258"/>
      <c r="BX57" s="1258">
        <v>61.3</v>
      </c>
      <c r="BY57" s="1258"/>
      <c r="BZ57" s="1258"/>
      <c r="CA57" s="1258"/>
      <c r="CB57" s="1258"/>
      <c r="CC57" s="1258"/>
      <c r="CD57" s="1258"/>
      <c r="CE57" s="1258"/>
      <c r="CF57" s="1258">
        <v>62.2</v>
      </c>
      <c r="CG57" s="1258"/>
      <c r="CH57" s="1258"/>
      <c r="CI57" s="1258"/>
      <c r="CJ57" s="1258"/>
      <c r="CK57" s="1258"/>
      <c r="CL57" s="1258"/>
      <c r="CM57" s="1258"/>
      <c r="CN57" s="1258">
        <v>63.6</v>
      </c>
      <c r="CO57" s="1258"/>
      <c r="CP57" s="1258"/>
      <c r="CQ57" s="1258"/>
      <c r="CR57" s="1258"/>
      <c r="CS57" s="1258"/>
      <c r="CT57" s="1258"/>
      <c r="CU57" s="1258"/>
      <c r="CV57" s="1258">
        <v>64.7</v>
      </c>
      <c r="CW57" s="1258"/>
      <c r="CX57" s="1258"/>
      <c r="CY57" s="1258"/>
      <c r="CZ57" s="1258"/>
      <c r="DA57" s="1258"/>
      <c r="DB57" s="1258"/>
      <c r="DC57" s="1258"/>
      <c r="DD57" s="390"/>
      <c r="DE57" s="385"/>
    </row>
    <row r="58" spans="1:109" s="379" customFormat="1" ht="13.2" x14ac:dyDescent="0.2">
      <c r="A58" s="364"/>
      <c r="B58" s="385"/>
      <c r="G58" s="1269"/>
      <c r="H58" s="1269"/>
      <c r="I58" s="1276"/>
      <c r="J58" s="1276"/>
      <c r="K58" s="1274"/>
      <c r="L58" s="1274"/>
      <c r="M58" s="1274"/>
      <c r="N58" s="1274"/>
      <c r="AM58" s="364"/>
      <c r="AN58" s="1273"/>
      <c r="AO58" s="1273"/>
      <c r="AP58" s="1273"/>
      <c r="AQ58" s="1273"/>
      <c r="AR58" s="1273"/>
      <c r="AS58" s="1273"/>
      <c r="AT58" s="1273"/>
      <c r="AU58" s="1273"/>
      <c r="AV58" s="1273"/>
      <c r="AW58" s="1273"/>
      <c r="AX58" s="1273"/>
      <c r="AY58" s="1273"/>
      <c r="AZ58" s="1273"/>
      <c r="BA58" s="1273"/>
      <c r="BB58" s="1275"/>
      <c r="BC58" s="1275"/>
      <c r="BD58" s="1275"/>
      <c r="BE58" s="1275"/>
      <c r="BF58" s="1275"/>
      <c r="BG58" s="1275"/>
      <c r="BH58" s="1275"/>
      <c r="BI58" s="1275"/>
      <c r="BJ58" s="1275"/>
      <c r="BK58" s="1275"/>
      <c r="BL58" s="1275"/>
      <c r="BM58" s="1275"/>
      <c r="BN58" s="1275"/>
      <c r="BO58" s="1275"/>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605</v>
      </c>
    </row>
    <row r="64" spans="1:109" ht="13.2" x14ac:dyDescent="0.2">
      <c r="B64" s="365"/>
      <c r="G64" s="380"/>
      <c r="I64" s="382"/>
      <c r="J64" s="382"/>
      <c r="K64" s="382"/>
      <c r="L64" s="382"/>
      <c r="M64" s="382"/>
      <c r="N64" s="381"/>
      <c r="AM64" s="380"/>
      <c r="AN64" s="380" t="s">
        <v>604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60" t="s">
        <v>603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2" x14ac:dyDescent="0.2">
      <c r="B66" s="365"/>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2" x14ac:dyDescent="0.2">
      <c r="B67" s="365"/>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2" x14ac:dyDescent="0.2">
      <c r="B68" s="365"/>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2" x14ac:dyDescent="0.2">
      <c r="B69" s="365"/>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602</v>
      </c>
    </row>
    <row r="72" spans="2:107" ht="13.2" x14ac:dyDescent="0.2">
      <c r="B72" s="365"/>
      <c r="G72" s="1269"/>
      <c r="H72" s="1269"/>
      <c r="I72" s="1269"/>
      <c r="J72" s="1269"/>
      <c r="K72" s="373"/>
      <c r="L72" s="373"/>
      <c r="M72" s="372"/>
      <c r="N72" s="372"/>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556</v>
      </c>
      <c r="BQ72" s="1273"/>
      <c r="BR72" s="1273"/>
      <c r="BS72" s="1273"/>
      <c r="BT72" s="1273"/>
      <c r="BU72" s="1273"/>
      <c r="BV72" s="1273"/>
      <c r="BW72" s="1273"/>
      <c r="BX72" s="1273" t="s">
        <v>557</v>
      </c>
      <c r="BY72" s="1273"/>
      <c r="BZ72" s="1273"/>
      <c r="CA72" s="1273"/>
      <c r="CB72" s="1273"/>
      <c r="CC72" s="1273"/>
      <c r="CD72" s="1273"/>
      <c r="CE72" s="1273"/>
      <c r="CF72" s="1273" t="s">
        <v>558</v>
      </c>
      <c r="CG72" s="1273"/>
      <c r="CH72" s="1273"/>
      <c r="CI72" s="1273"/>
      <c r="CJ72" s="1273"/>
      <c r="CK72" s="1273"/>
      <c r="CL72" s="1273"/>
      <c r="CM72" s="1273"/>
      <c r="CN72" s="1273" t="s">
        <v>559</v>
      </c>
      <c r="CO72" s="1273"/>
      <c r="CP72" s="1273"/>
      <c r="CQ72" s="1273"/>
      <c r="CR72" s="1273"/>
      <c r="CS72" s="1273"/>
      <c r="CT72" s="1273"/>
      <c r="CU72" s="1273"/>
      <c r="CV72" s="1273" t="s">
        <v>560</v>
      </c>
      <c r="CW72" s="1273"/>
      <c r="CX72" s="1273"/>
      <c r="CY72" s="1273"/>
      <c r="CZ72" s="1273"/>
      <c r="DA72" s="1273"/>
      <c r="DB72" s="1273"/>
      <c r="DC72" s="1273"/>
    </row>
    <row r="73" spans="2:107" ht="13.2" x14ac:dyDescent="0.2">
      <c r="B73" s="365"/>
      <c r="G73" s="1259"/>
      <c r="H73" s="1259"/>
      <c r="I73" s="1259"/>
      <c r="J73" s="1259"/>
      <c r="K73" s="1278"/>
      <c r="L73" s="1278"/>
      <c r="M73" s="1278"/>
      <c r="N73" s="1278"/>
      <c r="AM73" s="371"/>
      <c r="AN73" s="1275" t="s">
        <v>601</v>
      </c>
      <c r="AO73" s="1275"/>
      <c r="AP73" s="1275"/>
      <c r="AQ73" s="1275"/>
      <c r="AR73" s="1275"/>
      <c r="AS73" s="1275"/>
      <c r="AT73" s="1275"/>
      <c r="AU73" s="1275"/>
      <c r="AV73" s="1275"/>
      <c r="AW73" s="1275"/>
      <c r="AX73" s="1275"/>
      <c r="AY73" s="1275"/>
      <c r="AZ73" s="1275"/>
      <c r="BA73" s="1275"/>
      <c r="BB73" s="1275" t="s">
        <v>599</v>
      </c>
      <c r="BC73" s="1275"/>
      <c r="BD73" s="1275"/>
      <c r="BE73" s="1275"/>
      <c r="BF73" s="1275"/>
      <c r="BG73" s="1275"/>
      <c r="BH73" s="1275"/>
      <c r="BI73" s="1275"/>
      <c r="BJ73" s="1275"/>
      <c r="BK73" s="1275"/>
      <c r="BL73" s="1275"/>
      <c r="BM73" s="1275"/>
      <c r="BN73" s="1275"/>
      <c r="BO73" s="1275"/>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2" x14ac:dyDescent="0.2">
      <c r="B74" s="365"/>
      <c r="G74" s="1259"/>
      <c r="H74" s="1259"/>
      <c r="I74" s="1259"/>
      <c r="J74" s="1259"/>
      <c r="K74" s="1278"/>
      <c r="L74" s="1278"/>
      <c r="M74" s="1278"/>
      <c r="N74" s="1278"/>
      <c r="AM74" s="371"/>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65"/>
      <c r="G75" s="1259"/>
      <c r="H75" s="1259"/>
      <c r="I75" s="1269"/>
      <c r="J75" s="1269"/>
      <c r="K75" s="1274"/>
      <c r="L75" s="1274"/>
      <c r="M75" s="1274"/>
      <c r="N75" s="1274"/>
      <c r="AM75" s="371"/>
      <c r="AN75" s="1275"/>
      <c r="AO75" s="1275"/>
      <c r="AP75" s="1275"/>
      <c r="AQ75" s="1275"/>
      <c r="AR75" s="1275"/>
      <c r="AS75" s="1275"/>
      <c r="AT75" s="1275"/>
      <c r="AU75" s="1275"/>
      <c r="AV75" s="1275"/>
      <c r="AW75" s="1275"/>
      <c r="AX75" s="1275"/>
      <c r="AY75" s="1275"/>
      <c r="AZ75" s="1275"/>
      <c r="BA75" s="1275"/>
      <c r="BB75" s="1275" t="s">
        <v>598</v>
      </c>
      <c r="BC75" s="1275"/>
      <c r="BD75" s="1275"/>
      <c r="BE75" s="1275"/>
      <c r="BF75" s="1275"/>
      <c r="BG75" s="1275"/>
      <c r="BH75" s="1275"/>
      <c r="BI75" s="1275"/>
      <c r="BJ75" s="1275"/>
      <c r="BK75" s="1275"/>
      <c r="BL75" s="1275"/>
      <c r="BM75" s="1275"/>
      <c r="BN75" s="1275"/>
      <c r="BO75" s="1275"/>
      <c r="BP75" s="1258">
        <v>6.9</v>
      </c>
      <c r="BQ75" s="1258"/>
      <c r="BR75" s="1258"/>
      <c r="BS75" s="1258"/>
      <c r="BT75" s="1258"/>
      <c r="BU75" s="1258"/>
      <c r="BV75" s="1258"/>
      <c r="BW75" s="1258"/>
      <c r="BX75" s="1258">
        <v>5.6</v>
      </c>
      <c r="BY75" s="1258"/>
      <c r="BZ75" s="1258"/>
      <c r="CA75" s="1258"/>
      <c r="CB75" s="1258"/>
      <c r="CC75" s="1258"/>
      <c r="CD75" s="1258"/>
      <c r="CE75" s="1258"/>
      <c r="CF75" s="1258">
        <v>4.0999999999999996</v>
      </c>
      <c r="CG75" s="1258"/>
      <c r="CH75" s="1258"/>
      <c r="CI75" s="1258"/>
      <c r="CJ75" s="1258"/>
      <c r="CK75" s="1258"/>
      <c r="CL75" s="1258"/>
      <c r="CM75" s="1258"/>
      <c r="CN75" s="1258">
        <v>3.3</v>
      </c>
      <c r="CO75" s="1258"/>
      <c r="CP75" s="1258"/>
      <c r="CQ75" s="1258"/>
      <c r="CR75" s="1258"/>
      <c r="CS75" s="1258"/>
      <c r="CT75" s="1258"/>
      <c r="CU75" s="1258"/>
      <c r="CV75" s="1258">
        <v>3.1</v>
      </c>
      <c r="CW75" s="1258"/>
      <c r="CX75" s="1258"/>
      <c r="CY75" s="1258"/>
      <c r="CZ75" s="1258"/>
      <c r="DA75" s="1258"/>
      <c r="DB75" s="1258"/>
      <c r="DC75" s="1258"/>
    </row>
    <row r="76" spans="2:107" ht="13.2" x14ac:dyDescent="0.2">
      <c r="B76" s="365"/>
      <c r="G76" s="1259"/>
      <c r="H76" s="1259"/>
      <c r="I76" s="1269"/>
      <c r="J76" s="1269"/>
      <c r="K76" s="1274"/>
      <c r="L76" s="1274"/>
      <c r="M76" s="1274"/>
      <c r="N76" s="1274"/>
      <c r="AM76" s="371"/>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65"/>
      <c r="G77" s="1269"/>
      <c r="H77" s="1269"/>
      <c r="I77" s="1269"/>
      <c r="J77" s="1269"/>
      <c r="K77" s="1278"/>
      <c r="L77" s="1278"/>
      <c r="M77" s="1278"/>
      <c r="N77" s="1278"/>
      <c r="AN77" s="1273" t="s">
        <v>600</v>
      </c>
      <c r="AO77" s="1273"/>
      <c r="AP77" s="1273"/>
      <c r="AQ77" s="1273"/>
      <c r="AR77" s="1273"/>
      <c r="AS77" s="1273"/>
      <c r="AT77" s="1273"/>
      <c r="AU77" s="1273"/>
      <c r="AV77" s="1273"/>
      <c r="AW77" s="1273"/>
      <c r="AX77" s="1273"/>
      <c r="AY77" s="1273"/>
      <c r="AZ77" s="1273"/>
      <c r="BA77" s="1273"/>
      <c r="BB77" s="1275" t="s">
        <v>599</v>
      </c>
      <c r="BC77" s="1275"/>
      <c r="BD77" s="1275"/>
      <c r="BE77" s="1275"/>
      <c r="BF77" s="1275"/>
      <c r="BG77" s="1275"/>
      <c r="BH77" s="1275"/>
      <c r="BI77" s="1275"/>
      <c r="BJ77" s="1275"/>
      <c r="BK77" s="1275"/>
      <c r="BL77" s="1275"/>
      <c r="BM77" s="1275"/>
      <c r="BN77" s="1275"/>
      <c r="BO77" s="1275"/>
      <c r="BP77" s="1258">
        <v>11.4</v>
      </c>
      <c r="BQ77" s="1258"/>
      <c r="BR77" s="1258"/>
      <c r="BS77" s="1258"/>
      <c r="BT77" s="1258"/>
      <c r="BU77" s="1258"/>
      <c r="BV77" s="1258"/>
      <c r="BW77" s="1258"/>
      <c r="BX77" s="1258">
        <v>10.4</v>
      </c>
      <c r="BY77" s="1258"/>
      <c r="BZ77" s="1258"/>
      <c r="CA77" s="1258"/>
      <c r="CB77" s="1258"/>
      <c r="CC77" s="1258"/>
      <c r="CD77" s="1258"/>
      <c r="CE77" s="1258"/>
      <c r="CF77" s="1258">
        <v>10.9</v>
      </c>
      <c r="CG77" s="1258"/>
      <c r="CH77" s="1258"/>
      <c r="CI77" s="1258"/>
      <c r="CJ77" s="1258"/>
      <c r="CK77" s="1258"/>
      <c r="CL77" s="1258"/>
      <c r="CM77" s="1258"/>
      <c r="CN77" s="1258">
        <v>6.5</v>
      </c>
      <c r="CO77" s="1258"/>
      <c r="CP77" s="1258"/>
      <c r="CQ77" s="1258"/>
      <c r="CR77" s="1258"/>
      <c r="CS77" s="1258"/>
      <c r="CT77" s="1258"/>
      <c r="CU77" s="1258"/>
      <c r="CV77" s="1258">
        <v>0</v>
      </c>
      <c r="CW77" s="1258"/>
      <c r="CX77" s="1258"/>
      <c r="CY77" s="1258"/>
      <c r="CZ77" s="1258"/>
      <c r="DA77" s="1258"/>
      <c r="DB77" s="1258"/>
      <c r="DC77" s="1258"/>
    </row>
    <row r="78" spans="2:107" ht="13.2" x14ac:dyDescent="0.2">
      <c r="B78" s="365"/>
      <c r="G78" s="1269"/>
      <c r="H78" s="1269"/>
      <c r="I78" s="1269"/>
      <c r="J78" s="1269"/>
      <c r="K78" s="1278"/>
      <c r="L78" s="1278"/>
      <c r="M78" s="1278"/>
      <c r="N78" s="1278"/>
      <c r="AN78" s="1273"/>
      <c r="AO78" s="1273"/>
      <c r="AP78" s="1273"/>
      <c r="AQ78" s="1273"/>
      <c r="AR78" s="1273"/>
      <c r="AS78" s="1273"/>
      <c r="AT78" s="1273"/>
      <c r="AU78" s="1273"/>
      <c r="AV78" s="1273"/>
      <c r="AW78" s="1273"/>
      <c r="AX78" s="1273"/>
      <c r="AY78" s="1273"/>
      <c r="AZ78" s="1273"/>
      <c r="BA78" s="1273"/>
      <c r="BB78" s="1275"/>
      <c r="BC78" s="1275"/>
      <c r="BD78" s="1275"/>
      <c r="BE78" s="1275"/>
      <c r="BF78" s="1275"/>
      <c r="BG78" s="1275"/>
      <c r="BH78" s="1275"/>
      <c r="BI78" s="1275"/>
      <c r="BJ78" s="1275"/>
      <c r="BK78" s="1275"/>
      <c r="BL78" s="1275"/>
      <c r="BM78" s="1275"/>
      <c r="BN78" s="1275"/>
      <c r="BO78" s="1275"/>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65"/>
      <c r="G79" s="1269"/>
      <c r="H79" s="1269"/>
      <c r="I79" s="1276"/>
      <c r="J79" s="1276"/>
      <c r="K79" s="1279"/>
      <c r="L79" s="1279"/>
      <c r="M79" s="1279"/>
      <c r="N79" s="1279"/>
      <c r="AN79" s="1273"/>
      <c r="AO79" s="1273"/>
      <c r="AP79" s="1273"/>
      <c r="AQ79" s="1273"/>
      <c r="AR79" s="1273"/>
      <c r="AS79" s="1273"/>
      <c r="AT79" s="1273"/>
      <c r="AU79" s="1273"/>
      <c r="AV79" s="1273"/>
      <c r="AW79" s="1273"/>
      <c r="AX79" s="1273"/>
      <c r="AY79" s="1273"/>
      <c r="AZ79" s="1273"/>
      <c r="BA79" s="1273"/>
      <c r="BB79" s="1275" t="s">
        <v>598</v>
      </c>
      <c r="BC79" s="1275"/>
      <c r="BD79" s="1275"/>
      <c r="BE79" s="1275"/>
      <c r="BF79" s="1275"/>
      <c r="BG79" s="1275"/>
      <c r="BH79" s="1275"/>
      <c r="BI79" s="1275"/>
      <c r="BJ79" s="1275"/>
      <c r="BK79" s="1275"/>
      <c r="BL79" s="1275"/>
      <c r="BM79" s="1275"/>
      <c r="BN79" s="1275"/>
      <c r="BO79" s="1275"/>
      <c r="BP79" s="1258">
        <v>6.7</v>
      </c>
      <c r="BQ79" s="1258"/>
      <c r="BR79" s="1258"/>
      <c r="BS79" s="1258"/>
      <c r="BT79" s="1258"/>
      <c r="BU79" s="1258"/>
      <c r="BV79" s="1258"/>
      <c r="BW79" s="1258"/>
      <c r="BX79" s="1258">
        <v>6.6</v>
      </c>
      <c r="BY79" s="1258"/>
      <c r="BZ79" s="1258"/>
      <c r="CA79" s="1258"/>
      <c r="CB79" s="1258"/>
      <c r="CC79" s="1258"/>
      <c r="CD79" s="1258"/>
      <c r="CE79" s="1258"/>
      <c r="CF79" s="1258">
        <v>5.9</v>
      </c>
      <c r="CG79" s="1258"/>
      <c r="CH79" s="1258"/>
      <c r="CI79" s="1258"/>
      <c r="CJ79" s="1258"/>
      <c r="CK79" s="1258"/>
      <c r="CL79" s="1258"/>
      <c r="CM79" s="1258"/>
      <c r="CN79" s="1258">
        <v>5.9</v>
      </c>
      <c r="CO79" s="1258"/>
      <c r="CP79" s="1258"/>
      <c r="CQ79" s="1258"/>
      <c r="CR79" s="1258"/>
      <c r="CS79" s="1258"/>
      <c r="CT79" s="1258"/>
      <c r="CU79" s="1258"/>
      <c r="CV79" s="1258">
        <v>6.1</v>
      </c>
      <c r="CW79" s="1258"/>
      <c r="CX79" s="1258"/>
      <c r="CY79" s="1258"/>
      <c r="CZ79" s="1258"/>
      <c r="DA79" s="1258"/>
      <c r="DB79" s="1258"/>
      <c r="DC79" s="1258"/>
    </row>
    <row r="80" spans="2:107" ht="13.2" x14ac:dyDescent="0.2">
      <c r="B80" s="365"/>
      <c r="G80" s="1269"/>
      <c r="H80" s="1269"/>
      <c r="I80" s="1276"/>
      <c r="J80" s="1276"/>
      <c r="K80" s="1279"/>
      <c r="L80" s="1279"/>
      <c r="M80" s="1279"/>
      <c r="N80" s="1279"/>
      <c r="AN80" s="1273"/>
      <c r="AO80" s="1273"/>
      <c r="AP80" s="1273"/>
      <c r="AQ80" s="1273"/>
      <c r="AR80" s="1273"/>
      <c r="AS80" s="1273"/>
      <c r="AT80" s="1273"/>
      <c r="AU80" s="1273"/>
      <c r="AV80" s="1273"/>
      <c r="AW80" s="1273"/>
      <c r="AX80" s="1273"/>
      <c r="AY80" s="1273"/>
      <c r="AZ80" s="1273"/>
      <c r="BA80" s="1273"/>
      <c r="BB80" s="1275"/>
      <c r="BC80" s="1275"/>
      <c r="BD80" s="1275"/>
      <c r="BE80" s="1275"/>
      <c r="BF80" s="1275"/>
      <c r="BG80" s="1275"/>
      <c r="BH80" s="1275"/>
      <c r="BI80" s="1275"/>
      <c r="BJ80" s="1275"/>
      <c r="BK80" s="1275"/>
      <c r="BL80" s="1275"/>
      <c r="BM80" s="1275"/>
      <c r="BN80" s="1275"/>
      <c r="BO80" s="1275"/>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pDcwklK9TjsPpx8VFbmXYj5tdFWX++h3HV7/1eEJNGNGOHtA6GYzl9KE5+Sz7KFgAsxk5YLuK9Lr3lRRU85wXQ==" saltValue="kUIUAlAoI4IjdxikuPnzv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N6xhGPHltSOWxyueGFp9ScKsLLb6QGlrCNODgo+y3ZYYbpTrVm5MOr1fGVmZh6AlY5BpO1mwVqkDR+qh2wfeAQ==" saltValue="4TmkSMxRhYzi8J2TYbEY6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XBnbORcUDy8MToGwPo0deC/+GyEDztmneqYTHz3Vxnc6bubx7KgdfkgZ09IMbcIvmz8yOe4eVsKeGssK5roTtg==" saltValue="m2F/FSzuc6bX87EiVzfp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553</v>
      </c>
      <c r="G2" s="151"/>
      <c r="H2" s="152"/>
    </row>
    <row r="3" spans="1:8" x14ac:dyDescent="0.2">
      <c r="A3" s="148" t="s">
        <v>546</v>
      </c>
      <c r="B3" s="153"/>
      <c r="C3" s="154"/>
      <c r="D3" s="155">
        <v>158110</v>
      </c>
      <c r="E3" s="156"/>
      <c r="F3" s="157">
        <v>53869</v>
      </c>
      <c r="G3" s="158"/>
      <c r="H3" s="159"/>
    </row>
    <row r="4" spans="1:8" x14ac:dyDescent="0.2">
      <c r="A4" s="160"/>
      <c r="B4" s="161"/>
      <c r="C4" s="162"/>
      <c r="D4" s="163">
        <v>49149</v>
      </c>
      <c r="E4" s="164"/>
      <c r="F4" s="165">
        <v>35046</v>
      </c>
      <c r="G4" s="166"/>
      <c r="H4" s="167"/>
    </row>
    <row r="5" spans="1:8" x14ac:dyDescent="0.2">
      <c r="A5" s="148" t="s">
        <v>548</v>
      </c>
      <c r="B5" s="153"/>
      <c r="C5" s="154"/>
      <c r="D5" s="155">
        <v>150627</v>
      </c>
      <c r="E5" s="156"/>
      <c r="F5" s="157">
        <v>59119</v>
      </c>
      <c r="G5" s="158"/>
      <c r="H5" s="159"/>
    </row>
    <row r="6" spans="1:8" x14ac:dyDescent="0.2">
      <c r="A6" s="160"/>
      <c r="B6" s="161"/>
      <c r="C6" s="162"/>
      <c r="D6" s="163">
        <v>27632</v>
      </c>
      <c r="E6" s="164"/>
      <c r="F6" s="165">
        <v>29900</v>
      </c>
      <c r="G6" s="166"/>
      <c r="H6" s="167"/>
    </row>
    <row r="7" spans="1:8" x14ac:dyDescent="0.2">
      <c r="A7" s="148" t="s">
        <v>549</v>
      </c>
      <c r="B7" s="153"/>
      <c r="C7" s="154"/>
      <c r="D7" s="155">
        <v>65396</v>
      </c>
      <c r="E7" s="156"/>
      <c r="F7" s="157">
        <v>53895</v>
      </c>
      <c r="G7" s="158"/>
      <c r="H7" s="159"/>
    </row>
    <row r="8" spans="1:8" x14ac:dyDescent="0.2">
      <c r="A8" s="160"/>
      <c r="B8" s="161"/>
      <c r="C8" s="162"/>
      <c r="D8" s="163">
        <v>33012</v>
      </c>
      <c r="E8" s="164"/>
      <c r="F8" s="165">
        <v>31224</v>
      </c>
      <c r="G8" s="166"/>
      <c r="H8" s="167"/>
    </row>
    <row r="9" spans="1:8" x14ac:dyDescent="0.2">
      <c r="A9" s="148" t="s">
        <v>550</v>
      </c>
      <c r="B9" s="153"/>
      <c r="C9" s="154"/>
      <c r="D9" s="155">
        <v>99742</v>
      </c>
      <c r="E9" s="156"/>
      <c r="F9" s="157">
        <v>56181</v>
      </c>
      <c r="G9" s="158"/>
      <c r="H9" s="159"/>
    </row>
    <row r="10" spans="1:8" x14ac:dyDescent="0.2">
      <c r="A10" s="160"/>
      <c r="B10" s="161"/>
      <c r="C10" s="162"/>
      <c r="D10" s="163">
        <v>33748</v>
      </c>
      <c r="E10" s="164"/>
      <c r="F10" s="165">
        <v>32039</v>
      </c>
      <c r="G10" s="166"/>
      <c r="H10" s="167"/>
    </row>
    <row r="11" spans="1:8" x14ac:dyDescent="0.2">
      <c r="A11" s="148" t="s">
        <v>551</v>
      </c>
      <c r="B11" s="153"/>
      <c r="C11" s="154"/>
      <c r="D11" s="155">
        <v>93066</v>
      </c>
      <c r="E11" s="156"/>
      <c r="F11" s="157">
        <v>47730</v>
      </c>
      <c r="G11" s="158"/>
      <c r="H11" s="159"/>
    </row>
    <row r="12" spans="1:8" x14ac:dyDescent="0.2">
      <c r="A12" s="160"/>
      <c r="B12" s="161"/>
      <c r="C12" s="168"/>
      <c r="D12" s="163">
        <v>38580</v>
      </c>
      <c r="E12" s="164"/>
      <c r="F12" s="165">
        <v>26378</v>
      </c>
      <c r="G12" s="166"/>
      <c r="H12" s="167"/>
    </row>
    <row r="13" spans="1:8" x14ac:dyDescent="0.2">
      <c r="A13" s="148"/>
      <c r="B13" s="153"/>
      <c r="C13" s="169"/>
      <c r="D13" s="170">
        <v>113388</v>
      </c>
      <c r="E13" s="171"/>
      <c r="F13" s="172">
        <v>54159</v>
      </c>
      <c r="G13" s="173"/>
      <c r="H13" s="159"/>
    </row>
    <row r="14" spans="1:8" x14ac:dyDescent="0.2">
      <c r="A14" s="160"/>
      <c r="B14" s="161"/>
      <c r="C14" s="162"/>
      <c r="D14" s="163">
        <v>36424</v>
      </c>
      <c r="E14" s="164"/>
      <c r="F14" s="165">
        <v>30917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6.24</v>
      </c>
      <c r="C19" s="174">
        <f>ROUND(VALUE(SUBSTITUTE(実質収支比率等に係る経年分析!G$48,"▲","-")),2)</f>
        <v>7.65</v>
      </c>
      <c r="D19" s="174">
        <f>ROUND(VALUE(SUBSTITUTE(実質収支比率等に係る経年分析!H$48,"▲","-")),2)</f>
        <v>5.86</v>
      </c>
      <c r="E19" s="174">
        <f>ROUND(VALUE(SUBSTITUTE(実質収支比率等に係る経年分析!I$48,"▲","-")),2)</f>
        <v>9.02</v>
      </c>
      <c r="F19" s="174">
        <f>ROUND(VALUE(SUBSTITUTE(実質収支比率等に係る経年分析!J$48,"▲","-")),2)</f>
        <v>9.09</v>
      </c>
    </row>
    <row r="20" spans="1:11" x14ac:dyDescent="0.2">
      <c r="A20" s="174" t="s">
        <v>57</v>
      </c>
      <c r="B20" s="174">
        <f>ROUND(VALUE(SUBSTITUTE(実質収支比率等に係る経年分析!F$47,"▲","-")),2)</f>
        <v>44.46</v>
      </c>
      <c r="C20" s="174">
        <f>ROUND(VALUE(SUBSTITUTE(実質収支比率等に係る経年分析!G$47,"▲","-")),2)</f>
        <v>46.22</v>
      </c>
      <c r="D20" s="174">
        <f>ROUND(VALUE(SUBSTITUTE(実質収支比率等に係る経年分析!H$47,"▲","-")),2)</f>
        <v>48.04</v>
      </c>
      <c r="E20" s="174">
        <f>ROUND(VALUE(SUBSTITUTE(実質収支比率等に係る経年分析!I$47,"▲","-")),2)</f>
        <v>49.32</v>
      </c>
      <c r="F20" s="174">
        <f>ROUND(VALUE(SUBSTITUTE(実質収支比率等に係る経年分析!J$47,"▲","-")),2)</f>
        <v>54.88</v>
      </c>
    </row>
    <row r="21" spans="1:11" x14ac:dyDescent="0.2">
      <c r="A21" s="174" t="s">
        <v>58</v>
      </c>
      <c r="B21" s="174">
        <f>IF(ISNUMBER(VALUE(SUBSTITUTE(実質収支比率等に係る経年分析!F$49,"▲","-"))),ROUND(VALUE(SUBSTITUTE(実質収支比率等に係る経年分析!F$49,"▲","-")),2),NA())</f>
        <v>1.79</v>
      </c>
      <c r="C21" s="174">
        <f>IF(ISNUMBER(VALUE(SUBSTITUTE(実質収支比率等に係る経年分析!G$49,"▲","-"))),ROUND(VALUE(SUBSTITUTE(実質収支比率等に係る経年分析!G$49,"▲","-")),2),NA())</f>
        <v>4.62</v>
      </c>
      <c r="D21" s="174">
        <f>IF(ISNUMBER(VALUE(SUBSTITUTE(実質収支比率等に係る経年分析!H$49,"▲","-"))),ROUND(VALUE(SUBSTITUTE(実質収支比率等に係る経年分析!H$49,"▲","-")),2),NA())</f>
        <v>2.19</v>
      </c>
      <c r="E21" s="174">
        <f>IF(ISNUMBER(VALUE(SUBSTITUTE(実質収支比率等に係る経年分析!I$49,"▲","-"))),ROUND(VALUE(SUBSTITUTE(実質収支比率等に係る経年分析!I$49,"▲","-")),2),NA())</f>
        <v>8.02</v>
      </c>
      <c r="F21" s="174">
        <f>IF(ISNUMBER(VALUE(SUBSTITUTE(実質収支比率等に係る経年分析!J$49,"▲","-"))),ROUND(VALUE(SUBSTITUTE(実質収支比率等に係る経年分析!J$49,"▲","-")),2),NA())</f>
        <v>4.5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0.79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0.22</v>
      </c>
    </row>
    <row r="31" spans="1:11" x14ac:dyDescent="0.2">
      <c r="A31" s="175" t="str">
        <f>IF(連結実質赤字比率に係る赤字・黒字の構成分析!C$39="",NA(),連結実質赤字比率に係る赤字・黒字の構成分析!C$39)</f>
        <v>農業集落排水事業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0.28000000000000003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0.57999999999999996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0.63</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0.95</v>
      </c>
    </row>
    <row r="33" spans="1:16" x14ac:dyDescent="0.2">
      <c r="A33" s="175" t="str">
        <f>IF(連結実質赤字比率に係る赤字・黒字の構成分析!C$37="",NA(),連結実質赤字比率に係る赤字・黒字の構成分析!C$37)</f>
        <v>公共下水道事業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9.09</v>
      </c>
    </row>
    <row r="35" spans="1:16" x14ac:dyDescent="0.2">
      <c r="A35" s="175" t="str">
        <f>IF(連結実質赤字比率に係る赤字・黒字の構成分析!C$35="",NA(),連結実質赤字比率に係る赤字・黒字の構成分析!C$35)</f>
        <v>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11.43</v>
      </c>
    </row>
    <row r="36" spans="1:16" x14ac:dyDescent="0.2">
      <c r="A36" s="175" t="str">
        <f>IF(連結実質赤字比率に係る赤字・黒字の構成分析!C$34="",NA(),連結実質赤字比率に係る赤字・黒字の構成分析!C$34)</f>
        <v>工業用水道事業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14.69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12.39</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807</v>
      </c>
      <c r="E42" s="176"/>
      <c r="F42" s="176"/>
      <c r="G42" s="176">
        <f>'実質公債費比率（分子）の構造'!L$52</f>
        <v>781</v>
      </c>
      <c r="H42" s="176"/>
      <c r="I42" s="176"/>
      <c r="J42" s="176">
        <f>'実質公債費比率（分子）の構造'!M$52</f>
        <v>761</v>
      </c>
      <c r="K42" s="176"/>
      <c r="L42" s="176"/>
      <c r="M42" s="176">
        <f>'実質公債費比率（分子）の構造'!N$52</f>
        <v>767</v>
      </c>
      <c r="N42" s="176"/>
      <c r="O42" s="176"/>
      <c r="P42" s="176">
        <f>'実質公債費比率（分子）の構造'!O$52</f>
        <v>759</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24</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68</v>
      </c>
      <c r="B45" s="176">
        <f>'実質公債費比率（分子）の構造'!K$49</f>
        <v>27</v>
      </c>
      <c r="C45" s="176"/>
      <c r="D45" s="176"/>
      <c r="E45" s="176">
        <f>'実質公債費比率（分子）の構造'!L$49</f>
        <v>12</v>
      </c>
      <c r="F45" s="176"/>
      <c r="G45" s="176"/>
      <c r="H45" s="176">
        <f>'実質公債費比率（分子）の構造'!M$49</f>
        <v>12</v>
      </c>
      <c r="I45" s="176"/>
      <c r="J45" s="176"/>
      <c r="K45" s="176">
        <f>'実質公債費比率（分子）の構造'!N$49</f>
        <v>17</v>
      </c>
      <c r="L45" s="176"/>
      <c r="M45" s="176"/>
      <c r="N45" s="176">
        <f>'実質公債費比率（分子）の構造'!O$49</f>
        <v>17</v>
      </c>
      <c r="O45" s="176"/>
      <c r="P45" s="176"/>
    </row>
    <row r="46" spans="1:16" x14ac:dyDescent="0.2">
      <c r="A46" s="176" t="s">
        <v>69</v>
      </c>
      <c r="B46" s="176">
        <f>'実質公債費比率（分子）の構造'!K$48</f>
        <v>380</v>
      </c>
      <c r="C46" s="176"/>
      <c r="D46" s="176"/>
      <c r="E46" s="176">
        <f>'実質公債費比率（分子）の構造'!L$48</f>
        <v>373</v>
      </c>
      <c r="F46" s="176"/>
      <c r="G46" s="176"/>
      <c r="H46" s="176">
        <f>'実質公債費比率（分子）の構造'!M$48</f>
        <v>297</v>
      </c>
      <c r="I46" s="176"/>
      <c r="J46" s="176"/>
      <c r="K46" s="176">
        <f>'実質公債費比率（分子）の構造'!N$48</f>
        <v>309</v>
      </c>
      <c r="L46" s="176"/>
      <c r="M46" s="176"/>
      <c r="N46" s="176">
        <f>'実質公債費比率（分子）の構造'!O$48</f>
        <v>351</v>
      </c>
      <c r="O46" s="176"/>
      <c r="P46" s="176"/>
    </row>
    <row r="47" spans="1:16" x14ac:dyDescent="0.2">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624</v>
      </c>
      <c r="C49" s="176"/>
      <c r="D49" s="176"/>
      <c r="E49" s="176">
        <f>'実質公債費比率（分子）の構造'!L$45</f>
        <v>610</v>
      </c>
      <c r="F49" s="176"/>
      <c r="G49" s="176"/>
      <c r="H49" s="176">
        <f>'実質公債費比率（分子）の構造'!M$45</f>
        <v>590</v>
      </c>
      <c r="I49" s="176"/>
      <c r="J49" s="176"/>
      <c r="K49" s="176">
        <f>'実質公債費比率（分子）の構造'!N$45</f>
        <v>598</v>
      </c>
      <c r="L49" s="176"/>
      <c r="M49" s="176"/>
      <c r="N49" s="176">
        <f>'実質公債費比率（分子）の構造'!O$45</f>
        <v>595</v>
      </c>
      <c r="O49" s="176"/>
      <c r="P49" s="176"/>
    </row>
    <row r="50" spans="1:16" x14ac:dyDescent="0.2">
      <c r="A50" s="176" t="s">
        <v>72</v>
      </c>
      <c r="B50" s="176" t="e">
        <f>NA()</f>
        <v>#N/A</v>
      </c>
      <c r="C50" s="176">
        <f>IF(ISNUMBER('実質公債費比率（分子）の構造'!K$53),'実質公債費比率（分子）の構造'!K$53,NA())</f>
        <v>248</v>
      </c>
      <c r="D50" s="176" t="e">
        <f>NA()</f>
        <v>#N/A</v>
      </c>
      <c r="E50" s="176" t="e">
        <f>NA()</f>
        <v>#N/A</v>
      </c>
      <c r="F50" s="176">
        <f>IF(ISNUMBER('実質公債費比率（分子）の構造'!L$53),'実質公債費比率（分子）の構造'!L$53,NA())</f>
        <v>214</v>
      </c>
      <c r="G50" s="176" t="e">
        <f>NA()</f>
        <v>#N/A</v>
      </c>
      <c r="H50" s="176" t="e">
        <f>NA()</f>
        <v>#N/A</v>
      </c>
      <c r="I50" s="176">
        <f>IF(ISNUMBER('実質公債費比率（分子）の構造'!M$53),'実質公債費比率（分子）の構造'!M$53,NA())</f>
        <v>138</v>
      </c>
      <c r="J50" s="176" t="e">
        <f>NA()</f>
        <v>#N/A</v>
      </c>
      <c r="K50" s="176" t="e">
        <f>NA()</f>
        <v>#N/A</v>
      </c>
      <c r="L50" s="176">
        <f>IF(ISNUMBER('実質公債費比率（分子）の構造'!N$53),'実質公債費比率（分子）の構造'!N$53,NA())</f>
        <v>157</v>
      </c>
      <c r="M50" s="176" t="e">
        <f>NA()</f>
        <v>#N/A</v>
      </c>
      <c r="N50" s="176" t="e">
        <f>NA()</f>
        <v>#N/A</v>
      </c>
      <c r="O50" s="176">
        <f>IF(ISNUMBER('実質公債費比率（分子）の構造'!O$53),'実質公債費比率（分子）の構造'!O$53,NA())</f>
        <v>204</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8646</v>
      </c>
      <c r="E56" s="175"/>
      <c r="F56" s="175"/>
      <c r="G56" s="175">
        <f>'将来負担比率（分子）の構造'!J$52</f>
        <v>8232</v>
      </c>
      <c r="H56" s="175"/>
      <c r="I56" s="175"/>
      <c r="J56" s="175">
        <f>'将来負担比率（分子）の構造'!K$52</f>
        <v>7832</v>
      </c>
      <c r="K56" s="175"/>
      <c r="L56" s="175"/>
      <c r="M56" s="175">
        <f>'将来負担比率（分子）の構造'!L$52</f>
        <v>7354</v>
      </c>
      <c r="N56" s="175"/>
      <c r="O56" s="175"/>
      <c r="P56" s="175">
        <f>'将来負担比率（分子）の構造'!M$52</f>
        <v>6720</v>
      </c>
    </row>
    <row r="57" spans="1:16" x14ac:dyDescent="0.2">
      <c r="A57" s="175" t="s">
        <v>44</v>
      </c>
      <c r="B57" s="175"/>
      <c r="C57" s="175"/>
      <c r="D57" s="175">
        <f>'将来負担比率（分子）の構造'!I$51</f>
        <v>52</v>
      </c>
      <c r="E57" s="175"/>
      <c r="F57" s="175"/>
      <c r="G57" s="175">
        <f>'将来負担比率（分子）の構造'!J$51</f>
        <v>40</v>
      </c>
      <c r="H57" s="175"/>
      <c r="I57" s="175"/>
      <c r="J57" s="175">
        <f>'将来負担比率（分子）の構造'!K$51</f>
        <v>33</v>
      </c>
      <c r="K57" s="175"/>
      <c r="L57" s="175"/>
      <c r="M57" s="175">
        <f>'将来負担比率（分子）の構造'!L$51</f>
        <v>28</v>
      </c>
      <c r="N57" s="175"/>
      <c r="O57" s="175"/>
      <c r="P57" s="175">
        <f>'将来負担比率（分子）の構造'!M$51</f>
        <v>24</v>
      </c>
    </row>
    <row r="58" spans="1:16" x14ac:dyDescent="0.2">
      <c r="A58" s="175" t="s">
        <v>43</v>
      </c>
      <c r="B58" s="175"/>
      <c r="C58" s="175"/>
      <c r="D58" s="175">
        <f>'将来負担比率（分子）の構造'!I$50</f>
        <v>5306</v>
      </c>
      <c r="E58" s="175"/>
      <c r="F58" s="175"/>
      <c r="G58" s="175">
        <f>'将来負担比率（分子）の構造'!J$50</f>
        <v>5527</v>
      </c>
      <c r="H58" s="175"/>
      <c r="I58" s="175"/>
      <c r="J58" s="175">
        <f>'将来負担比率（分子）の構造'!K$50</f>
        <v>5760</v>
      </c>
      <c r="K58" s="175"/>
      <c r="L58" s="175"/>
      <c r="M58" s="175">
        <f>'将来負担比率（分子）の構造'!L$50</f>
        <v>6135</v>
      </c>
      <c r="N58" s="175"/>
      <c r="O58" s="175"/>
      <c r="P58" s="175">
        <f>'将来負担比率（分子）の構造'!M$50</f>
        <v>7042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216</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571</v>
      </c>
      <c r="C62" s="175"/>
      <c r="D62" s="175"/>
      <c r="E62" s="175">
        <f>'将来負担比率（分子）の構造'!J$45</f>
        <v>606</v>
      </c>
      <c r="F62" s="175"/>
      <c r="G62" s="175"/>
      <c r="H62" s="175">
        <f>'将来負担比率（分子）の構造'!K$45</f>
        <v>544</v>
      </c>
      <c r="I62" s="175"/>
      <c r="J62" s="175"/>
      <c r="K62" s="175">
        <f>'将来負担比率（分子）の構造'!L$45</f>
        <v>560</v>
      </c>
      <c r="L62" s="175"/>
      <c r="M62" s="175"/>
      <c r="N62" s="175">
        <f>'将来負担比率（分子）の構造'!M$45</f>
        <v>598</v>
      </c>
      <c r="O62" s="175"/>
      <c r="P62" s="175"/>
    </row>
    <row r="63" spans="1:16" x14ac:dyDescent="0.2">
      <c r="A63" s="175" t="s">
        <v>36</v>
      </c>
      <c r="B63" s="175">
        <f>'将来負担比率（分子）の構造'!I$44</f>
        <v>61</v>
      </c>
      <c r="C63" s="175"/>
      <c r="D63" s="175"/>
      <c r="E63" s="175">
        <f>'将来負担比率（分子）の構造'!J$44</f>
        <v>81</v>
      </c>
      <c r="F63" s="175"/>
      <c r="G63" s="175"/>
      <c r="H63" s="175">
        <f>'将来負担比率（分子）の構造'!K$44</f>
        <v>96</v>
      </c>
      <c r="I63" s="175"/>
      <c r="J63" s="175"/>
      <c r="K63" s="175">
        <f>'将来負担比率（分子）の構造'!L$44</f>
        <v>87</v>
      </c>
      <c r="L63" s="175"/>
      <c r="M63" s="175"/>
      <c r="N63" s="175">
        <f>'将来負担比率（分子）の構造'!M$44</f>
        <v>74</v>
      </c>
      <c r="O63" s="175"/>
      <c r="P63" s="175"/>
    </row>
    <row r="64" spans="1:16" x14ac:dyDescent="0.2">
      <c r="A64" s="175" t="s">
        <v>35</v>
      </c>
      <c r="B64" s="175">
        <f>'将来負担比率（分子）の構造'!I$43</f>
        <v>3742</v>
      </c>
      <c r="C64" s="175"/>
      <c r="D64" s="175"/>
      <c r="E64" s="175">
        <f>'将来負担比率（分子）の構造'!J$43</f>
        <v>3622</v>
      </c>
      <c r="F64" s="175"/>
      <c r="G64" s="175"/>
      <c r="H64" s="175">
        <f>'将来負担比率（分子）の構造'!K$43</f>
        <v>3140</v>
      </c>
      <c r="I64" s="175"/>
      <c r="J64" s="175"/>
      <c r="K64" s="175">
        <f>'将来負担比率（分子）の構造'!L$43</f>
        <v>2665</v>
      </c>
      <c r="L64" s="175"/>
      <c r="M64" s="175"/>
      <c r="N64" s="175">
        <f>'将来負担比率（分子）の構造'!M$43</f>
        <v>2351</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6872</v>
      </c>
      <c r="C66" s="175"/>
      <c r="D66" s="175"/>
      <c r="E66" s="175">
        <f>'将来負担比率（分子）の構造'!J$41</f>
        <v>6525</v>
      </c>
      <c r="F66" s="175"/>
      <c r="G66" s="175"/>
      <c r="H66" s="175">
        <f>'将来負担比率（分子）の構造'!K$41</f>
        <v>6260</v>
      </c>
      <c r="I66" s="175"/>
      <c r="J66" s="175"/>
      <c r="K66" s="175">
        <f>'将来負担比率（分子）の構造'!L$41</f>
        <v>5923</v>
      </c>
      <c r="L66" s="175"/>
      <c r="M66" s="175"/>
      <c r="N66" s="175">
        <f>'将来負担比率（分子）の構造'!M$41</f>
        <v>5460</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2792</v>
      </c>
      <c r="C72" s="179">
        <f>基金残高に係る経年分析!G55</f>
        <v>3071</v>
      </c>
      <c r="D72" s="179">
        <f>基金残高に係る経年分析!H55</f>
        <v>3352</v>
      </c>
    </row>
    <row r="73" spans="1:16" x14ac:dyDescent="0.2">
      <c r="A73" s="178" t="s">
        <v>79</v>
      </c>
      <c r="B73" s="179">
        <f>基金残高に係る経年分析!F56</f>
        <v>58</v>
      </c>
      <c r="C73" s="179">
        <f>基金残高に係る経年分析!G56</f>
        <v>58</v>
      </c>
      <c r="D73" s="179">
        <f>基金残高に係る経年分析!H56</f>
        <v>58</v>
      </c>
    </row>
    <row r="74" spans="1:16" x14ac:dyDescent="0.2">
      <c r="A74" s="178" t="s">
        <v>80</v>
      </c>
      <c r="B74" s="179">
        <f>基金残高に係る経年分析!F57</f>
        <v>2225</v>
      </c>
      <c r="C74" s="179">
        <f>基金残高に係る経年分析!G57</f>
        <v>2217</v>
      </c>
      <c r="D74" s="179">
        <f>基金残高に係る経年分析!H57</f>
        <v>2785</v>
      </c>
    </row>
  </sheetData>
  <sheetProtection algorithmName="SHA-512" hashValue="S4JhaQpYn1eTeHXl5NdVSY2ur9OxmpCSInjrJP7DDO9LJK37LhEjmwhuBv++jQ9dLJPkfiMKrFwgAC3YgVFvCA==" saltValue="QPkXc16pqLv8JdLHG9N0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115" zoomScaleNormal="115"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231</v>
      </c>
      <c r="C5" s="716"/>
      <c r="D5" s="716"/>
      <c r="E5" s="716"/>
      <c r="F5" s="716"/>
      <c r="G5" s="716"/>
      <c r="H5" s="716"/>
      <c r="I5" s="716"/>
      <c r="J5" s="716"/>
      <c r="K5" s="716"/>
      <c r="L5" s="716"/>
      <c r="M5" s="716"/>
      <c r="N5" s="716"/>
      <c r="O5" s="716"/>
      <c r="P5" s="716"/>
      <c r="Q5" s="717"/>
      <c r="R5" s="712">
        <v>4913239</v>
      </c>
      <c r="S5" s="713"/>
      <c r="T5" s="713"/>
      <c r="U5" s="713"/>
      <c r="V5" s="713"/>
      <c r="W5" s="713"/>
      <c r="X5" s="713"/>
      <c r="Y5" s="738"/>
      <c r="Z5" s="751">
        <v>38.799999999999997</v>
      </c>
      <c r="AA5" s="751"/>
      <c r="AB5" s="751"/>
      <c r="AC5" s="751"/>
      <c r="AD5" s="752">
        <v>4913239</v>
      </c>
      <c r="AE5" s="752"/>
      <c r="AF5" s="752"/>
      <c r="AG5" s="752"/>
      <c r="AH5" s="752"/>
      <c r="AI5" s="752"/>
      <c r="AJ5" s="752"/>
      <c r="AK5" s="752"/>
      <c r="AL5" s="739">
        <v>79.2</v>
      </c>
      <c r="AM5" s="721"/>
      <c r="AN5" s="721"/>
      <c r="AO5" s="740"/>
      <c r="AP5" s="715" t="s">
        <v>232</v>
      </c>
      <c r="AQ5" s="716"/>
      <c r="AR5" s="716"/>
      <c r="AS5" s="716"/>
      <c r="AT5" s="716"/>
      <c r="AU5" s="716"/>
      <c r="AV5" s="716"/>
      <c r="AW5" s="716"/>
      <c r="AX5" s="716"/>
      <c r="AY5" s="716"/>
      <c r="AZ5" s="716"/>
      <c r="BA5" s="716"/>
      <c r="BB5" s="716"/>
      <c r="BC5" s="716"/>
      <c r="BD5" s="716"/>
      <c r="BE5" s="716"/>
      <c r="BF5" s="717"/>
      <c r="BG5" s="657">
        <v>4890262</v>
      </c>
      <c r="BH5" s="658"/>
      <c r="BI5" s="658"/>
      <c r="BJ5" s="658"/>
      <c r="BK5" s="658"/>
      <c r="BL5" s="658"/>
      <c r="BM5" s="658"/>
      <c r="BN5" s="659"/>
      <c r="BO5" s="695">
        <v>99.5</v>
      </c>
      <c r="BP5" s="695"/>
      <c r="BQ5" s="695"/>
      <c r="BR5" s="695"/>
      <c r="BS5" s="696" t="s">
        <v>233</v>
      </c>
      <c r="BT5" s="696"/>
      <c r="BU5" s="696"/>
      <c r="BV5" s="696"/>
      <c r="BW5" s="696"/>
      <c r="BX5" s="696"/>
      <c r="BY5" s="696"/>
      <c r="BZ5" s="696"/>
      <c r="CA5" s="696"/>
      <c r="CB5" s="734"/>
      <c r="CD5" s="709" t="s">
        <v>227</v>
      </c>
      <c r="CE5" s="710"/>
      <c r="CF5" s="710"/>
      <c r="CG5" s="710"/>
      <c r="CH5" s="710"/>
      <c r="CI5" s="710"/>
      <c r="CJ5" s="710"/>
      <c r="CK5" s="710"/>
      <c r="CL5" s="710"/>
      <c r="CM5" s="710"/>
      <c r="CN5" s="710"/>
      <c r="CO5" s="710"/>
      <c r="CP5" s="710"/>
      <c r="CQ5" s="711"/>
      <c r="CR5" s="709" t="s">
        <v>234</v>
      </c>
      <c r="CS5" s="710"/>
      <c r="CT5" s="710"/>
      <c r="CU5" s="710"/>
      <c r="CV5" s="710"/>
      <c r="CW5" s="710"/>
      <c r="CX5" s="710"/>
      <c r="CY5" s="711"/>
      <c r="CZ5" s="709" t="s">
        <v>225</v>
      </c>
      <c r="DA5" s="710"/>
      <c r="DB5" s="710"/>
      <c r="DC5" s="711"/>
      <c r="DD5" s="709" t="s">
        <v>235</v>
      </c>
      <c r="DE5" s="710"/>
      <c r="DF5" s="710"/>
      <c r="DG5" s="710"/>
      <c r="DH5" s="710"/>
      <c r="DI5" s="710"/>
      <c r="DJ5" s="710"/>
      <c r="DK5" s="710"/>
      <c r="DL5" s="710"/>
      <c r="DM5" s="710"/>
      <c r="DN5" s="710"/>
      <c r="DO5" s="710"/>
      <c r="DP5" s="711"/>
      <c r="DQ5" s="709" t="s">
        <v>236</v>
      </c>
      <c r="DR5" s="710"/>
      <c r="DS5" s="710"/>
      <c r="DT5" s="710"/>
      <c r="DU5" s="710"/>
      <c r="DV5" s="710"/>
      <c r="DW5" s="710"/>
      <c r="DX5" s="710"/>
      <c r="DY5" s="710"/>
      <c r="DZ5" s="710"/>
      <c r="EA5" s="710"/>
      <c r="EB5" s="710"/>
      <c r="EC5" s="711"/>
    </row>
    <row r="6" spans="2:143" ht="11.25" customHeight="1" x14ac:dyDescent="0.2">
      <c r="B6" s="654" t="s">
        <v>237</v>
      </c>
      <c r="C6" s="655"/>
      <c r="D6" s="655"/>
      <c r="E6" s="655"/>
      <c r="F6" s="655"/>
      <c r="G6" s="655"/>
      <c r="H6" s="655"/>
      <c r="I6" s="655"/>
      <c r="J6" s="655"/>
      <c r="K6" s="655"/>
      <c r="L6" s="655"/>
      <c r="M6" s="655"/>
      <c r="N6" s="655"/>
      <c r="O6" s="655"/>
      <c r="P6" s="655"/>
      <c r="Q6" s="656"/>
      <c r="R6" s="657">
        <v>123340</v>
      </c>
      <c r="S6" s="658"/>
      <c r="T6" s="658"/>
      <c r="U6" s="658"/>
      <c r="V6" s="658"/>
      <c r="W6" s="658"/>
      <c r="X6" s="658"/>
      <c r="Y6" s="659"/>
      <c r="Z6" s="695">
        <v>1</v>
      </c>
      <c r="AA6" s="695"/>
      <c r="AB6" s="695"/>
      <c r="AC6" s="695"/>
      <c r="AD6" s="696">
        <v>123340</v>
      </c>
      <c r="AE6" s="696"/>
      <c r="AF6" s="696"/>
      <c r="AG6" s="696"/>
      <c r="AH6" s="696"/>
      <c r="AI6" s="696"/>
      <c r="AJ6" s="696"/>
      <c r="AK6" s="696"/>
      <c r="AL6" s="660">
        <v>2</v>
      </c>
      <c r="AM6" s="661"/>
      <c r="AN6" s="661"/>
      <c r="AO6" s="697"/>
      <c r="AP6" s="654" t="s">
        <v>238</v>
      </c>
      <c r="AQ6" s="655"/>
      <c r="AR6" s="655"/>
      <c r="AS6" s="655"/>
      <c r="AT6" s="655"/>
      <c r="AU6" s="655"/>
      <c r="AV6" s="655"/>
      <c r="AW6" s="655"/>
      <c r="AX6" s="655"/>
      <c r="AY6" s="655"/>
      <c r="AZ6" s="655"/>
      <c r="BA6" s="655"/>
      <c r="BB6" s="655"/>
      <c r="BC6" s="655"/>
      <c r="BD6" s="655"/>
      <c r="BE6" s="655"/>
      <c r="BF6" s="656"/>
      <c r="BG6" s="657">
        <v>4890262</v>
      </c>
      <c r="BH6" s="658"/>
      <c r="BI6" s="658"/>
      <c r="BJ6" s="658"/>
      <c r="BK6" s="658"/>
      <c r="BL6" s="658"/>
      <c r="BM6" s="658"/>
      <c r="BN6" s="659"/>
      <c r="BO6" s="695">
        <v>99.5</v>
      </c>
      <c r="BP6" s="695"/>
      <c r="BQ6" s="695"/>
      <c r="BR6" s="695"/>
      <c r="BS6" s="696" t="s">
        <v>129</v>
      </c>
      <c r="BT6" s="696"/>
      <c r="BU6" s="696"/>
      <c r="BV6" s="696"/>
      <c r="BW6" s="696"/>
      <c r="BX6" s="696"/>
      <c r="BY6" s="696"/>
      <c r="BZ6" s="696"/>
      <c r="CA6" s="696"/>
      <c r="CB6" s="734"/>
      <c r="CD6" s="715" t="s">
        <v>239</v>
      </c>
      <c r="CE6" s="716"/>
      <c r="CF6" s="716"/>
      <c r="CG6" s="716"/>
      <c r="CH6" s="716"/>
      <c r="CI6" s="716"/>
      <c r="CJ6" s="716"/>
      <c r="CK6" s="716"/>
      <c r="CL6" s="716"/>
      <c r="CM6" s="716"/>
      <c r="CN6" s="716"/>
      <c r="CO6" s="716"/>
      <c r="CP6" s="716"/>
      <c r="CQ6" s="717"/>
      <c r="CR6" s="657">
        <v>114100</v>
      </c>
      <c r="CS6" s="658"/>
      <c r="CT6" s="658"/>
      <c r="CU6" s="658"/>
      <c r="CV6" s="658"/>
      <c r="CW6" s="658"/>
      <c r="CX6" s="658"/>
      <c r="CY6" s="659"/>
      <c r="CZ6" s="739">
        <v>0.9</v>
      </c>
      <c r="DA6" s="721"/>
      <c r="DB6" s="721"/>
      <c r="DC6" s="741"/>
      <c r="DD6" s="663" t="s">
        <v>233</v>
      </c>
      <c r="DE6" s="658"/>
      <c r="DF6" s="658"/>
      <c r="DG6" s="658"/>
      <c r="DH6" s="658"/>
      <c r="DI6" s="658"/>
      <c r="DJ6" s="658"/>
      <c r="DK6" s="658"/>
      <c r="DL6" s="658"/>
      <c r="DM6" s="658"/>
      <c r="DN6" s="658"/>
      <c r="DO6" s="658"/>
      <c r="DP6" s="659"/>
      <c r="DQ6" s="663">
        <v>114079</v>
      </c>
      <c r="DR6" s="658"/>
      <c r="DS6" s="658"/>
      <c r="DT6" s="658"/>
      <c r="DU6" s="658"/>
      <c r="DV6" s="658"/>
      <c r="DW6" s="658"/>
      <c r="DX6" s="658"/>
      <c r="DY6" s="658"/>
      <c r="DZ6" s="658"/>
      <c r="EA6" s="658"/>
      <c r="EB6" s="658"/>
      <c r="EC6" s="694"/>
    </row>
    <row r="7" spans="2:143" ht="11.25" customHeight="1" x14ac:dyDescent="0.2">
      <c r="B7" s="654" t="s">
        <v>240</v>
      </c>
      <c r="C7" s="655"/>
      <c r="D7" s="655"/>
      <c r="E7" s="655"/>
      <c r="F7" s="655"/>
      <c r="G7" s="655"/>
      <c r="H7" s="655"/>
      <c r="I7" s="655"/>
      <c r="J7" s="655"/>
      <c r="K7" s="655"/>
      <c r="L7" s="655"/>
      <c r="M7" s="655"/>
      <c r="N7" s="655"/>
      <c r="O7" s="655"/>
      <c r="P7" s="655"/>
      <c r="Q7" s="656"/>
      <c r="R7" s="657">
        <v>895</v>
      </c>
      <c r="S7" s="658"/>
      <c r="T7" s="658"/>
      <c r="U7" s="658"/>
      <c r="V7" s="658"/>
      <c r="W7" s="658"/>
      <c r="X7" s="658"/>
      <c r="Y7" s="659"/>
      <c r="Z7" s="695">
        <v>0</v>
      </c>
      <c r="AA7" s="695"/>
      <c r="AB7" s="695"/>
      <c r="AC7" s="695"/>
      <c r="AD7" s="696">
        <v>895</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2219702</v>
      </c>
      <c r="BH7" s="658"/>
      <c r="BI7" s="658"/>
      <c r="BJ7" s="658"/>
      <c r="BK7" s="658"/>
      <c r="BL7" s="658"/>
      <c r="BM7" s="658"/>
      <c r="BN7" s="659"/>
      <c r="BO7" s="695">
        <v>45.2</v>
      </c>
      <c r="BP7" s="695"/>
      <c r="BQ7" s="695"/>
      <c r="BR7" s="695"/>
      <c r="BS7" s="696" t="s">
        <v>129</v>
      </c>
      <c r="BT7" s="696"/>
      <c r="BU7" s="696"/>
      <c r="BV7" s="696"/>
      <c r="BW7" s="696"/>
      <c r="BX7" s="696"/>
      <c r="BY7" s="696"/>
      <c r="BZ7" s="696"/>
      <c r="CA7" s="696"/>
      <c r="CB7" s="734"/>
      <c r="CD7" s="654" t="s">
        <v>242</v>
      </c>
      <c r="CE7" s="655"/>
      <c r="CF7" s="655"/>
      <c r="CG7" s="655"/>
      <c r="CH7" s="655"/>
      <c r="CI7" s="655"/>
      <c r="CJ7" s="655"/>
      <c r="CK7" s="655"/>
      <c r="CL7" s="655"/>
      <c r="CM7" s="655"/>
      <c r="CN7" s="655"/>
      <c r="CO7" s="655"/>
      <c r="CP7" s="655"/>
      <c r="CQ7" s="656"/>
      <c r="CR7" s="657">
        <v>2005697</v>
      </c>
      <c r="CS7" s="658"/>
      <c r="CT7" s="658"/>
      <c r="CU7" s="658"/>
      <c r="CV7" s="658"/>
      <c r="CW7" s="658"/>
      <c r="CX7" s="658"/>
      <c r="CY7" s="659"/>
      <c r="CZ7" s="695">
        <v>16.600000000000001</v>
      </c>
      <c r="DA7" s="695"/>
      <c r="DB7" s="695"/>
      <c r="DC7" s="695"/>
      <c r="DD7" s="663">
        <v>92028</v>
      </c>
      <c r="DE7" s="658"/>
      <c r="DF7" s="658"/>
      <c r="DG7" s="658"/>
      <c r="DH7" s="658"/>
      <c r="DI7" s="658"/>
      <c r="DJ7" s="658"/>
      <c r="DK7" s="658"/>
      <c r="DL7" s="658"/>
      <c r="DM7" s="658"/>
      <c r="DN7" s="658"/>
      <c r="DO7" s="658"/>
      <c r="DP7" s="659"/>
      <c r="DQ7" s="663">
        <v>1855778</v>
      </c>
      <c r="DR7" s="658"/>
      <c r="DS7" s="658"/>
      <c r="DT7" s="658"/>
      <c r="DU7" s="658"/>
      <c r="DV7" s="658"/>
      <c r="DW7" s="658"/>
      <c r="DX7" s="658"/>
      <c r="DY7" s="658"/>
      <c r="DZ7" s="658"/>
      <c r="EA7" s="658"/>
      <c r="EB7" s="658"/>
      <c r="EC7" s="694"/>
    </row>
    <row r="8" spans="2:143" ht="11.25" customHeight="1" x14ac:dyDescent="0.2">
      <c r="B8" s="654" t="s">
        <v>243</v>
      </c>
      <c r="C8" s="655"/>
      <c r="D8" s="655"/>
      <c r="E8" s="655"/>
      <c r="F8" s="655"/>
      <c r="G8" s="655"/>
      <c r="H8" s="655"/>
      <c r="I8" s="655"/>
      <c r="J8" s="655"/>
      <c r="K8" s="655"/>
      <c r="L8" s="655"/>
      <c r="M8" s="655"/>
      <c r="N8" s="655"/>
      <c r="O8" s="655"/>
      <c r="P8" s="655"/>
      <c r="Q8" s="656"/>
      <c r="R8" s="657">
        <v>8889</v>
      </c>
      <c r="S8" s="658"/>
      <c r="T8" s="658"/>
      <c r="U8" s="658"/>
      <c r="V8" s="658"/>
      <c r="W8" s="658"/>
      <c r="X8" s="658"/>
      <c r="Y8" s="659"/>
      <c r="Z8" s="695">
        <v>0.1</v>
      </c>
      <c r="AA8" s="695"/>
      <c r="AB8" s="695"/>
      <c r="AC8" s="695"/>
      <c r="AD8" s="696">
        <v>8889</v>
      </c>
      <c r="AE8" s="696"/>
      <c r="AF8" s="696"/>
      <c r="AG8" s="696"/>
      <c r="AH8" s="696"/>
      <c r="AI8" s="696"/>
      <c r="AJ8" s="696"/>
      <c r="AK8" s="696"/>
      <c r="AL8" s="660">
        <v>0.1</v>
      </c>
      <c r="AM8" s="661"/>
      <c r="AN8" s="661"/>
      <c r="AO8" s="697"/>
      <c r="AP8" s="654" t="s">
        <v>244</v>
      </c>
      <c r="AQ8" s="655"/>
      <c r="AR8" s="655"/>
      <c r="AS8" s="655"/>
      <c r="AT8" s="655"/>
      <c r="AU8" s="655"/>
      <c r="AV8" s="655"/>
      <c r="AW8" s="655"/>
      <c r="AX8" s="655"/>
      <c r="AY8" s="655"/>
      <c r="AZ8" s="655"/>
      <c r="BA8" s="655"/>
      <c r="BB8" s="655"/>
      <c r="BC8" s="655"/>
      <c r="BD8" s="655"/>
      <c r="BE8" s="655"/>
      <c r="BF8" s="656"/>
      <c r="BG8" s="657">
        <v>38103</v>
      </c>
      <c r="BH8" s="658"/>
      <c r="BI8" s="658"/>
      <c r="BJ8" s="658"/>
      <c r="BK8" s="658"/>
      <c r="BL8" s="658"/>
      <c r="BM8" s="658"/>
      <c r="BN8" s="659"/>
      <c r="BO8" s="695">
        <v>0.8</v>
      </c>
      <c r="BP8" s="695"/>
      <c r="BQ8" s="695"/>
      <c r="BR8" s="695"/>
      <c r="BS8" s="696" t="s">
        <v>233</v>
      </c>
      <c r="BT8" s="696"/>
      <c r="BU8" s="696"/>
      <c r="BV8" s="696"/>
      <c r="BW8" s="696"/>
      <c r="BX8" s="696"/>
      <c r="BY8" s="696"/>
      <c r="BZ8" s="696"/>
      <c r="CA8" s="696"/>
      <c r="CB8" s="734"/>
      <c r="CD8" s="654" t="s">
        <v>245</v>
      </c>
      <c r="CE8" s="655"/>
      <c r="CF8" s="655"/>
      <c r="CG8" s="655"/>
      <c r="CH8" s="655"/>
      <c r="CI8" s="655"/>
      <c r="CJ8" s="655"/>
      <c r="CK8" s="655"/>
      <c r="CL8" s="655"/>
      <c r="CM8" s="655"/>
      <c r="CN8" s="655"/>
      <c r="CO8" s="655"/>
      <c r="CP8" s="655"/>
      <c r="CQ8" s="656"/>
      <c r="CR8" s="657">
        <v>4923904</v>
      </c>
      <c r="CS8" s="658"/>
      <c r="CT8" s="658"/>
      <c r="CU8" s="658"/>
      <c r="CV8" s="658"/>
      <c r="CW8" s="658"/>
      <c r="CX8" s="658"/>
      <c r="CY8" s="659"/>
      <c r="CZ8" s="695">
        <v>40.9</v>
      </c>
      <c r="DA8" s="695"/>
      <c r="DB8" s="695"/>
      <c r="DC8" s="695"/>
      <c r="DD8" s="663">
        <v>484217</v>
      </c>
      <c r="DE8" s="658"/>
      <c r="DF8" s="658"/>
      <c r="DG8" s="658"/>
      <c r="DH8" s="658"/>
      <c r="DI8" s="658"/>
      <c r="DJ8" s="658"/>
      <c r="DK8" s="658"/>
      <c r="DL8" s="658"/>
      <c r="DM8" s="658"/>
      <c r="DN8" s="658"/>
      <c r="DO8" s="658"/>
      <c r="DP8" s="659"/>
      <c r="DQ8" s="663">
        <v>1363591</v>
      </c>
      <c r="DR8" s="658"/>
      <c r="DS8" s="658"/>
      <c r="DT8" s="658"/>
      <c r="DU8" s="658"/>
      <c r="DV8" s="658"/>
      <c r="DW8" s="658"/>
      <c r="DX8" s="658"/>
      <c r="DY8" s="658"/>
      <c r="DZ8" s="658"/>
      <c r="EA8" s="658"/>
      <c r="EB8" s="658"/>
      <c r="EC8" s="694"/>
    </row>
    <row r="9" spans="2:143" ht="11.25" customHeight="1" x14ac:dyDescent="0.2">
      <c r="B9" s="654" t="s">
        <v>246</v>
      </c>
      <c r="C9" s="655"/>
      <c r="D9" s="655"/>
      <c r="E9" s="655"/>
      <c r="F9" s="655"/>
      <c r="G9" s="655"/>
      <c r="H9" s="655"/>
      <c r="I9" s="655"/>
      <c r="J9" s="655"/>
      <c r="K9" s="655"/>
      <c r="L9" s="655"/>
      <c r="M9" s="655"/>
      <c r="N9" s="655"/>
      <c r="O9" s="655"/>
      <c r="P9" s="655"/>
      <c r="Q9" s="656"/>
      <c r="R9" s="657">
        <v>6258</v>
      </c>
      <c r="S9" s="658"/>
      <c r="T9" s="658"/>
      <c r="U9" s="658"/>
      <c r="V9" s="658"/>
      <c r="W9" s="658"/>
      <c r="X9" s="658"/>
      <c r="Y9" s="659"/>
      <c r="Z9" s="695">
        <v>0</v>
      </c>
      <c r="AA9" s="695"/>
      <c r="AB9" s="695"/>
      <c r="AC9" s="695"/>
      <c r="AD9" s="696">
        <v>6258</v>
      </c>
      <c r="AE9" s="696"/>
      <c r="AF9" s="696"/>
      <c r="AG9" s="696"/>
      <c r="AH9" s="696"/>
      <c r="AI9" s="696"/>
      <c r="AJ9" s="696"/>
      <c r="AK9" s="696"/>
      <c r="AL9" s="660">
        <v>0.1</v>
      </c>
      <c r="AM9" s="661"/>
      <c r="AN9" s="661"/>
      <c r="AO9" s="697"/>
      <c r="AP9" s="654" t="s">
        <v>247</v>
      </c>
      <c r="AQ9" s="655"/>
      <c r="AR9" s="655"/>
      <c r="AS9" s="655"/>
      <c r="AT9" s="655"/>
      <c r="AU9" s="655"/>
      <c r="AV9" s="655"/>
      <c r="AW9" s="655"/>
      <c r="AX9" s="655"/>
      <c r="AY9" s="655"/>
      <c r="AZ9" s="655"/>
      <c r="BA9" s="655"/>
      <c r="BB9" s="655"/>
      <c r="BC9" s="655"/>
      <c r="BD9" s="655"/>
      <c r="BE9" s="655"/>
      <c r="BF9" s="656"/>
      <c r="BG9" s="657">
        <v>956748</v>
      </c>
      <c r="BH9" s="658"/>
      <c r="BI9" s="658"/>
      <c r="BJ9" s="658"/>
      <c r="BK9" s="658"/>
      <c r="BL9" s="658"/>
      <c r="BM9" s="658"/>
      <c r="BN9" s="659"/>
      <c r="BO9" s="695">
        <v>19.5</v>
      </c>
      <c r="BP9" s="695"/>
      <c r="BQ9" s="695"/>
      <c r="BR9" s="695"/>
      <c r="BS9" s="696" t="s">
        <v>129</v>
      </c>
      <c r="BT9" s="696"/>
      <c r="BU9" s="696"/>
      <c r="BV9" s="696"/>
      <c r="BW9" s="696"/>
      <c r="BX9" s="696"/>
      <c r="BY9" s="696"/>
      <c r="BZ9" s="696"/>
      <c r="CA9" s="696"/>
      <c r="CB9" s="734"/>
      <c r="CD9" s="654" t="s">
        <v>248</v>
      </c>
      <c r="CE9" s="655"/>
      <c r="CF9" s="655"/>
      <c r="CG9" s="655"/>
      <c r="CH9" s="655"/>
      <c r="CI9" s="655"/>
      <c r="CJ9" s="655"/>
      <c r="CK9" s="655"/>
      <c r="CL9" s="655"/>
      <c r="CM9" s="655"/>
      <c r="CN9" s="655"/>
      <c r="CO9" s="655"/>
      <c r="CP9" s="655"/>
      <c r="CQ9" s="656"/>
      <c r="CR9" s="657">
        <v>607966</v>
      </c>
      <c r="CS9" s="658"/>
      <c r="CT9" s="658"/>
      <c r="CU9" s="658"/>
      <c r="CV9" s="658"/>
      <c r="CW9" s="658"/>
      <c r="CX9" s="658"/>
      <c r="CY9" s="659"/>
      <c r="CZ9" s="695">
        <v>5</v>
      </c>
      <c r="DA9" s="695"/>
      <c r="DB9" s="695"/>
      <c r="DC9" s="695"/>
      <c r="DD9" s="663">
        <v>3232</v>
      </c>
      <c r="DE9" s="658"/>
      <c r="DF9" s="658"/>
      <c r="DG9" s="658"/>
      <c r="DH9" s="658"/>
      <c r="DI9" s="658"/>
      <c r="DJ9" s="658"/>
      <c r="DK9" s="658"/>
      <c r="DL9" s="658"/>
      <c r="DM9" s="658"/>
      <c r="DN9" s="658"/>
      <c r="DO9" s="658"/>
      <c r="DP9" s="659"/>
      <c r="DQ9" s="663">
        <v>443969</v>
      </c>
      <c r="DR9" s="658"/>
      <c r="DS9" s="658"/>
      <c r="DT9" s="658"/>
      <c r="DU9" s="658"/>
      <c r="DV9" s="658"/>
      <c r="DW9" s="658"/>
      <c r="DX9" s="658"/>
      <c r="DY9" s="658"/>
      <c r="DZ9" s="658"/>
      <c r="EA9" s="658"/>
      <c r="EB9" s="658"/>
      <c r="EC9" s="694"/>
    </row>
    <row r="10" spans="2:143" ht="11.25" customHeight="1" x14ac:dyDescent="0.2">
      <c r="B10" s="654" t="s">
        <v>249</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95" t="s">
        <v>129</v>
      </c>
      <c r="AA10" s="695"/>
      <c r="AB10" s="695"/>
      <c r="AC10" s="695"/>
      <c r="AD10" s="696" t="s">
        <v>233</v>
      </c>
      <c r="AE10" s="696"/>
      <c r="AF10" s="696"/>
      <c r="AG10" s="696"/>
      <c r="AH10" s="696"/>
      <c r="AI10" s="696"/>
      <c r="AJ10" s="696"/>
      <c r="AK10" s="696"/>
      <c r="AL10" s="660" t="s">
        <v>129</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75724</v>
      </c>
      <c r="BH10" s="658"/>
      <c r="BI10" s="658"/>
      <c r="BJ10" s="658"/>
      <c r="BK10" s="658"/>
      <c r="BL10" s="658"/>
      <c r="BM10" s="658"/>
      <c r="BN10" s="659"/>
      <c r="BO10" s="695">
        <v>1.5</v>
      </c>
      <c r="BP10" s="695"/>
      <c r="BQ10" s="695"/>
      <c r="BR10" s="695"/>
      <c r="BS10" s="696" t="s">
        <v>233</v>
      </c>
      <c r="BT10" s="696"/>
      <c r="BU10" s="696"/>
      <c r="BV10" s="696"/>
      <c r="BW10" s="696"/>
      <c r="BX10" s="696"/>
      <c r="BY10" s="696"/>
      <c r="BZ10" s="696"/>
      <c r="CA10" s="696"/>
      <c r="CB10" s="734"/>
      <c r="CD10" s="654" t="s">
        <v>251</v>
      </c>
      <c r="CE10" s="655"/>
      <c r="CF10" s="655"/>
      <c r="CG10" s="655"/>
      <c r="CH10" s="655"/>
      <c r="CI10" s="655"/>
      <c r="CJ10" s="655"/>
      <c r="CK10" s="655"/>
      <c r="CL10" s="655"/>
      <c r="CM10" s="655"/>
      <c r="CN10" s="655"/>
      <c r="CO10" s="655"/>
      <c r="CP10" s="655"/>
      <c r="CQ10" s="656"/>
      <c r="CR10" s="657" t="s">
        <v>129</v>
      </c>
      <c r="CS10" s="658"/>
      <c r="CT10" s="658"/>
      <c r="CU10" s="658"/>
      <c r="CV10" s="658"/>
      <c r="CW10" s="658"/>
      <c r="CX10" s="658"/>
      <c r="CY10" s="659"/>
      <c r="CZ10" s="695" t="s">
        <v>129</v>
      </c>
      <c r="DA10" s="695"/>
      <c r="DB10" s="695"/>
      <c r="DC10" s="695"/>
      <c r="DD10" s="663" t="s">
        <v>129</v>
      </c>
      <c r="DE10" s="658"/>
      <c r="DF10" s="658"/>
      <c r="DG10" s="658"/>
      <c r="DH10" s="658"/>
      <c r="DI10" s="658"/>
      <c r="DJ10" s="658"/>
      <c r="DK10" s="658"/>
      <c r="DL10" s="658"/>
      <c r="DM10" s="658"/>
      <c r="DN10" s="658"/>
      <c r="DO10" s="658"/>
      <c r="DP10" s="659"/>
      <c r="DQ10" s="663" t="s">
        <v>233</v>
      </c>
      <c r="DR10" s="658"/>
      <c r="DS10" s="658"/>
      <c r="DT10" s="658"/>
      <c r="DU10" s="658"/>
      <c r="DV10" s="658"/>
      <c r="DW10" s="658"/>
      <c r="DX10" s="658"/>
      <c r="DY10" s="658"/>
      <c r="DZ10" s="658"/>
      <c r="EA10" s="658"/>
      <c r="EB10" s="658"/>
      <c r="EC10" s="694"/>
    </row>
    <row r="11" spans="2:143" ht="11.25" customHeight="1" x14ac:dyDescent="0.2">
      <c r="B11" s="654" t="s">
        <v>252</v>
      </c>
      <c r="C11" s="655"/>
      <c r="D11" s="655"/>
      <c r="E11" s="655"/>
      <c r="F11" s="655"/>
      <c r="G11" s="655"/>
      <c r="H11" s="655"/>
      <c r="I11" s="655"/>
      <c r="J11" s="655"/>
      <c r="K11" s="655"/>
      <c r="L11" s="655"/>
      <c r="M11" s="655"/>
      <c r="N11" s="655"/>
      <c r="O11" s="655"/>
      <c r="P11" s="655"/>
      <c r="Q11" s="656"/>
      <c r="R11" s="657">
        <v>562120</v>
      </c>
      <c r="S11" s="658"/>
      <c r="T11" s="658"/>
      <c r="U11" s="658"/>
      <c r="V11" s="658"/>
      <c r="W11" s="658"/>
      <c r="X11" s="658"/>
      <c r="Y11" s="659"/>
      <c r="Z11" s="660">
        <v>4.4000000000000004</v>
      </c>
      <c r="AA11" s="661"/>
      <c r="AB11" s="661"/>
      <c r="AC11" s="662"/>
      <c r="AD11" s="663">
        <v>562120</v>
      </c>
      <c r="AE11" s="658"/>
      <c r="AF11" s="658"/>
      <c r="AG11" s="658"/>
      <c r="AH11" s="658"/>
      <c r="AI11" s="658"/>
      <c r="AJ11" s="658"/>
      <c r="AK11" s="659"/>
      <c r="AL11" s="660">
        <v>9.1</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1149127</v>
      </c>
      <c r="BH11" s="658"/>
      <c r="BI11" s="658"/>
      <c r="BJ11" s="658"/>
      <c r="BK11" s="658"/>
      <c r="BL11" s="658"/>
      <c r="BM11" s="658"/>
      <c r="BN11" s="659"/>
      <c r="BO11" s="695">
        <v>23.4</v>
      </c>
      <c r="BP11" s="695"/>
      <c r="BQ11" s="695"/>
      <c r="BR11" s="695"/>
      <c r="BS11" s="696" t="s">
        <v>233</v>
      </c>
      <c r="BT11" s="696"/>
      <c r="BU11" s="696"/>
      <c r="BV11" s="696"/>
      <c r="BW11" s="696"/>
      <c r="BX11" s="696"/>
      <c r="BY11" s="696"/>
      <c r="BZ11" s="696"/>
      <c r="CA11" s="696"/>
      <c r="CB11" s="734"/>
      <c r="CD11" s="654" t="s">
        <v>254</v>
      </c>
      <c r="CE11" s="655"/>
      <c r="CF11" s="655"/>
      <c r="CG11" s="655"/>
      <c r="CH11" s="655"/>
      <c r="CI11" s="655"/>
      <c r="CJ11" s="655"/>
      <c r="CK11" s="655"/>
      <c r="CL11" s="655"/>
      <c r="CM11" s="655"/>
      <c r="CN11" s="655"/>
      <c r="CO11" s="655"/>
      <c r="CP11" s="655"/>
      <c r="CQ11" s="656"/>
      <c r="CR11" s="657">
        <v>711503</v>
      </c>
      <c r="CS11" s="658"/>
      <c r="CT11" s="658"/>
      <c r="CU11" s="658"/>
      <c r="CV11" s="658"/>
      <c r="CW11" s="658"/>
      <c r="CX11" s="658"/>
      <c r="CY11" s="659"/>
      <c r="CZ11" s="695">
        <v>5.9</v>
      </c>
      <c r="DA11" s="695"/>
      <c r="DB11" s="695"/>
      <c r="DC11" s="695"/>
      <c r="DD11" s="663">
        <v>277767</v>
      </c>
      <c r="DE11" s="658"/>
      <c r="DF11" s="658"/>
      <c r="DG11" s="658"/>
      <c r="DH11" s="658"/>
      <c r="DI11" s="658"/>
      <c r="DJ11" s="658"/>
      <c r="DK11" s="658"/>
      <c r="DL11" s="658"/>
      <c r="DM11" s="658"/>
      <c r="DN11" s="658"/>
      <c r="DO11" s="658"/>
      <c r="DP11" s="659"/>
      <c r="DQ11" s="663">
        <v>452488</v>
      </c>
      <c r="DR11" s="658"/>
      <c r="DS11" s="658"/>
      <c r="DT11" s="658"/>
      <c r="DU11" s="658"/>
      <c r="DV11" s="658"/>
      <c r="DW11" s="658"/>
      <c r="DX11" s="658"/>
      <c r="DY11" s="658"/>
      <c r="DZ11" s="658"/>
      <c r="EA11" s="658"/>
      <c r="EB11" s="658"/>
      <c r="EC11" s="694"/>
    </row>
    <row r="12" spans="2:143" ht="11.25" customHeight="1" x14ac:dyDescent="0.2">
      <c r="B12" s="654" t="s">
        <v>255</v>
      </c>
      <c r="C12" s="655"/>
      <c r="D12" s="655"/>
      <c r="E12" s="655"/>
      <c r="F12" s="655"/>
      <c r="G12" s="655"/>
      <c r="H12" s="655"/>
      <c r="I12" s="655"/>
      <c r="J12" s="655"/>
      <c r="K12" s="655"/>
      <c r="L12" s="655"/>
      <c r="M12" s="655"/>
      <c r="N12" s="655"/>
      <c r="O12" s="655"/>
      <c r="P12" s="655"/>
      <c r="Q12" s="656"/>
      <c r="R12" s="657">
        <v>28131</v>
      </c>
      <c r="S12" s="658"/>
      <c r="T12" s="658"/>
      <c r="U12" s="658"/>
      <c r="V12" s="658"/>
      <c r="W12" s="658"/>
      <c r="X12" s="658"/>
      <c r="Y12" s="659"/>
      <c r="Z12" s="695">
        <v>0.2</v>
      </c>
      <c r="AA12" s="695"/>
      <c r="AB12" s="695"/>
      <c r="AC12" s="695"/>
      <c r="AD12" s="696">
        <v>28131</v>
      </c>
      <c r="AE12" s="696"/>
      <c r="AF12" s="696"/>
      <c r="AG12" s="696"/>
      <c r="AH12" s="696"/>
      <c r="AI12" s="696"/>
      <c r="AJ12" s="696"/>
      <c r="AK12" s="696"/>
      <c r="AL12" s="660">
        <v>0.5</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2417412</v>
      </c>
      <c r="BH12" s="658"/>
      <c r="BI12" s="658"/>
      <c r="BJ12" s="658"/>
      <c r="BK12" s="658"/>
      <c r="BL12" s="658"/>
      <c r="BM12" s="658"/>
      <c r="BN12" s="659"/>
      <c r="BO12" s="695">
        <v>49.2</v>
      </c>
      <c r="BP12" s="695"/>
      <c r="BQ12" s="695"/>
      <c r="BR12" s="695"/>
      <c r="BS12" s="696" t="s">
        <v>178</v>
      </c>
      <c r="BT12" s="696"/>
      <c r="BU12" s="696"/>
      <c r="BV12" s="696"/>
      <c r="BW12" s="696"/>
      <c r="BX12" s="696"/>
      <c r="BY12" s="696"/>
      <c r="BZ12" s="696"/>
      <c r="CA12" s="696"/>
      <c r="CB12" s="734"/>
      <c r="CD12" s="654" t="s">
        <v>257</v>
      </c>
      <c r="CE12" s="655"/>
      <c r="CF12" s="655"/>
      <c r="CG12" s="655"/>
      <c r="CH12" s="655"/>
      <c r="CI12" s="655"/>
      <c r="CJ12" s="655"/>
      <c r="CK12" s="655"/>
      <c r="CL12" s="655"/>
      <c r="CM12" s="655"/>
      <c r="CN12" s="655"/>
      <c r="CO12" s="655"/>
      <c r="CP12" s="655"/>
      <c r="CQ12" s="656"/>
      <c r="CR12" s="657">
        <v>410936</v>
      </c>
      <c r="CS12" s="658"/>
      <c r="CT12" s="658"/>
      <c r="CU12" s="658"/>
      <c r="CV12" s="658"/>
      <c r="CW12" s="658"/>
      <c r="CX12" s="658"/>
      <c r="CY12" s="659"/>
      <c r="CZ12" s="695">
        <v>3.4</v>
      </c>
      <c r="DA12" s="695"/>
      <c r="DB12" s="695"/>
      <c r="DC12" s="695"/>
      <c r="DD12" s="663">
        <v>50069</v>
      </c>
      <c r="DE12" s="658"/>
      <c r="DF12" s="658"/>
      <c r="DG12" s="658"/>
      <c r="DH12" s="658"/>
      <c r="DI12" s="658"/>
      <c r="DJ12" s="658"/>
      <c r="DK12" s="658"/>
      <c r="DL12" s="658"/>
      <c r="DM12" s="658"/>
      <c r="DN12" s="658"/>
      <c r="DO12" s="658"/>
      <c r="DP12" s="659"/>
      <c r="DQ12" s="663">
        <v>182229</v>
      </c>
      <c r="DR12" s="658"/>
      <c r="DS12" s="658"/>
      <c r="DT12" s="658"/>
      <c r="DU12" s="658"/>
      <c r="DV12" s="658"/>
      <c r="DW12" s="658"/>
      <c r="DX12" s="658"/>
      <c r="DY12" s="658"/>
      <c r="DZ12" s="658"/>
      <c r="EA12" s="658"/>
      <c r="EB12" s="658"/>
      <c r="EC12" s="694"/>
    </row>
    <row r="13" spans="2:143" ht="11.25" customHeight="1" x14ac:dyDescent="0.2">
      <c r="B13" s="654" t="s">
        <v>258</v>
      </c>
      <c r="C13" s="655"/>
      <c r="D13" s="655"/>
      <c r="E13" s="655"/>
      <c r="F13" s="655"/>
      <c r="G13" s="655"/>
      <c r="H13" s="655"/>
      <c r="I13" s="655"/>
      <c r="J13" s="655"/>
      <c r="K13" s="655"/>
      <c r="L13" s="655"/>
      <c r="M13" s="655"/>
      <c r="N13" s="655"/>
      <c r="O13" s="655"/>
      <c r="P13" s="655"/>
      <c r="Q13" s="656"/>
      <c r="R13" s="657" t="s">
        <v>233</v>
      </c>
      <c r="S13" s="658"/>
      <c r="T13" s="658"/>
      <c r="U13" s="658"/>
      <c r="V13" s="658"/>
      <c r="W13" s="658"/>
      <c r="X13" s="658"/>
      <c r="Y13" s="659"/>
      <c r="Z13" s="695" t="s">
        <v>129</v>
      </c>
      <c r="AA13" s="695"/>
      <c r="AB13" s="695"/>
      <c r="AC13" s="695"/>
      <c r="AD13" s="696" t="s">
        <v>129</v>
      </c>
      <c r="AE13" s="696"/>
      <c r="AF13" s="696"/>
      <c r="AG13" s="696"/>
      <c r="AH13" s="696"/>
      <c r="AI13" s="696"/>
      <c r="AJ13" s="696"/>
      <c r="AK13" s="696"/>
      <c r="AL13" s="660" t="s">
        <v>233</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2411118</v>
      </c>
      <c r="BH13" s="658"/>
      <c r="BI13" s="658"/>
      <c r="BJ13" s="658"/>
      <c r="BK13" s="658"/>
      <c r="BL13" s="658"/>
      <c r="BM13" s="658"/>
      <c r="BN13" s="659"/>
      <c r="BO13" s="695">
        <v>49.1</v>
      </c>
      <c r="BP13" s="695"/>
      <c r="BQ13" s="695"/>
      <c r="BR13" s="695"/>
      <c r="BS13" s="696" t="s">
        <v>260</v>
      </c>
      <c r="BT13" s="696"/>
      <c r="BU13" s="696"/>
      <c r="BV13" s="696"/>
      <c r="BW13" s="696"/>
      <c r="BX13" s="696"/>
      <c r="BY13" s="696"/>
      <c r="BZ13" s="696"/>
      <c r="CA13" s="696"/>
      <c r="CB13" s="734"/>
      <c r="CD13" s="654" t="s">
        <v>261</v>
      </c>
      <c r="CE13" s="655"/>
      <c r="CF13" s="655"/>
      <c r="CG13" s="655"/>
      <c r="CH13" s="655"/>
      <c r="CI13" s="655"/>
      <c r="CJ13" s="655"/>
      <c r="CK13" s="655"/>
      <c r="CL13" s="655"/>
      <c r="CM13" s="655"/>
      <c r="CN13" s="655"/>
      <c r="CO13" s="655"/>
      <c r="CP13" s="655"/>
      <c r="CQ13" s="656"/>
      <c r="CR13" s="657">
        <v>1264917</v>
      </c>
      <c r="CS13" s="658"/>
      <c r="CT13" s="658"/>
      <c r="CU13" s="658"/>
      <c r="CV13" s="658"/>
      <c r="CW13" s="658"/>
      <c r="CX13" s="658"/>
      <c r="CY13" s="659"/>
      <c r="CZ13" s="695">
        <v>10.5</v>
      </c>
      <c r="DA13" s="695"/>
      <c r="DB13" s="695"/>
      <c r="DC13" s="695"/>
      <c r="DD13" s="663">
        <v>700006</v>
      </c>
      <c r="DE13" s="658"/>
      <c r="DF13" s="658"/>
      <c r="DG13" s="658"/>
      <c r="DH13" s="658"/>
      <c r="DI13" s="658"/>
      <c r="DJ13" s="658"/>
      <c r="DK13" s="658"/>
      <c r="DL13" s="658"/>
      <c r="DM13" s="658"/>
      <c r="DN13" s="658"/>
      <c r="DO13" s="658"/>
      <c r="DP13" s="659"/>
      <c r="DQ13" s="663">
        <v>873371</v>
      </c>
      <c r="DR13" s="658"/>
      <c r="DS13" s="658"/>
      <c r="DT13" s="658"/>
      <c r="DU13" s="658"/>
      <c r="DV13" s="658"/>
      <c r="DW13" s="658"/>
      <c r="DX13" s="658"/>
      <c r="DY13" s="658"/>
      <c r="DZ13" s="658"/>
      <c r="EA13" s="658"/>
      <c r="EB13" s="658"/>
      <c r="EC13" s="694"/>
    </row>
    <row r="14" spans="2:143" ht="11.25" customHeight="1" x14ac:dyDescent="0.2">
      <c r="B14" s="654" t="s">
        <v>262</v>
      </c>
      <c r="C14" s="655"/>
      <c r="D14" s="655"/>
      <c r="E14" s="655"/>
      <c r="F14" s="655"/>
      <c r="G14" s="655"/>
      <c r="H14" s="655"/>
      <c r="I14" s="655"/>
      <c r="J14" s="655"/>
      <c r="K14" s="655"/>
      <c r="L14" s="655"/>
      <c r="M14" s="655"/>
      <c r="N14" s="655"/>
      <c r="O14" s="655"/>
      <c r="P14" s="655"/>
      <c r="Q14" s="656"/>
      <c r="R14" s="657" t="s">
        <v>129</v>
      </c>
      <c r="S14" s="658"/>
      <c r="T14" s="658"/>
      <c r="U14" s="658"/>
      <c r="V14" s="658"/>
      <c r="W14" s="658"/>
      <c r="X14" s="658"/>
      <c r="Y14" s="659"/>
      <c r="Z14" s="695" t="s">
        <v>233</v>
      </c>
      <c r="AA14" s="695"/>
      <c r="AB14" s="695"/>
      <c r="AC14" s="695"/>
      <c r="AD14" s="696" t="s">
        <v>233</v>
      </c>
      <c r="AE14" s="696"/>
      <c r="AF14" s="696"/>
      <c r="AG14" s="696"/>
      <c r="AH14" s="696"/>
      <c r="AI14" s="696"/>
      <c r="AJ14" s="696"/>
      <c r="AK14" s="696"/>
      <c r="AL14" s="660" t="s">
        <v>233</v>
      </c>
      <c r="AM14" s="661"/>
      <c r="AN14" s="661"/>
      <c r="AO14" s="697"/>
      <c r="AP14" s="654" t="s">
        <v>263</v>
      </c>
      <c r="AQ14" s="655"/>
      <c r="AR14" s="655"/>
      <c r="AS14" s="655"/>
      <c r="AT14" s="655"/>
      <c r="AU14" s="655"/>
      <c r="AV14" s="655"/>
      <c r="AW14" s="655"/>
      <c r="AX14" s="655"/>
      <c r="AY14" s="655"/>
      <c r="AZ14" s="655"/>
      <c r="BA14" s="655"/>
      <c r="BB14" s="655"/>
      <c r="BC14" s="655"/>
      <c r="BD14" s="655"/>
      <c r="BE14" s="655"/>
      <c r="BF14" s="656"/>
      <c r="BG14" s="657">
        <v>71402</v>
      </c>
      <c r="BH14" s="658"/>
      <c r="BI14" s="658"/>
      <c r="BJ14" s="658"/>
      <c r="BK14" s="658"/>
      <c r="BL14" s="658"/>
      <c r="BM14" s="658"/>
      <c r="BN14" s="659"/>
      <c r="BO14" s="695">
        <v>1.5</v>
      </c>
      <c r="BP14" s="695"/>
      <c r="BQ14" s="695"/>
      <c r="BR14" s="695"/>
      <c r="BS14" s="696" t="s">
        <v>129</v>
      </c>
      <c r="BT14" s="696"/>
      <c r="BU14" s="696"/>
      <c r="BV14" s="696"/>
      <c r="BW14" s="696"/>
      <c r="BX14" s="696"/>
      <c r="BY14" s="696"/>
      <c r="BZ14" s="696"/>
      <c r="CA14" s="696"/>
      <c r="CB14" s="734"/>
      <c r="CD14" s="654" t="s">
        <v>264</v>
      </c>
      <c r="CE14" s="655"/>
      <c r="CF14" s="655"/>
      <c r="CG14" s="655"/>
      <c r="CH14" s="655"/>
      <c r="CI14" s="655"/>
      <c r="CJ14" s="655"/>
      <c r="CK14" s="655"/>
      <c r="CL14" s="655"/>
      <c r="CM14" s="655"/>
      <c r="CN14" s="655"/>
      <c r="CO14" s="655"/>
      <c r="CP14" s="655"/>
      <c r="CQ14" s="656"/>
      <c r="CR14" s="657">
        <v>351045</v>
      </c>
      <c r="CS14" s="658"/>
      <c r="CT14" s="658"/>
      <c r="CU14" s="658"/>
      <c r="CV14" s="658"/>
      <c r="CW14" s="658"/>
      <c r="CX14" s="658"/>
      <c r="CY14" s="659"/>
      <c r="CZ14" s="695">
        <v>2.9</v>
      </c>
      <c r="DA14" s="695"/>
      <c r="DB14" s="695"/>
      <c r="DC14" s="695"/>
      <c r="DD14" s="663">
        <v>27040</v>
      </c>
      <c r="DE14" s="658"/>
      <c r="DF14" s="658"/>
      <c r="DG14" s="658"/>
      <c r="DH14" s="658"/>
      <c r="DI14" s="658"/>
      <c r="DJ14" s="658"/>
      <c r="DK14" s="658"/>
      <c r="DL14" s="658"/>
      <c r="DM14" s="658"/>
      <c r="DN14" s="658"/>
      <c r="DO14" s="658"/>
      <c r="DP14" s="659"/>
      <c r="DQ14" s="663">
        <v>346616</v>
      </c>
      <c r="DR14" s="658"/>
      <c r="DS14" s="658"/>
      <c r="DT14" s="658"/>
      <c r="DU14" s="658"/>
      <c r="DV14" s="658"/>
      <c r="DW14" s="658"/>
      <c r="DX14" s="658"/>
      <c r="DY14" s="658"/>
      <c r="DZ14" s="658"/>
      <c r="EA14" s="658"/>
      <c r="EB14" s="658"/>
      <c r="EC14" s="694"/>
    </row>
    <row r="15" spans="2:143" ht="11.25" customHeight="1" x14ac:dyDescent="0.2">
      <c r="B15" s="654" t="s">
        <v>265</v>
      </c>
      <c r="C15" s="655"/>
      <c r="D15" s="655"/>
      <c r="E15" s="655"/>
      <c r="F15" s="655"/>
      <c r="G15" s="655"/>
      <c r="H15" s="655"/>
      <c r="I15" s="655"/>
      <c r="J15" s="655"/>
      <c r="K15" s="655"/>
      <c r="L15" s="655"/>
      <c r="M15" s="655"/>
      <c r="N15" s="655"/>
      <c r="O15" s="655"/>
      <c r="P15" s="655"/>
      <c r="Q15" s="656"/>
      <c r="R15" s="657" t="s">
        <v>233</v>
      </c>
      <c r="S15" s="658"/>
      <c r="T15" s="658"/>
      <c r="U15" s="658"/>
      <c r="V15" s="658"/>
      <c r="W15" s="658"/>
      <c r="X15" s="658"/>
      <c r="Y15" s="659"/>
      <c r="Z15" s="695" t="s">
        <v>233</v>
      </c>
      <c r="AA15" s="695"/>
      <c r="AB15" s="695"/>
      <c r="AC15" s="695"/>
      <c r="AD15" s="696" t="s">
        <v>129</v>
      </c>
      <c r="AE15" s="696"/>
      <c r="AF15" s="696"/>
      <c r="AG15" s="696"/>
      <c r="AH15" s="696"/>
      <c r="AI15" s="696"/>
      <c r="AJ15" s="696"/>
      <c r="AK15" s="696"/>
      <c r="AL15" s="660" t="s">
        <v>260</v>
      </c>
      <c r="AM15" s="661"/>
      <c r="AN15" s="661"/>
      <c r="AO15" s="697"/>
      <c r="AP15" s="654" t="s">
        <v>266</v>
      </c>
      <c r="AQ15" s="655"/>
      <c r="AR15" s="655"/>
      <c r="AS15" s="655"/>
      <c r="AT15" s="655"/>
      <c r="AU15" s="655"/>
      <c r="AV15" s="655"/>
      <c r="AW15" s="655"/>
      <c r="AX15" s="655"/>
      <c r="AY15" s="655"/>
      <c r="AZ15" s="655"/>
      <c r="BA15" s="655"/>
      <c r="BB15" s="655"/>
      <c r="BC15" s="655"/>
      <c r="BD15" s="655"/>
      <c r="BE15" s="655"/>
      <c r="BF15" s="656"/>
      <c r="BG15" s="657">
        <v>181746</v>
      </c>
      <c r="BH15" s="658"/>
      <c r="BI15" s="658"/>
      <c r="BJ15" s="658"/>
      <c r="BK15" s="658"/>
      <c r="BL15" s="658"/>
      <c r="BM15" s="658"/>
      <c r="BN15" s="659"/>
      <c r="BO15" s="695">
        <v>3.7</v>
      </c>
      <c r="BP15" s="695"/>
      <c r="BQ15" s="695"/>
      <c r="BR15" s="695"/>
      <c r="BS15" s="696" t="s">
        <v>233</v>
      </c>
      <c r="BT15" s="696"/>
      <c r="BU15" s="696"/>
      <c r="BV15" s="696"/>
      <c r="BW15" s="696"/>
      <c r="BX15" s="696"/>
      <c r="BY15" s="696"/>
      <c r="BZ15" s="696"/>
      <c r="CA15" s="696"/>
      <c r="CB15" s="734"/>
      <c r="CD15" s="654" t="s">
        <v>267</v>
      </c>
      <c r="CE15" s="655"/>
      <c r="CF15" s="655"/>
      <c r="CG15" s="655"/>
      <c r="CH15" s="655"/>
      <c r="CI15" s="655"/>
      <c r="CJ15" s="655"/>
      <c r="CK15" s="655"/>
      <c r="CL15" s="655"/>
      <c r="CM15" s="655"/>
      <c r="CN15" s="655"/>
      <c r="CO15" s="655"/>
      <c r="CP15" s="655"/>
      <c r="CQ15" s="656"/>
      <c r="CR15" s="657">
        <v>1064032</v>
      </c>
      <c r="CS15" s="658"/>
      <c r="CT15" s="658"/>
      <c r="CU15" s="658"/>
      <c r="CV15" s="658"/>
      <c r="CW15" s="658"/>
      <c r="CX15" s="658"/>
      <c r="CY15" s="659"/>
      <c r="CZ15" s="695">
        <v>8.8000000000000007</v>
      </c>
      <c r="DA15" s="695"/>
      <c r="DB15" s="695"/>
      <c r="DC15" s="695"/>
      <c r="DD15" s="663">
        <v>256470</v>
      </c>
      <c r="DE15" s="658"/>
      <c r="DF15" s="658"/>
      <c r="DG15" s="658"/>
      <c r="DH15" s="658"/>
      <c r="DI15" s="658"/>
      <c r="DJ15" s="658"/>
      <c r="DK15" s="658"/>
      <c r="DL15" s="658"/>
      <c r="DM15" s="658"/>
      <c r="DN15" s="658"/>
      <c r="DO15" s="658"/>
      <c r="DP15" s="659"/>
      <c r="DQ15" s="663">
        <v>936576</v>
      </c>
      <c r="DR15" s="658"/>
      <c r="DS15" s="658"/>
      <c r="DT15" s="658"/>
      <c r="DU15" s="658"/>
      <c r="DV15" s="658"/>
      <c r="DW15" s="658"/>
      <c r="DX15" s="658"/>
      <c r="DY15" s="658"/>
      <c r="DZ15" s="658"/>
      <c r="EA15" s="658"/>
      <c r="EB15" s="658"/>
      <c r="EC15" s="694"/>
    </row>
    <row r="16" spans="2:143" ht="11.25" customHeight="1" x14ac:dyDescent="0.2">
      <c r="B16" s="654" t="s">
        <v>268</v>
      </c>
      <c r="C16" s="655"/>
      <c r="D16" s="655"/>
      <c r="E16" s="655"/>
      <c r="F16" s="655"/>
      <c r="G16" s="655"/>
      <c r="H16" s="655"/>
      <c r="I16" s="655"/>
      <c r="J16" s="655"/>
      <c r="K16" s="655"/>
      <c r="L16" s="655"/>
      <c r="M16" s="655"/>
      <c r="N16" s="655"/>
      <c r="O16" s="655"/>
      <c r="P16" s="655"/>
      <c r="Q16" s="656"/>
      <c r="R16" s="657">
        <v>7847</v>
      </c>
      <c r="S16" s="658"/>
      <c r="T16" s="658"/>
      <c r="U16" s="658"/>
      <c r="V16" s="658"/>
      <c r="W16" s="658"/>
      <c r="X16" s="658"/>
      <c r="Y16" s="659"/>
      <c r="Z16" s="695">
        <v>0.1</v>
      </c>
      <c r="AA16" s="695"/>
      <c r="AB16" s="695"/>
      <c r="AC16" s="695"/>
      <c r="AD16" s="696">
        <v>7847</v>
      </c>
      <c r="AE16" s="696"/>
      <c r="AF16" s="696"/>
      <c r="AG16" s="696"/>
      <c r="AH16" s="696"/>
      <c r="AI16" s="696"/>
      <c r="AJ16" s="696"/>
      <c r="AK16" s="696"/>
      <c r="AL16" s="660">
        <v>0.1</v>
      </c>
      <c r="AM16" s="661"/>
      <c r="AN16" s="661"/>
      <c r="AO16" s="697"/>
      <c r="AP16" s="654" t="s">
        <v>269</v>
      </c>
      <c r="AQ16" s="655"/>
      <c r="AR16" s="655"/>
      <c r="AS16" s="655"/>
      <c r="AT16" s="655"/>
      <c r="AU16" s="655"/>
      <c r="AV16" s="655"/>
      <c r="AW16" s="655"/>
      <c r="AX16" s="655"/>
      <c r="AY16" s="655"/>
      <c r="AZ16" s="655"/>
      <c r="BA16" s="655"/>
      <c r="BB16" s="655"/>
      <c r="BC16" s="655"/>
      <c r="BD16" s="655"/>
      <c r="BE16" s="655"/>
      <c r="BF16" s="656"/>
      <c r="BG16" s="657" t="s">
        <v>233</v>
      </c>
      <c r="BH16" s="658"/>
      <c r="BI16" s="658"/>
      <c r="BJ16" s="658"/>
      <c r="BK16" s="658"/>
      <c r="BL16" s="658"/>
      <c r="BM16" s="658"/>
      <c r="BN16" s="659"/>
      <c r="BO16" s="695" t="s">
        <v>129</v>
      </c>
      <c r="BP16" s="695"/>
      <c r="BQ16" s="695"/>
      <c r="BR16" s="695"/>
      <c r="BS16" s="696" t="s">
        <v>233</v>
      </c>
      <c r="BT16" s="696"/>
      <c r="BU16" s="696"/>
      <c r="BV16" s="696"/>
      <c r="BW16" s="696"/>
      <c r="BX16" s="696"/>
      <c r="BY16" s="696"/>
      <c r="BZ16" s="696"/>
      <c r="CA16" s="696"/>
      <c r="CB16" s="734"/>
      <c r="CD16" s="654" t="s">
        <v>270</v>
      </c>
      <c r="CE16" s="655"/>
      <c r="CF16" s="655"/>
      <c r="CG16" s="655"/>
      <c r="CH16" s="655"/>
      <c r="CI16" s="655"/>
      <c r="CJ16" s="655"/>
      <c r="CK16" s="655"/>
      <c r="CL16" s="655"/>
      <c r="CM16" s="655"/>
      <c r="CN16" s="655"/>
      <c r="CO16" s="655"/>
      <c r="CP16" s="655"/>
      <c r="CQ16" s="656"/>
      <c r="CR16" s="657" t="s">
        <v>233</v>
      </c>
      <c r="CS16" s="658"/>
      <c r="CT16" s="658"/>
      <c r="CU16" s="658"/>
      <c r="CV16" s="658"/>
      <c r="CW16" s="658"/>
      <c r="CX16" s="658"/>
      <c r="CY16" s="659"/>
      <c r="CZ16" s="695" t="s">
        <v>233</v>
      </c>
      <c r="DA16" s="695"/>
      <c r="DB16" s="695"/>
      <c r="DC16" s="695"/>
      <c r="DD16" s="663" t="s">
        <v>233</v>
      </c>
      <c r="DE16" s="658"/>
      <c r="DF16" s="658"/>
      <c r="DG16" s="658"/>
      <c r="DH16" s="658"/>
      <c r="DI16" s="658"/>
      <c r="DJ16" s="658"/>
      <c r="DK16" s="658"/>
      <c r="DL16" s="658"/>
      <c r="DM16" s="658"/>
      <c r="DN16" s="658"/>
      <c r="DO16" s="658"/>
      <c r="DP16" s="659"/>
      <c r="DQ16" s="663" t="s">
        <v>233</v>
      </c>
      <c r="DR16" s="658"/>
      <c r="DS16" s="658"/>
      <c r="DT16" s="658"/>
      <c r="DU16" s="658"/>
      <c r="DV16" s="658"/>
      <c r="DW16" s="658"/>
      <c r="DX16" s="658"/>
      <c r="DY16" s="658"/>
      <c r="DZ16" s="658"/>
      <c r="EA16" s="658"/>
      <c r="EB16" s="658"/>
      <c r="EC16" s="694"/>
    </row>
    <row r="17" spans="2:133" ht="11.25" customHeight="1" x14ac:dyDescent="0.2">
      <c r="B17" s="654" t="s">
        <v>271</v>
      </c>
      <c r="C17" s="655"/>
      <c r="D17" s="655"/>
      <c r="E17" s="655"/>
      <c r="F17" s="655"/>
      <c r="G17" s="655"/>
      <c r="H17" s="655"/>
      <c r="I17" s="655"/>
      <c r="J17" s="655"/>
      <c r="K17" s="655"/>
      <c r="L17" s="655"/>
      <c r="M17" s="655"/>
      <c r="N17" s="655"/>
      <c r="O17" s="655"/>
      <c r="P17" s="655"/>
      <c r="Q17" s="656"/>
      <c r="R17" s="657">
        <v>154367</v>
      </c>
      <c r="S17" s="658"/>
      <c r="T17" s="658"/>
      <c r="U17" s="658"/>
      <c r="V17" s="658"/>
      <c r="W17" s="658"/>
      <c r="X17" s="658"/>
      <c r="Y17" s="659"/>
      <c r="Z17" s="695">
        <v>1.2</v>
      </c>
      <c r="AA17" s="695"/>
      <c r="AB17" s="695"/>
      <c r="AC17" s="695"/>
      <c r="AD17" s="696">
        <v>154367</v>
      </c>
      <c r="AE17" s="696"/>
      <c r="AF17" s="696"/>
      <c r="AG17" s="696"/>
      <c r="AH17" s="696"/>
      <c r="AI17" s="696"/>
      <c r="AJ17" s="696"/>
      <c r="AK17" s="696"/>
      <c r="AL17" s="660">
        <v>2.5</v>
      </c>
      <c r="AM17" s="661"/>
      <c r="AN17" s="661"/>
      <c r="AO17" s="697"/>
      <c r="AP17" s="654" t="s">
        <v>272</v>
      </c>
      <c r="AQ17" s="655"/>
      <c r="AR17" s="655"/>
      <c r="AS17" s="655"/>
      <c r="AT17" s="655"/>
      <c r="AU17" s="655"/>
      <c r="AV17" s="655"/>
      <c r="AW17" s="655"/>
      <c r="AX17" s="655"/>
      <c r="AY17" s="655"/>
      <c r="AZ17" s="655"/>
      <c r="BA17" s="655"/>
      <c r="BB17" s="655"/>
      <c r="BC17" s="655"/>
      <c r="BD17" s="655"/>
      <c r="BE17" s="655"/>
      <c r="BF17" s="656"/>
      <c r="BG17" s="657" t="s">
        <v>233</v>
      </c>
      <c r="BH17" s="658"/>
      <c r="BI17" s="658"/>
      <c r="BJ17" s="658"/>
      <c r="BK17" s="658"/>
      <c r="BL17" s="658"/>
      <c r="BM17" s="658"/>
      <c r="BN17" s="659"/>
      <c r="BO17" s="695" t="s">
        <v>233</v>
      </c>
      <c r="BP17" s="695"/>
      <c r="BQ17" s="695"/>
      <c r="BR17" s="695"/>
      <c r="BS17" s="696" t="s">
        <v>233</v>
      </c>
      <c r="BT17" s="696"/>
      <c r="BU17" s="696"/>
      <c r="BV17" s="696"/>
      <c r="BW17" s="696"/>
      <c r="BX17" s="696"/>
      <c r="BY17" s="696"/>
      <c r="BZ17" s="696"/>
      <c r="CA17" s="696"/>
      <c r="CB17" s="734"/>
      <c r="CD17" s="654" t="s">
        <v>273</v>
      </c>
      <c r="CE17" s="655"/>
      <c r="CF17" s="655"/>
      <c r="CG17" s="655"/>
      <c r="CH17" s="655"/>
      <c r="CI17" s="655"/>
      <c r="CJ17" s="655"/>
      <c r="CK17" s="655"/>
      <c r="CL17" s="655"/>
      <c r="CM17" s="655"/>
      <c r="CN17" s="655"/>
      <c r="CO17" s="655"/>
      <c r="CP17" s="655"/>
      <c r="CQ17" s="656"/>
      <c r="CR17" s="657">
        <v>594513</v>
      </c>
      <c r="CS17" s="658"/>
      <c r="CT17" s="658"/>
      <c r="CU17" s="658"/>
      <c r="CV17" s="658"/>
      <c r="CW17" s="658"/>
      <c r="CX17" s="658"/>
      <c r="CY17" s="659"/>
      <c r="CZ17" s="695">
        <v>4.9000000000000004</v>
      </c>
      <c r="DA17" s="695"/>
      <c r="DB17" s="695"/>
      <c r="DC17" s="695"/>
      <c r="DD17" s="663" t="s">
        <v>129</v>
      </c>
      <c r="DE17" s="658"/>
      <c r="DF17" s="658"/>
      <c r="DG17" s="658"/>
      <c r="DH17" s="658"/>
      <c r="DI17" s="658"/>
      <c r="DJ17" s="658"/>
      <c r="DK17" s="658"/>
      <c r="DL17" s="658"/>
      <c r="DM17" s="658"/>
      <c r="DN17" s="658"/>
      <c r="DO17" s="658"/>
      <c r="DP17" s="659"/>
      <c r="DQ17" s="663">
        <v>590182</v>
      </c>
      <c r="DR17" s="658"/>
      <c r="DS17" s="658"/>
      <c r="DT17" s="658"/>
      <c r="DU17" s="658"/>
      <c r="DV17" s="658"/>
      <c r="DW17" s="658"/>
      <c r="DX17" s="658"/>
      <c r="DY17" s="658"/>
      <c r="DZ17" s="658"/>
      <c r="EA17" s="658"/>
      <c r="EB17" s="658"/>
      <c r="EC17" s="694"/>
    </row>
    <row r="18" spans="2:133" ht="11.25" customHeight="1" x14ac:dyDescent="0.2">
      <c r="B18" s="654" t="s">
        <v>274</v>
      </c>
      <c r="C18" s="655"/>
      <c r="D18" s="655"/>
      <c r="E18" s="655"/>
      <c r="F18" s="655"/>
      <c r="G18" s="655"/>
      <c r="H18" s="655"/>
      <c r="I18" s="655"/>
      <c r="J18" s="655"/>
      <c r="K18" s="655"/>
      <c r="L18" s="655"/>
      <c r="M18" s="655"/>
      <c r="N18" s="655"/>
      <c r="O18" s="655"/>
      <c r="P18" s="655"/>
      <c r="Q18" s="656"/>
      <c r="R18" s="657">
        <v>48123</v>
      </c>
      <c r="S18" s="658"/>
      <c r="T18" s="658"/>
      <c r="U18" s="658"/>
      <c r="V18" s="658"/>
      <c r="W18" s="658"/>
      <c r="X18" s="658"/>
      <c r="Y18" s="659"/>
      <c r="Z18" s="695">
        <v>0.4</v>
      </c>
      <c r="AA18" s="695"/>
      <c r="AB18" s="695"/>
      <c r="AC18" s="695"/>
      <c r="AD18" s="696">
        <v>48123</v>
      </c>
      <c r="AE18" s="696"/>
      <c r="AF18" s="696"/>
      <c r="AG18" s="696"/>
      <c r="AH18" s="696"/>
      <c r="AI18" s="696"/>
      <c r="AJ18" s="696"/>
      <c r="AK18" s="696"/>
      <c r="AL18" s="660">
        <v>0.8</v>
      </c>
      <c r="AM18" s="661"/>
      <c r="AN18" s="661"/>
      <c r="AO18" s="697"/>
      <c r="AP18" s="654" t="s">
        <v>275</v>
      </c>
      <c r="AQ18" s="655"/>
      <c r="AR18" s="655"/>
      <c r="AS18" s="655"/>
      <c r="AT18" s="655"/>
      <c r="AU18" s="655"/>
      <c r="AV18" s="655"/>
      <c r="AW18" s="655"/>
      <c r="AX18" s="655"/>
      <c r="AY18" s="655"/>
      <c r="AZ18" s="655"/>
      <c r="BA18" s="655"/>
      <c r="BB18" s="655"/>
      <c r="BC18" s="655"/>
      <c r="BD18" s="655"/>
      <c r="BE18" s="655"/>
      <c r="BF18" s="656"/>
      <c r="BG18" s="657" t="s">
        <v>233</v>
      </c>
      <c r="BH18" s="658"/>
      <c r="BI18" s="658"/>
      <c r="BJ18" s="658"/>
      <c r="BK18" s="658"/>
      <c r="BL18" s="658"/>
      <c r="BM18" s="658"/>
      <c r="BN18" s="659"/>
      <c r="BO18" s="695" t="s">
        <v>233</v>
      </c>
      <c r="BP18" s="695"/>
      <c r="BQ18" s="695"/>
      <c r="BR18" s="695"/>
      <c r="BS18" s="696" t="s">
        <v>233</v>
      </c>
      <c r="BT18" s="696"/>
      <c r="BU18" s="696"/>
      <c r="BV18" s="696"/>
      <c r="BW18" s="696"/>
      <c r="BX18" s="696"/>
      <c r="BY18" s="696"/>
      <c r="BZ18" s="696"/>
      <c r="CA18" s="696"/>
      <c r="CB18" s="734"/>
      <c r="CD18" s="654" t="s">
        <v>276</v>
      </c>
      <c r="CE18" s="655"/>
      <c r="CF18" s="655"/>
      <c r="CG18" s="655"/>
      <c r="CH18" s="655"/>
      <c r="CI18" s="655"/>
      <c r="CJ18" s="655"/>
      <c r="CK18" s="655"/>
      <c r="CL18" s="655"/>
      <c r="CM18" s="655"/>
      <c r="CN18" s="655"/>
      <c r="CO18" s="655"/>
      <c r="CP18" s="655"/>
      <c r="CQ18" s="656"/>
      <c r="CR18" s="657" t="s">
        <v>233</v>
      </c>
      <c r="CS18" s="658"/>
      <c r="CT18" s="658"/>
      <c r="CU18" s="658"/>
      <c r="CV18" s="658"/>
      <c r="CW18" s="658"/>
      <c r="CX18" s="658"/>
      <c r="CY18" s="659"/>
      <c r="CZ18" s="695" t="s">
        <v>129</v>
      </c>
      <c r="DA18" s="695"/>
      <c r="DB18" s="695"/>
      <c r="DC18" s="695"/>
      <c r="DD18" s="663" t="s">
        <v>129</v>
      </c>
      <c r="DE18" s="658"/>
      <c r="DF18" s="658"/>
      <c r="DG18" s="658"/>
      <c r="DH18" s="658"/>
      <c r="DI18" s="658"/>
      <c r="DJ18" s="658"/>
      <c r="DK18" s="658"/>
      <c r="DL18" s="658"/>
      <c r="DM18" s="658"/>
      <c r="DN18" s="658"/>
      <c r="DO18" s="658"/>
      <c r="DP18" s="659"/>
      <c r="DQ18" s="663" t="s">
        <v>233</v>
      </c>
      <c r="DR18" s="658"/>
      <c r="DS18" s="658"/>
      <c r="DT18" s="658"/>
      <c r="DU18" s="658"/>
      <c r="DV18" s="658"/>
      <c r="DW18" s="658"/>
      <c r="DX18" s="658"/>
      <c r="DY18" s="658"/>
      <c r="DZ18" s="658"/>
      <c r="EA18" s="658"/>
      <c r="EB18" s="658"/>
      <c r="EC18" s="694"/>
    </row>
    <row r="19" spans="2:133" ht="11.25" customHeight="1" x14ac:dyDescent="0.2">
      <c r="B19" s="654" t="s">
        <v>277</v>
      </c>
      <c r="C19" s="655"/>
      <c r="D19" s="655"/>
      <c r="E19" s="655"/>
      <c r="F19" s="655"/>
      <c r="G19" s="655"/>
      <c r="H19" s="655"/>
      <c r="I19" s="655"/>
      <c r="J19" s="655"/>
      <c r="K19" s="655"/>
      <c r="L19" s="655"/>
      <c r="M19" s="655"/>
      <c r="N19" s="655"/>
      <c r="O19" s="655"/>
      <c r="P19" s="655"/>
      <c r="Q19" s="656"/>
      <c r="R19" s="657">
        <v>33817</v>
      </c>
      <c r="S19" s="658"/>
      <c r="T19" s="658"/>
      <c r="U19" s="658"/>
      <c r="V19" s="658"/>
      <c r="W19" s="658"/>
      <c r="X19" s="658"/>
      <c r="Y19" s="659"/>
      <c r="Z19" s="695">
        <v>0.3</v>
      </c>
      <c r="AA19" s="695"/>
      <c r="AB19" s="695"/>
      <c r="AC19" s="695"/>
      <c r="AD19" s="696">
        <v>33817</v>
      </c>
      <c r="AE19" s="696"/>
      <c r="AF19" s="696"/>
      <c r="AG19" s="696"/>
      <c r="AH19" s="696"/>
      <c r="AI19" s="696"/>
      <c r="AJ19" s="696"/>
      <c r="AK19" s="696"/>
      <c r="AL19" s="660">
        <v>0.5</v>
      </c>
      <c r="AM19" s="661"/>
      <c r="AN19" s="661"/>
      <c r="AO19" s="697"/>
      <c r="AP19" s="654" t="s">
        <v>278</v>
      </c>
      <c r="AQ19" s="655"/>
      <c r="AR19" s="655"/>
      <c r="AS19" s="655"/>
      <c r="AT19" s="655"/>
      <c r="AU19" s="655"/>
      <c r="AV19" s="655"/>
      <c r="AW19" s="655"/>
      <c r="AX19" s="655"/>
      <c r="AY19" s="655"/>
      <c r="AZ19" s="655"/>
      <c r="BA19" s="655"/>
      <c r="BB19" s="655"/>
      <c r="BC19" s="655"/>
      <c r="BD19" s="655"/>
      <c r="BE19" s="655"/>
      <c r="BF19" s="656"/>
      <c r="BG19" s="657">
        <v>22977</v>
      </c>
      <c r="BH19" s="658"/>
      <c r="BI19" s="658"/>
      <c r="BJ19" s="658"/>
      <c r="BK19" s="658"/>
      <c r="BL19" s="658"/>
      <c r="BM19" s="658"/>
      <c r="BN19" s="659"/>
      <c r="BO19" s="695">
        <v>0.5</v>
      </c>
      <c r="BP19" s="695"/>
      <c r="BQ19" s="695"/>
      <c r="BR19" s="695"/>
      <c r="BS19" s="696" t="s">
        <v>233</v>
      </c>
      <c r="BT19" s="696"/>
      <c r="BU19" s="696"/>
      <c r="BV19" s="696"/>
      <c r="BW19" s="696"/>
      <c r="BX19" s="696"/>
      <c r="BY19" s="696"/>
      <c r="BZ19" s="696"/>
      <c r="CA19" s="696"/>
      <c r="CB19" s="734"/>
      <c r="CD19" s="654" t="s">
        <v>279</v>
      </c>
      <c r="CE19" s="655"/>
      <c r="CF19" s="655"/>
      <c r="CG19" s="655"/>
      <c r="CH19" s="655"/>
      <c r="CI19" s="655"/>
      <c r="CJ19" s="655"/>
      <c r="CK19" s="655"/>
      <c r="CL19" s="655"/>
      <c r="CM19" s="655"/>
      <c r="CN19" s="655"/>
      <c r="CO19" s="655"/>
      <c r="CP19" s="655"/>
      <c r="CQ19" s="656"/>
      <c r="CR19" s="657" t="s">
        <v>233</v>
      </c>
      <c r="CS19" s="658"/>
      <c r="CT19" s="658"/>
      <c r="CU19" s="658"/>
      <c r="CV19" s="658"/>
      <c r="CW19" s="658"/>
      <c r="CX19" s="658"/>
      <c r="CY19" s="659"/>
      <c r="CZ19" s="695" t="s">
        <v>233</v>
      </c>
      <c r="DA19" s="695"/>
      <c r="DB19" s="695"/>
      <c r="DC19" s="695"/>
      <c r="DD19" s="663" t="s">
        <v>233</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2">
      <c r="B20" s="724" t="s">
        <v>280</v>
      </c>
      <c r="C20" s="725"/>
      <c r="D20" s="725"/>
      <c r="E20" s="725"/>
      <c r="F20" s="725"/>
      <c r="G20" s="725"/>
      <c r="H20" s="725"/>
      <c r="I20" s="725"/>
      <c r="J20" s="725"/>
      <c r="K20" s="725"/>
      <c r="L20" s="725"/>
      <c r="M20" s="725"/>
      <c r="N20" s="725"/>
      <c r="O20" s="725"/>
      <c r="P20" s="725"/>
      <c r="Q20" s="726"/>
      <c r="R20" s="657">
        <v>14306</v>
      </c>
      <c r="S20" s="658"/>
      <c r="T20" s="658"/>
      <c r="U20" s="658"/>
      <c r="V20" s="658"/>
      <c r="W20" s="658"/>
      <c r="X20" s="658"/>
      <c r="Y20" s="659"/>
      <c r="Z20" s="695">
        <v>0.1</v>
      </c>
      <c r="AA20" s="695"/>
      <c r="AB20" s="695"/>
      <c r="AC20" s="695"/>
      <c r="AD20" s="696">
        <v>14306</v>
      </c>
      <c r="AE20" s="696"/>
      <c r="AF20" s="696"/>
      <c r="AG20" s="696"/>
      <c r="AH20" s="696"/>
      <c r="AI20" s="696"/>
      <c r="AJ20" s="696"/>
      <c r="AK20" s="696"/>
      <c r="AL20" s="660">
        <v>0.2</v>
      </c>
      <c r="AM20" s="661"/>
      <c r="AN20" s="661"/>
      <c r="AO20" s="697"/>
      <c r="AP20" s="654" t="s">
        <v>281</v>
      </c>
      <c r="AQ20" s="655"/>
      <c r="AR20" s="655"/>
      <c r="AS20" s="655"/>
      <c r="AT20" s="655"/>
      <c r="AU20" s="655"/>
      <c r="AV20" s="655"/>
      <c r="AW20" s="655"/>
      <c r="AX20" s="655"/>
      <c r="AY20" s="655"/>
      <c r="AZ20" s="655"/>
      <c r="BA20" s="655"/>
      <c r="BB20" s="655"/>
      <c r="BC20" s="655"/>
      <c r="BD20" s="655"/>
      <c r="BE20" s="655"/>
      <c r="BF20" s="656"/>
      <c r="BG20" s="657">
        <v>22977</v>
      </c>
      <c r="BH20" s="658"/>
      <c r="BI20" s="658"/>
      <c r="BJ20" s="658"/>
      <c r="BK20" s="658"/>
      <c r="BL20" s="658"/>
      <c r="BM20" s="658"/>
      <c r="BN20" s="659"/>
      <c r="BO20" s="695">
        <v>0.5</v>
      </c>
      <c r="BP20" s="695"/>
      <c r="BQ20" s="695"/>
      <c r="BR20" s="695"/>
      <c r="BS20" s="696" t="s">
        <v>233</v>
      </c>
      <c r="BT20" s="696"/>
      <c r="BU20" s="696"/>
      <c r="BV20" s="696"/>
      <c r="BW20" s="696"/>
      <c r="BX20" s="696"/>
      <c r="BY20" s="696"/>
      <c r="BZ20" s="696"/>
      <c r="CA20" s="696"/>
      <c r="CB20" s="734"/>
      <c r="CD20" s="654" t="s">
        <v>282</v>
      </c>
      <c r="CE20" s="655"/>
      <c r="CF20" s="655"/>
      <c r="CG20" s="655"/>
      <c r="CH20" s="655"/>
      <c r="CI20" s="655"/>
      <c r="CJ20" s="655"/>
      <c r="CK20" s="655"/>
      <c r="CL20" s="655"/>
      <c r="CM20" s="655"/>
      <c r="CN20" s="655"/>
      <c r="CO20" s="655"/>
      <c r="CP20" s="655"/>
      <c r="CQ20" s="656"/>
      <c r="CR20" s="657">
        <v>12048613</v>
      </c>
      <c r="CS20" s="658"/>
      <c r="CT20" s="658"/>
      <c r="CU20" s="658"/>
      <c r="CV20" s="658"/>
      <c r="CW20" s="658"/>
      <c r="CX20" s="658"/>
      <c r="CY20" s="659"/>
      <c r="CZ20" s="695">
        <v>100</v>
      </c>
      <c r="DA20" s="695"/>
      <c r="DB20" s="695"/>
      <c r="DC20" s="695"/>
      <c r="DD20" s="663">
        <v>1890829</v>
      </c>
      <c r="DE20" s="658"/>
      <c r="DF20" s="658"/>
      <c r="DG20" s="658"/>
      <c r="DH20" s="658"/>
      <c r="DI20" s="658"/>
      <c r="DJ20" s="658"/>
      <c r="DK20" s="658"/>
      <c r="DL20" s="658"/>
      <c r="DM20" s="658"/>
      <c r="DN20" s="658"/>
      <c r="DO20" s="658"/>
      <c r="DP20" s="659"/>
      <c r="DQ20" s="663">
        <v>7158879</v>
      </c>
      <c r="DR20" s="658"/>
      <c r="DS20" s="658"/>
      <c r="DT20" s="658"/>
      <c r="DU20" s="658"/>
      <c r="DV20" s="658"/>
      <c r="DW20" s="658"/>
      <c r="DX20" s="658"/>
      <c r="DY20" s="658"/>
      <c r="DZ20" s="658"/>
      <c r="EA20" s="658"/>
      <c r="EB20" s="658"/>
      <c r="EC20" s="694"/>
    </row>
    <row r="21" spans="2:133" ht="11.25" customHeight="1" x14ac:dyDescent="0.2">
      <c r="B21" s="654" t="s">
        <v>283</v>
      </c>
      <c r="C21" s="655"/>
      <c r="D21" s="655"/>
      <c r="E21" s="655"/>
      <c r="F21" s="655"/>
      <c r="G21" s="655"/>
      <c r="H21" s="655"/>
      <c r="I21" s="655"/>
      <c r="J21" s="655"/>
      <c r="K21" s="655"/>
      <c r="L21" s="655"/>
      <c r="M21" s="655"/>
      <c r="N21" s="655"/>
      <c r="O21" s="655"/>
      <c r="P21" s="655"/>
      <c r="Q21" s="656"/>
      <c r="R21" s="657">
        <v>789112</v>
      </c>
      <c r="S21" s="658"/>
      <c r="T21" s="658"/>
      <c r="U21" s="658"/>
      <c r="V21" s="658"/>
      <c r="W21" s="658"/>
      <c r="X21" s="658"/>
      <c r="Y21" s="659"/>
      <c r="Z21" s="695">
        <v>6.2</v>
      </c>
      <c r="AA21" s="695"/>
      <c r="AB21" s="695"/>
      <c r="AC21" s="695"/>
      <c r="AD21" s="696">
        <v>298962</v>
      </c>
      <c r="AE21" s="696"/>
      <c r="AF21" s="696"/>
      <c r="AG21" s="696"/>
      <c r="AH21" s="696"/>
      <c r="AI21" s="696"/>
      <c r="AJ21" s="696"/>
      <c r="AK21" s="696"/>
      <c r="AL21" s="660">
        <v>4.8</v>
      </c>
      <c r="AM21" s="661"/>
      <c r="AN21" s="661"/>
      <c r="AO21" s="697"/>
      <c r="AP21" s="654" t="s">
        <v>284</v>
      </c>
      <c r="AQ21" s="735"/>
      <c r="AR21" s="735"/>
      <c r="AS21" s="735"/>
      <c r="AT21" s="735"/>
      <c r="AU21" s="735"/>
      <c r="AV21" s="735"/>
      <c r="AW21" s="735"/>
      <c r="AX21" s="735"/>
      <c r="AY21" s="735"/>
      <c r="AZ21" s="735"/>
      <c r="BA21" s="735"/>
      <c r="BB21" s="735"/>
      <c r="BC21" s="735"/>
      <c r="BD21" s="735"/>
      <c r="BE21" s="735"/>
      <c r="BF21" s="736"/>
      <c r="BG21" s="657">
        <v>22977</v>
      </c>
      <c r="BH21" s="658"/>
      <c r="BI21" s="658"/>
      <c r="BJ21" s="658"/>
      <c r="BK21" s="658"/>
      <c r="BL21" s="658"/>
      <c r="BM21" s="658"/>
      <c r="BN21" s="659"/>
      <c r="BO21" s="695">
        <v>0.5</v>
      </c>
      <c r="BP21" s="695"/>
      <c r="BQ21" s="695"/>
      <c r="BR21" s="695"/>
      <c r="BS21" s="696" t="s">
        <v>233</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285</v>
      </c>
      <c r="C22" s="655"/>
      <c r="D22" s="655"/>
      <c r="E22" s="655"/>
      <c r="F22" s="655"/>
      <c r="G22" s="655"/>
      <c r="H22" s="655"/>
      <c r="I22" s="655"/>
      <c r="J22" s="655"/>
      <c r="K22" s="655"/>
      <c r="L22" s="655"/>
      <c r="M22" s="655"/>
      <c r="N22" s="655"/>
      <c r="O22" s="655"/>
      <c r="P22" s="655"/>
      <c r="Q22" s="656"/>
      <c r="R22" s="657">
        <v>298962</v>
      </c>
      <c r="S22" s="658"/>
      <c r="T22" s="658"/>
      <c r="U22" s="658"/>
      <c r="V22" s="658"/>
      <c r="W22" s="658"/>
      <c r="X22" s="658"/>
      <c r="Y22" s="659"/>
      <c r="Z22" s="695">
        <v>2.4</v>
      </c>
      <c r="AA22" s="695"/>
      <c r="AB22" s="695"/>
      <c r="AC22" s="695"/>
      <c r="AD22" s="696">
        <v>298962</v>
      </c>
      <c r="AE22" s="696"/>
      <c r="AF22" s="696"/>
      <c r="AG22" s="696"/>
      <c r="AH22" s="696"/>
      <c r="AI22" s="696"/>
      <c r="AJ22" s="696"/>
      <c r="AK22" s="696"/>
      <c r="AL22" s="660">
        <v>4.8</v>
      </c>
      <c r="AM22" s="661"/>
      <c r="AN22" s="661"/>
      <c r="AO22" s="697"/>
      <c r="AP22" s="654" t="s">
        <v>286</v>
      </c>
      <c r="AQ22" s="735"/>
      <c r="AR22" s="735"/>
      <c r="AS22" s="735"/>
      <c r="AT22" s="735"/>
      <c r="AU22" s="735"/>
      <c r="AV22" s="735"/>
      <c r="AW22" s="735"/>
      <c r="AX22" s="735"/>
      <c r="AY22" s="735"/>
      <c r="AZ22" s="735"/>
      <c r="BA22" s="735"/>
      <c r="BB22" s="735"/>
      <c r="BC22" s="735"/>
      <c r="BD22" s="735"/>
      <c r="BE22" s="735"/>
      <c r="BF22" s="736"/>
      <c r="BG22" s="657" t="s">
        <v>129</v>
      </c>
      <c r="BH22" s="658"/>
      <c r="BI22" s="658"/>
      <c r="BJ22" s="658"/>
      <c r="BK22" s="658"/>
      <c r="BL22" s="658"/>
      <c r="BM22" s="658"/>
      <c r="BN22" s="659"/>
      <c r="BO22" s="695" t="s">
        <v>233</v>
      </c>
      <c r="BP22" s="695"/>
      <c r="BQ22" s="695"/>
      <c r="BR22" s="695"/>
      <c r="BS22" s="696" t="s">
        <v>129</v>
      </c>
      <c r="BT22" s="696"/>
      <c r="BU22" s="696"/>
      <c r="BV22" s="696"/>
      <c r="BW22" s="696"/>
      <c r="BX22" s="696"/>
      <c r="BY22" s="696"/>
      <c r="BZ22" s="696"/>
      <c r="CA22" s="696"/>
      <c r="CB22" s="734"/>
      <c r="CD22" s="709" t="s">
        <v>287</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288</v>
      </c>
      <c r="C23" s="655"/>
      <c r="D23" s="655"/>
      <c r="E23" s="655"/>
      <c r="F23" s="655"/>
      <c r="G23" s="655"/>
      <c r="H23" s="655"/>
      <c r="I23" s="655"/>
      <c r="J23" s="655"/>
      <c r="K23" s="655"/>
      <c r="L23" s="655"/>
      <c r="M23" s="655"/>
      <c r="N23" s="655"/>
      <c r="O23" s="655"/>
      <c r="P23" s="655"/>
      <c r="Q23" s="656"/>
      <c r="R23" s="657">
        <v>132281</v>
      </c>
      <c r="S23" s="658"/>
      <c r="T23" s="658"/>
      <c r="U23" s="658"/>
      <c r="V23" s="658"/>
      <c r="W23" s="658"/>
      <c r="X23" s="658"/>
      <c r="Y23" s="659"/>
      <c r="Z23" s="695">
        <v>1</v>
      </c>
      <c r="AA23" s="695"/>
      <c r="AB23" s="695"/>
      <c r="AC23" s="695"/>
      <c r="AD23" s="696" t="s">
        <v>260</v>
      </c>
      <c r="AE23" s="696"/>
      <c r="AF23" s="696"/>
      <c r="AG23" s="696"/>
      <c r="AH23" s="696"/>
      <c r="AI23" s="696"/>
      <c r="AJ23" s="696"/>
      <c r="AK23" s="696"/>
      <c r="AL23" s="660" t="s">
        <v>129</v>
      </c>
      <c r="AM23" s="661"/>
      <c r="AN23" s="661"/>
      <c r="AO23" s="697"/>
      <c r="AP23" s="654" t="s">
        <v>289</v>
      </c>
      <c r="AQ23" s="735"/>
      <c r="AR23" s="735"/>
      <c r="AS23" s="735"/>
      <c r="AT23" s="735"/>
      <c r="AU23" s="735"/>
      <c r="AV23" s="735"/>
      <c r="AW23" s="735"/>
      <c r="AX23" s="735"/>
      <c r="AY23" s="735"/>
      <c r="AZ23" s="735"/>
      <c r="BA23" s="735"/>
      <c r="BB23" s="735"/>
      <c r="BC23" s="735"/>
      <c r="BD23" s="735"/>
      <c r="BE23" s="735"/>
      <c r="BF23" s="736"/>
      <c r="BG23" s="657" t="s">
        <v>233</v>
      </c>
      <c r="BH23" s="658"/>
      <c r="BI23" s="658"/>
      <c r="BJ23" s="658"/>
      <c r="BK23" s="658"/>
      <c r="BL23" s="658"/>
      <c r="BM23" s="658"/>
      <c r="BN23" s="659"/>
      <c r="BO23" s="695" t="s">
        <v>129</v>
      </c>
      <c r="BP23" s="695"/>
      <c r="BQ23" s="695"/>
      <c r="BR23" s="695"/>
      <c r="BS23" s="696" t="s">
        <v>233</v>
      </c>
      <c r="BT23" s="696"/>
      <c r="BU23" s="696"/>
      <c r="BV23" s="696"/>
      <c r="BW23" s="696"/>
      <c r="BX23" s="696"/>
      <c r="BY23" s="696"/>
      <c r="BZ23" s="696"/>
      <c r="CA23" s="696"/>
      <c r="CB23" s="734"/>
      <c r="CD23" s="709" t="s">
        <v>227</v>
      </c>
      <c r="CE23" s="710"/>
      <c r="CF23" s="710"/>
      <c r="CG23" s="710"/>
      <c r="CH23" s="710"/>
      <c r="CI23" s="710"/>
      <c r="CJ23" s="710"/>
      <c r="CK23" s="710"/>
      <c r="CL23" s="710"/>
      <c r="CM23" s="710"/>
      <c r="CN23" s="710"/>
      <c r="CO23" s="710"/>
      <c r="CP23" s="710"/>
      <c r="CQ23" s="711"/>
      <c r="CR23" s="709" t="s">
        <v>290</v>
      </c>
      <c r="CS23" s="710"/>
      <c r="CT23" s="710"/>
      <c r="CU23" s="710"/>
      <c r="CV23" s="710"/>
      <c r="CW23" s="710"/>
      <c r="CX23" s="710"/>
      <c r="CY23" s="711"/>
      <c r="CZ23" s="709" t="s">
        <v>291</v>
      </c>
      <c r="DA23" s="710"/>
      <c r="DB23" s="710"/>
      <c r="DC23" s="711"/>
      <c r="DD23" s="709" t="s">
        <v>292</v>
      </c>
      <c r="DE23" s="710"/>
      <c r="DF23" s="710"/>
      <c r="DG23" s="710"/>
      <c r="DH23" s="710"/>
      <c r="DI23" s="710"/>
      <c r="DJ23" s="710"/>
      <c r="DK23" s="711"/>
      <c r="DL23" s="747" t="s">
        <v>293</v>
      </c>
      <c r="DM23" s="748"/>
      <c r="DN23" s="748"/>
      <c r="DO23" s="748"/>
      <c r="DP23" s="748"/>
      <c r="DQ23" s="748"/>
      <c r="DR23" s="748"/>
      <c r="DS23" s="748"/>
      <c r="DT23" s="748"/>
      <c r="DU23" s="748"/>
      <c r="DV23" s="749"/>
      <c r="DW23" s="709" t="s">
        <v>294</v>
      </c>
      <c r="DX23" s="710"/>
      <c r="DY23" s="710"/>
      <c r="DZ23" s="710"/>
      <c r="EA23" s="710"/>
      <c r="EB23" s="710"/>
      <c r="EC23" s="711"/>
    </row>
    <row r="24" spans="2:133" ht="11.25" customHeight="1" x14ac:dyDescent="0.2">
      <c r="B24" s="654" t="s">
        <v>295</v>
      </c>
      <c r="C24" s="655"/>
      <c r="D24" s="655"/>
      <c r="E24" s="655"/>
      <c r="F24" s="655"/>
      <c r="G24" s="655"/>
      <c r="H24" s="655"/>
      <c r="I24" s="655"/>
      <c r="J24" s="655"/>
      <c r="K24" s="655"/>
      <c r="L24" s="655"/>
      <c r="M24" s="655"/>
      <c r="N24" s="655"/>
      <c r="O24" s="655"/>
      <c r="P24" s="655"/>
      <c r="Q24" s="656"/>
      <c r="R24" s="657">
        <v>357869</v>
      </c>
      <c r="S24" s="658"/>
      <c r="T24" s="658"/>
      <c r="U24" s="658"/>
      <c r="V24" s="658"/>
      <c r="W24" s="658"/>
      <c r="X24" s="658"/>
      <c r="Y24" s="659"/>
      <c r="Z24" s="695">
        <v>2.8</v>
      </c>
      <c r="AA24" s="695"/>
      <c r="AB24" s="695"/>
      <c r="AC24" s="695"/>
      <c r="AD24" s="696" t="s">
        <v>233</v>
      </c>
      <c r="AE24" s="696"/>
      <c r="AF24" s="696"/>
      <c r="AG24" s="696"/>
      <c r="AH24" s="696"/>
      <c r="AI24" s="696"/>
      <c r="AJ24" s="696"/>
      <c r="AK24" s="696"/>
      <c r="AL24" s="660" t="s">
        <v>233</v>
      </c>
      <c r="AM24" s="661"/>
      <c r="AN24" s="661"/>
      <c r="AO24" s="697"/>
      <c r="AP24" s="654" t="s">
        <v>296</v>
      </c>
      <c r="AQ24" s="735"/>
      <c r="AR24" s="735"/>
      <c r="AS24" s="735"/>
      <c r="AT24" s="735"/>
      <c r="AU24" s="735"/>
      <c r="AV24" s="735"/>
      <c r="AW24" s="735"/>
      <c r="AX24" s="735"/>
      <c r="AY24" s="735"/>
      <c r="AZ24" s="735"/>
      <c r="BA24" s="735"/>
      <c r="BB24" s="735"/>
      <c r="BC24" s="735"/>
      <c r="BD24" s="735"/>
      <c r="BE24" s="735"/>
      <c r="BF24" s="736"/>
      <c r="BG24" s="657" t="s">
        <v>129</v>
      </c>
      <c r="BH24" s="658"/>
      <c r="BI24" s="658"/>
      <c r="BJ24" s="658"/>
      <c r="BK24" s="658"/>
      <c r="BL24" s="658"/>
      <c r="BM24" s="658"/>
      <c r="BN24" s="659"/>
      <c r="BO24" s="695" t="s">
        <v>233</v>
      </c>
      <c r="BP24" s="695"/>
      <c r="BQ24" s="695"/>
      <c r="BR24" s="695"/>
      <c r="BS24" s="696" t="s">
        <v>233</v>
      </c>
      <c r="BT24" s="696"/>
      <c r="BU24" s="696"/>
      <c r="BV24" s="696"/>
      <c r="BW24" s="696"/>
      <c r="BX24" s="696"/>
      <c r="BY24" s="696"/>
      <c r="BZ24" s="696"/>
      <c r="CA24" s="696"/>
      <c r="CB24" s="734"/>
      <c r="CD24" s="715" t="s">
        <v>297</v>
      </c>
      <c r="CE24" s="716"/>
      <c r="CF24" s="716"/>
      <c r="CG24" s="716"/>
      <c r="CH24" s="716"/>
      <c r="CI24" s="716"/>
      <c r="CJ24" s="716"/>
      <c r="CK24" s="716"/>
      <c r="CL24" s="716"/>
      <c r="CM24" s="716"/>
      <c r="CN24" s="716"/>
      <c r="CO24" s="716"/>
      <c r="CP24" s="716"/>
      <c r="CQ24" s="717"/>
      <c r="CR24" s="712">
        <v>3794510</v>
      </c>
      <c r="CS24" s="713"/>
      <c r="CT24" s="713"/>
      <c r="CU24" s="713"/>
      <c r="CV24" s="713"/>
      <c r="CW24" s="713"/>
      <c r="CX24" s="713"/>
      <c r="CY24" s="738"/>
      <c r="CZ24" s="739">
        <v>31.5</v>
      </c>
      <c r="DA24" s="721"/>
      <c r="DB24" s="721"/>
      <c r="DC24" s="741"/>
      <c r="DD24" s="737">
        <v>2504821</v>
      </c>
      <c r="DE24" s="713"/>
      <c r="DF24" s="713"/>
      <c r="DG24" s="713"/>
      <c r="DH24" s="713"/>
      <c r="DI24" s="713"/>
      <c r="DJ24" s="713"/>
      <c r="DK24" s="738"/>
      <c r="DL24" s="737">
        <v>2447171</v>
      </c>
      <c r="DM24" s="713"/>
      <c r="DN24" s="713"/>
      <c r="DO24" s="713"/>
      <c r="DP24" s="713"/>
      <c r="DQ24" s="713"/>
      <c r="DR24" s="713"/>
      <c r="DS24" s="713"/>
      <c r="DT24" s="713"/>
      <c r="DU24" s="713"/>
      <c r="DV24" s="738"/>
      <c r="DW24" s="739">
        <v>39</v>
      </c>
      <c r="DX24" s="721"/>
      <c r="DY24" s="721"/>
      <c r="DZ24" s="721"/>
      <c r="EA24" s="721"/>
      <c r="EB24" s="721"/>
      <c r="EC24" s="740"/>
    </row>
    <row r="25" spans="2:133" ht="11.25" customHeight="1" x14ac:dyDescent="0.2">
      <c r="B25" s="654" t="s">
        <v>298</v>
      </c>
      <c r="C25" s="655"/>
      <c r="D25" s="655"/>
      <c r="E25" s="655"/>
      <c r="F25" s="655"/>
      <c r="G25" s="655"/>
      <c r="H25" s="655"/>
      <c r="I25" s="655"/>
      <c r="J25" s="655"/>
      <c r="K25" s="655"/>
      <c r="L25" s="655"/>
      <c r="M25" s="655"/>
      <c r="N25" s="655"/>
      <c r="O25" s="655"/>
      <c r="P25" s="655"/>
      <c r="Q25" s="656"/>
      <c r="R25" s="657">
        <v>6642321</v>
      </c>
      <c r="S25" s="658"/>
      <c r="T25" s="658"/>
      <c r="U25" s="658"/>
      <c r="V25" s="658"/>
      <c r="W25" s="658"/>
      <c r="X25" s="658"/>
      <c r="Y25" s="659"/>
      <c r="Z25" s="695">
        <v>52.4</v>
      </c>
      <c r="AA25" s="695"/>
      <c r="AB25" s="695"/>
      <c r="AC25" s="695"/>
      <c r="AD25" s="696">
        <v>6152171</v>
      </c>
      <c r="AE25" s="696"/>
      <c r="AF25" s="696"/>
      <c r="AG25" s="696"/>
      <c r="AH25" s="696"/>
      <c r="AI25" s="696"/>
      <c r="AJ25" s="696"/>
      <c r="AK25" s="696"/>
      <c r="AL25" s="660">
        <v>99.1</v>
      </c>
      <c r="AM25" s="661"/>
      <c r="AN25" s="661"/>
      <c r="AO25" s="697"/>
      <c r="AP25" s="654" t="s">
        <v>299</v>
      </c>
      <c r="AQ25" s="735"/>
      <c r="AR25" s="735"/>
      <c r="AS25" s="735"/>
      <c r="AT25" s="735"/>
      <c r="AU25" s="735"/>
      <c r="AV25" s="735"/>
      <c r="AW25" s="735"/>
      <c r="AX25" s="735"/>
      <c r="AY25" s="735"/>
      <c r="AZ25" s="735"/>
      <c r="BA25" s="735"/>
      <c r="BB25" s="735"/>
      <c r="BC25" s="735"/>
      <c r="BD25" s="735"/>
      <c r="BE25" s="735"/>
      <c r="BF25" s="736"/>
      <c r="BG25" s="657" t="s">
        <v>233</v>
      </c>
      <c r="BH25" s="658"/>
      <c r="BI25" s="658"/>
      <c r="BJ25" s="658"/>
      <c r="BK25" s="658"/>
      <c r="BL25" s="658"/>
      <c r="BM25" s="658"/>
      <c r="BN25" s="659"/>
      <c r="BO25" s="695" t="s">
        <v>129</v>
      </c>
      <c r="BP25" s="695"/>
      <c r="BQ25" s="695"/>
      <c r="BR25" s="695"/>
      <c r="BS25" s="696" t="s">
        <v>233</v>
      </c>
      <c r="BT25" s="696"/>
      <c r="BU25" s="696"/>
      <c r="BV25" s="696"/>
      <c r="BW25" s="696"/>
      <c r="BX25" s="696"/>
      <c r="BY25" s="696"/>
      <c r="BZ25" s="696"/>
      <c r="CA25" s="696"/>
      <c r="CB25" s="734"/>
      <c r="CD25" s="654" t="s">
        <v>300</v>
      </c>
      <c r="CE25" s="655"/>
      <c r="CF25" s="655"/>
      <c r="CG25" s="655"/>
      <c r="CH25" s="655"/>
      <c r="CI25" s="655"/>
      <c r="CJ25" s="655"/>
      <c r="CK25" s="655"/>
      <c r="CL25" s="655"/>
      <c r="CM25" s="655"/>
      <c r="CN25" s="655"/>
      <c r="CO25" s="655"/>
      <c r="CP25" s="655"/>
      <c r="CQ25" s="656"/>
      <c r="CR25" s="657">
        <v>1550436</v>
      </c>
      <c r="CS25" s="670"/>
      <c r="CT25" s="670"/>
      <c r="CU25" s="670"/>
      <c r="CV25" s="670"/>
      <c r="CW25" s="670"/>
      <c r="CX25" s="670"/>
      <c r="CY25" s="671"/>
      <c r="CZ25" s="660">
        <v>12.9</v>
      </c>
      <c r="DA25" s="672"/>
      <c r="DB25" s="672"/>
      <c r="DC25" s="673"/>
      <c r="DD25" s="663">
        <v>1463007</v>
      </c>
      <c r="DE25" s="670"/>
      <c r="DF25" s="670"/>
      <c r="DG25" s="670"/>
      <c r="DH25" s="670"/>
      <c r="DI25" s="670"/>
      <c r="DJ25" s="670"/>
      <c r="DK25" s="671"/>
      <c r="DL25" s="663">
        <v>1428481</v>
      </c>
      <c r="DM25" s="670"/>
      <c r="DN25" s="670"/>
      <c r="DO25" s="670"/>
      <c r="DP25" s="670"/>
      <c r="DQ25" s="670"/>
      <c r="DR25" s="670"/>
      <c r="DS25" s="670"/>
      <c r="DT25" s="670"/>
      <c r="DU25" s="670"/>
      <c r="DV25" s="671"/>
      <c r="DW25" s="660">
        <v>22.8</v>
      </c>
      <c r="DX25" s="672"/>
      <c r="DY25" s="672"/>
      <c r="DZ25" s="672"/>
      <c r="EA25" s="672"/>
      <c r="EB25" s="672"/>
      <c r="EC25" s="684"/>
    </row>
    <row r="26" spans="2:133" ht="11.25" customHeight="1" x14ac:dyDescent="0.2">
      <c r="B26" s="654" t="s">
        <v>301</v>
      </c>
      <c r="C26" s="655"/>
      <c r="D26" s="655"/>
      <c r="E26" s="655"/>
      <c r="F26" s="655"/>
      <c r="G26" s="655"/>
      <c r="H26" s="655"/>
      <c r="I26" s="655"/>
      <c r="J26" s="655"/>
      <c r="K26" s="655"/>
      <c r="L26" s="655"/>
      <c r="M26" s="655"/>
      <c r="N26" s="655"/>
      <c r="O26" s="655"/>
      <c r="P26" s="655"/>
      <c r="Q26" s="656"/>
      <c r="R26" s="657">
        <v>1497</v>
      </c>
      <c r="S26" s="658"/>
      <c r="T26" s="658"/>
      <c r="U26" s="658"/>
      <c r="V26" s="658"/>
      <c r="W26" s="658"/>
      <c r="X26" s="658"/>
      <c r="Y26" s="659"/>
      <c r="Z26" s="695">
        <v>0</v>
      </c>
      <c r="AA26" s="695"/>
      <c r="AB26" s="695"/>
      <c r="AC26" s="695"/>
      <c r="AD26" s="696">
        <v>1497</v>
      </c>
      <c r="AE26" s="696"/>
      <c r="AF26" s="696"/>
      <c r="AG26" s="696"/>
      <c r="AH26" s="696"/>
      <c r="AI26" s="696"/>
      <c r="AJ26" s="696"/>
      <c r="AK26" s="696"/>
      <c r="AL26" s="660">
        <v>0</v>
      </c>
      <c r="AM26" s="661"/>
      <c r="AN26" s="661"/>
      <c r="AO26" s="697"/>
      <c r="AP26" s="654" t="s">
        <v>302</v>
      </c>
      <c r="AQ26" s="735"/>
      <c r="AR26" s="735"/>
      <c r="AS26" s="735"/>
      <c r="AT26" s="735"/>
      <c r="AU26" s="735"/>
      <c r="AV26" s="735"/>
      <c r="AW26" s="735"/>
      <c r="AX26" s="735"/>
      <c r="AY26" s="735"/>
      <c r="AZ26" s="735"/>
      <c r="BA26" s="735"/>
      <c r="BB26" s="735"/>
      <c r="BC26" s="735"/>
      <c r="BD26" s="735"/>
      <c r="BE26" s="735"/>
      <c r="BF26" s="736"/>
      <c r="BG26" s="657" t="s">
        <v>129</v>
      </c>
      <c r="BH26" s="658"/>
      <c r="BI26" s="658"/>
      <c r="BJ26" s="658"/>
      <c r="BK26" s="658"/>
      <c r="BL26" s="658"/>
      <c r="BM26" s="658"/>
      <c r="BN26" s="659"/>
      <c r="BO26" s="695" t="s">
        <v>129</v>
      </c>
      <c r="BP26" s="695"/>
      <c r="BQ26" s="695"/>
      <c r="BR26" s="695"/>
      <c r="BS26" s="696" t="s">
        <v>233</v>
      </c>
      <c r="BT26" s="696"/>
      <c r="BU26" s="696"/>
      <c r="BV26" s="696"/>
      <c r="BW26" s="696"/>
      <c r="BX26" s="696"/>
      <c r="BY26" s="696"/>
      <c r="BZ26" s="696"/>
      <c r="CA26" s="696"/>
      <c r="CB26" s="734"/>
      <c r="CD26" s="654" t="s">
        <v>303</v>
      </c>
      <c r="CE26" s="655"/>
      <c r="CF26" s="655"/>
      <c r="CG26" s="655"/>
      <c r="CH26" s="655"/>
      <c r="CI26" s="655"/>
      <c r="CJ26" s="655"/>
      <c r="CK26" s="655"/>
      <c r="CL26" s="655"/>
      <c r="CM26" s="655"/>
      <c r="CN26" s="655"/>
      <c r="CO26" s="655"/>
      <c r="CP26" s="655"/>
      <c r="CQ26" s="656"/>
      <c r="CR26" s="657">
        <v>840444</v>
      </c>
      <c r="CS26" s="658"/>
      <c r="CT26" s="658"/>
      <c r="CU26" s="658"/>
      <c r="CV26" s="658"/>
      <c r="CW26" s="658"/>
      <c r="CX26" s="658"/>
      <c r="CY26" s="659"/>
      <c r="CZ26" s="660">
        <v>7</v>
      </c>
      <c r="DA26" s="672"/>
      <c r="DB26" s="672"/>
      <c r="DC26" s="673"/>
      <c r="DD26" s="663">
        <v>823755</v>
      </c>
      <c r="DE26" s="658"/>
      <c r="DF26" s="658"/>
      <c r="DG26" s="658"/>
      <c r="DH26" s="658"/>
      <c r="DI26" s="658"/>
      <c r="DJ26" s="658"/>
      <c r="DK26" s="659"/>
      <c r="DL26" s="663" t="s">
        <v>129</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2">
      <c r="B27" s="654" t="s">
        <v>304</v>
      </c>
      <c r="C27" s="655"/>
      <c r="D27" s="655"/>
      <c r="E27" s="655"/>
      <c r="F27" s="655"/>
      <c r="G27" s="655"/>
      <c r="H27" s="655"/>
      <c r="I27" s="655"/>
      <c r="J27" s="655"/>
      <c r="K27" s="655"/>
      <c r="L27" s="655"/>
      <c r="M27" s="655"/>
      <c r="N27" s="655"/>
      <c r="O27" s="655"/>
      <c r="P27" s="655"/>
      <c r="Q27" s="656"/>
      <c r="R27" s="657">
        <v>30309</v>
      </c>
      <c r="S27" s="658"/>
      <c r="T27" s="658"/>
      <c r="U27" s="658"/>
      <c r="V27" s="658"/>
      <c r="W27" s="658"/>
      <c r="X27" s="658"/>
      <c r="Y27" s="659"/>
      <c r="Z27" s="695">
        <v>0.2</v>
      </c>
      <c r="AA27" s="695"/>
      <c r="AB27" s="695"/>
      <c r="AC27" s="695"/>
      <c r="AD27" s="696" t="s">
        <v>129</v>
      </c>
      <c r="AE27" s="696"/>
      <c r="AF27" s="696"/>
      <c r="AG27" s="696"/>
      <c r="AH27" s="696"/>
      <c r="AI27" s="696"/>
      <c r="AJ27" s="696"/>
      <c r="AK27" s="696"/>
      <c r="AL27" s="660" t="s">
        <v>129</v>
      </c>
      <c r="AM27" s="661"/>
      <c r="AN27" s="661"/>
      <c r="AO27" s="697"/>
      <c r="AP27" s="654" t="s">
        <v>305</v>
      </c>
      <c r="AQ27" s="655"/>
      <c r="AR27" s="655"/>
      <c r="AS27" s="655"/>
      <c r="AT27" s="655"/>
      <c r="AU27" s="655"/>
      <c r="AV27" s="655"/>
      <c r="AW27" s="655"/>
      <c r="AX27" s="655"/>
      <c r="AY27" s="655"/>
      <c r="AZ27" s="655"/>
      <c r="BA27" s="655"/>
      <c r="BB27" s="655"/>
      <c r="BC27" s="655"/>
      <c r="BD27" s="655"/>
      <c r="BE27" s="655"/>
      <c r="BF27" s="656"/>
      <c r="BG27" s="657">
        <v>4913239</v>
      </c>
      <c r="BH27" s="658"/>
      <c r="BI27" s="658"/>
      <c r="BJ27" s="658"/>
      <c r="BK27" s="658"/>
      <c r="BL27" s="658"/>
      <c r="BM27" s="658"/>
      <c r="BN27" s="659"/>
      <c r="BO27" s="695">
        <v>100</v>
      </c>
      <c r="BP27" s="695"/>
      <c r="BQ27" s="695"/>
      <c r="BR27" s="695"/>
      <c r="BS27" s="696" t="s">
        <v>233</v>
      </c>
      <c r="BT27" s="696"/>
      <c r="BU27" s="696"/>
      <c r="BV27" s="696"/>
      <c r="BW27" s="696"/>
      <c r="BX27" s="696"/>
      <c r="BY27" s="696"/>
      <c r="BZ27" s="696"/>
      <c r="CA27" s="696"/>
      <c r="CB27" s="734"/>
      <c r="CD27" s="654" t="s">
        <v>306</v>
      </c>
      <c r="CE27" s="655"/>
      <c r="CF27" s="655"/>
      <c r="CG27" s="655"/>
      <c r="CH27" s="655"/>
      <c r="CI27" s="655"/>
      <c r="CJ27" s="655"/>
      <c r="CK27" s="655"/>
      <c r="CL27" s="655"/>
      <c r="CM27" s="655"/>
      <c r="CN27" s="655"/>
      <c r="CO27" s="655"/>
      <c r="CP27" s="655"/>
      <c r="CQ27" s="656"/>
      <c r="CR27" s="657">
        <v>1649561</v>
      </c>
      <c r="CS27" s="670"/>
      <c r="CT27" s="670"/>
      <c r="CU27" s="670"/>
      <c r="CV27" s="670"/>
      <c r="CW27" s="670"/>
      <c r="CX27" s="670"/>
      <c r="CY27" s="671"/>
      <c r="CZ27" s="660">
        <v>13.7</v>
      </c>
      <c r="DA27" s="672"/>
      <c r="DB27" s="672"/>
      <c r="DC27" s="673"/>
      <c r="DD27" s="663">
        <v>451632</v>
      </c>
      <c r="DE27" s="670"/>
      <c r="DF27" s="670"/>
      <c r="DG27" s="670"/>
      <c r="DH27" s="670"/>
      <c r="DI27" s="670"/>
      <c r="DJ27" s="670"/>
      <c r="DK27" s="671"/>
      <c r="DL27" s="663">
        <v>428508</v>
      </c>
      <c r="DM27" s="670"/>
      <c r="DN27" s="670"/>
      <c r="DO27" s="670"/>
      <c r="DP27" s="670"/>
      <c r="DQ27" s="670"/>
      <c r="DR27" s="670"/>
      <c r="DS27" s="670"/>
      <c r="DT27" s="670"/>
      <c r="DU27" s="670"/>
      <c r="DV27" s="671"/>
      <c r="DW27" s="660">
        <v>6.8</v>
      </c>
      <c r="DX27" s="672"/>
      <c r="DY27" s="672"/>
      <c r="DZ27" s="672"/>
      <c r="EA27" s="672"/>
      <c r="EB27" s="672"/>
      <c r="EC27" s="684"/>
    </row>
    <row r="28" spans="2:133" ht="11.25" customHeight="1" x14ac:dyDescent="0.2">
      <c r="B28" s="654" t="s">
        <v>307</v>
      </c>
      <c r="C28" s="655"/>
      <c r="D28" s="655"/>
      <c r="E28" s="655"/>
      <c r="F28" s="655"/>
      <c r="G28" s="655"/>
      <c r="H28" s="655"/>
      <c r="I28" s="655"/>
      <c r="J28" s="655"/>
      <c r="K28" s="655"/>
      <c r="L28" s="655"/>
      <c r="M28" s="655"/>
      <c r="N28" s="655"/>
      <c r="O28" s="655"/>
      <c r="P28" s="655"/>
      <c r="Q28" s="656"/>
      <c r="R28" s="657">
        <v>98434</v>
      </c>
      <c r="S28" s="658"/>
      <c r="T28" s="658"/>
      <c r="U28" s="658"/>
      <c r="V28" s="658"/>
      <c r="W28" s="658"/>
      <c r="X28" s="658"/>
      <c r="Y28" s="659"/>
      <c r="Z28" s="695">
        <v>0.8</v>
      </c>
      <c r="AA28" s="695"/>
      <c r="AB28" s="695"/>
      <c r="AC28" s="695"/>
      <c r="AD28" s="696">
        <v>11831</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308</v>
      </c>
      <c r="CE28" s="655"/>
      <c r="CF28" s="655"/>
      <c r="CG28" s="655"/>
      <c r="CH28" s="655"/>
      <c r="CI28" s="655"/>
      <c r="CJ28" s="655"/>
      <c r="CK28" s="655"/>
      <c r="CL28" s="655"/>
      <c r="CM28" s="655"/>
      <c r="CN28" s="655"/>
      <c r="CO28" s="655"/>
      <c r="CP28" s="655"/>
      <c r="CQ28" s="656"/>
      <c r="CR28" s="657">
        <v>594513</v>
      </c>
      <c r="CS28" s="658"/>
      <c r="CT28" s="658"/>
      <c r="CU28" s="658"/>
      <c r="CV28" s="658"/>
      <c r="CW28" s="658"/>
      <c r="CX28" s="658"/>
      <c r="CY28" s="659"/>
      <c r="CZ28" s="660">
        <v>4.9000000000000004</v>
      </c>
      <c r="DA28" s="672"/>
      <c r="DB28" s="672"/>
      <c r="DC28" s="673"/>
      <c r="DD28" s="663">
        <v>590182</v>
      </c>
      <c r="DE28" s="658"/>
      <c r="DF28" s="658"/>
      <c r="DG28" s="658"/>
      <c r="DH28" s="658"/>
      <c r="DI28" s="658"/>
      <c r="DJ28" s="658"/>
      <c r="DK28" s="659"/>
      <c r="DL28" s="663">
        <v>590182</v>
      </c>
      <c r="DM28" s="658"/>
      <c r="DN28" s="658"/>
      <c r="DO28" s="658"/>
      <c r="DP28" s="658"/>
      <c r="DQ28" s="658"/>
      <c r="DR28" s="658"/>
      <c r="DS28" s="658"/>
      <c r="DT28" s="658"/>
      <c r="DU28" s="658"/>
      <c r="DV28" s="659"/>
      <c r="DW28" s="660">
        <v>9.4</v>
      </c>
      <c r="DX28" s="672"/>
      <c r="DY28" s="672"/>
      <c r="DZ28" s="672"/>
      <c r="EA28" s="672"/>
      <c r="EB28" s="672"/>
      <c r="EC28" s="684"/>
    </row>
    <row r="29" spans="2:133" ht="11.25" customHeight="1" x14ac:dyDescent="0.2">
      <c r="B29" s="654" t="s">
        <v>309</v>
      </c>
      <c r="C29" s="655"/>
      <c r="D29" s="655"/>
      <c r="E29" s="655"/>
      <c r="F29" s="655"/>
      <c r="G29" s="655"/>
      <c r="H29" s="655"/>
      <c r="I29" s="655"/>
      <c r="J29" s="655"/>
      <c r="K29" s="655"/>
      <c r="L29" s="655"/>
      <c r="M29" s="655"/>
      <c r="N29" s="655"/>
      <c r="O29" s="655"/>
      <c r="P29" s="655"/>
      <c r="Q29" s="656"/>
      <c r="R29" s="657">
        <v>7658</v>
      </c>
      <c r="S29" s="658"/>
      <c r="T29" s="658"/>
      <c r="U29" s="658"/>
      <c r="V29" s="658"/>
      <c r="W29" s="658"/>
      <c r="X29" s="658"/>
      <c r="Y29" s="659"/>
      <c r="Z29" s="695">
        <v>0.1</v>
      </c>
      <c r="AA29" s="695"/>
      <c r="AB29" s="695"/>
      <c r="AC29" s="695"/>
      <c r="AD29" s="696">
        <v>5</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310</v>
      </c>
      <c r="CE29" s="677"/>
      <c r="CF29" s="654" t="s">
        <v>71</v>
      </c>
      <c r="CG29" s="655"/>
      <c r="CH29" s="655"/>
      <c r="CI29" s="655"/>
      <c r="CJ29" s="655"/>
      <c r="CK29" s="655"/>
      <c r="CL29" s="655"/>
      <c r="CM29" s="655"/>
      <c r="CN29" s="655"/>
      <c r="CO29" s="655"/>
      <c r="CP29" s="655"/>
      <c r="CQ29" s="656"/>
      <c r="CR29" s="657">
        <v>594513</v>
      </c>
      <c r="CS29" s="670"/>
      <c r="CT29" s="670"/>
      <c r="CU29" s="670"/>
      <c r="CV29" s="670"/>
      <c r="CW29" s="670"/>
      <c r="CX29" s="670"/>
      <c r="CY29" s="671"/>
      <c r="CZ29" s="660">
        <v>4.9000000000000004</v>
      </c>
      <c r="DA29" s="672"/>
      <c r="DB29" s="672"/>
      <c r="DC29" s="673"/>
      <c r="DD29" s="663">
        <v>590182</v>
      </c>
      <c r="DE29" s="670"/>
      <c r="DF29" s="670"/>
      <c r="DG29" s="670"/>
      <c r="DH29" s="670"/>
      <c r="DI29" s="670"/>
      <c r="DJ29" s="670"/>
      <c r="DK29" s="671"/>
      <c r="DL29" s="663">
        <v>590182</v>
      </c>
      <c r="DM29" s="670"/>
      <c r="DN29" s="670"/>
      <c r="DO29" s="670"/>
      <c r="DP29" s="670"/>
      <c r="DQ29" s="670"/>
      <c r="DR29" s="670"/>
      <c r="DS29" s="670"/>
      <c r="DT29" s="670"/>
      <c r="DU29" s="670"/>
      <c r="DV29" s="671"/>
      <c r="DW29" s="660">
        <v>9.4</v>
      </c>
      <c r="DX29" s="672"/>
      <c r="DY29" s="672"/>
      <c r="DZ29" s="672"/>
      <c r="EA29" s="672"/>
      <c r="EB29" s="672"/>
      <c r="EC29" s="684"/>
    </row>
    <row r="30" spans="2:133" ht="11.25" customHeight="1" x14ac:dyDescent="0.2">
      <c r="B30" s="654" t="s">
        <v>311</v>
      </c>
      <c r="C30" s="655"/>
      <c r="D30" s="655"/>
      <c r="E30" s="655"/>
      <c r="F30" s="655"/>
      <c r="G30" s="655"/>
      <c r="H30" s="655"/>
      <c r="I30" s="655"/>
      <c r="J30" s="655"/>
      <c r="K30" s="655"/>
      <c r="L30" s="655"/>
      <c r="M30" s="655"/>
      <c r="N30" s="655"/>
      <c r="O30" s="655"/>
      <c r="P30" s="655"/>
      <c r="Q30" s="656"/>
      <c r="R30" s="657">
        <v>1727720</v>
      </c>
      <c r="S30" s="658"/>
      <c r="T30" s="658"/>
      <c r="U30" s="658"/>
      <c r="V30" s="658"/>
      <c r="W30" s="658"/>
      <c r="X30" s="658"/>
      <c r="Y30" s="659"/>
      <c r="Z30" s="695">
        <v>13.6</v>
      </c>
      <c r="AA30" s="695"/>
      <c r="AB30" s="695"/>
      <c r="AC30" s="695"/>
      <c r="AD30" s="696" t="s">
        <v>129</v>
      </c>
      <c r="AE30" s="696"/>
      <c r="AF30" s="696"/>
      <c r="AG30" s="696"/>
      <c r="AH30" s="696"/>
      <c r="AI30" s="696"/>
      <c r="AJ30" s="696"/>
      <c r="AK30" s="696"/>
      <c r="AL30" s="660" t="s">
        <v>129</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312</v>
      </c>
      <c r="BH30" s="732"/>
      <c r="BI30" s="732"/>
      <c r="BJ30" s="732"/>
      <c r="BK30" s="732"/>
      <c r="BL30" s="732"/>
      <c r="BM30" s="732"/>
      <c r="BN30" s="732"/>
      <c r="BO30" s="732"/>
      <c r="BP30" s="732"/>
      <c r="BQ30" s="733"/>
      <c r="BR30" s="709" t="s">
        <v>313</v>
      </c>
      <c r="BS30" s="732"/>
      <c r="BT30" s="732"/>
      <c r="BU30" s="732"/>
      <c r="BV30" s="732"/>
      <c r="BW30" s="732"/>
      <c r="BX30" s="732"/>
      <c r="BY30" s="732"/>
      <c r="BZ30" s="732"/>
      <c r="CA30" s="732"/>
      <c r="CB30" s="733"/>
      <c r="CD30" s="678"/>
      <c r="CE30" s="679"/>
      <c r="CF30" s="654" t="s">
        <v>314</v>
      </c>
      <c r="CG30" s="655"/>
      <c r="CH30" s="655"/>
      <c r="CI30" s="655"/>
      <c r="CJ30" s="655"/>
      <c r="CK30" s="655"/>
      <c r="CL30" s="655"/>
      <c r="CM30" s="655"/>
      <c r="CN30" s="655"/>
      <c r="CO30" s="655"/>
      <c r="CP30" s="655"/>
      <c r="CQ30" s="656"/>
      <c r="CR30" s="657">
        <v>565718</v>
      </c>
      <c r="CS30" s="658"/>
      <c r="CT30" s="658"/>
      <c r="CU30" s="658"/>
      <c r="CV30" s="658"/>
      <c r="CW30" s="658"/>
      <c r="CX30" s="658"/>
      <c r="CY30" s="659"/>
      <c r="CZ30" s="660">
        <v>4.7</v>
      </c>
      <c r="DA30" s="672"/>
      <c r="DB30" s="672"/>
      <c r="DC30" s="673"/>
      <c r="DD30" s="663">
        <v>561521</v>
      </c>
      <c r="DE30" s="658"/>
      <c r="DF30" s="658"/>
      <c r="DG30" s="658"/>
      <c r="DH30" s="658"/>
      <c r="DI30" s="658"/>
      <c r="DJ30" s="658"/>
      <c r="DK30" s="659"/>
      <c r="DL30" s="663">
        <v>561521</v>
      </c>
      <c r="DM30" s="658"/>
      <c r="DN30" s="658"/>
      <c r="DO30" s="658"/>
      <c r="DP30" s="658"/>
      <c r="DQ30" s="658"/>
      <c r="DR30" s="658"/>
      <c r="DS30" s="658"/>
      <c r="DT30" s="658"/>
      <c r="DU30" s="658"/>
      <c r="DV30" s="659"/>
      <c r="DW30" s="660">
        <v>9</v>
      </c>
      <c r="DX30" s="672"/>
      <c r="DY30" s="672"/>
      <c r="DZ30" s="672"/>
      <c r="EA30" s="672"/>
      <c r="EB30" s="672"/>
      <c r="EC30" s="684"/>
    </row>
    <row r="31" spans="2:133" ht="11.25" customHeight="1" x14ac:dyDescent="0.2">
      <c r="B31" s="724" t="s">
        <v>315</v>
      </c>
      <c r="C31" s="725"/>
      <c r="D31" s="725"/>
      <c r="E31" s="725"/>
      <c r="F31" s="725"/>
      <c r="G31" s="725"/>
      <c r="H31" s="725"/>
      <c r="I31" s="725"/>
      <c r="J31" s="725"/>
      <c r="K31" s="725"/>
      <c r="L31" s="725"/>
      <c r="M31" s="725"/>
      <c r="N31" s="725"/>
      <c r="O31" s="725"/>
      <c r="P31" s="725"/>
      <c r="Q31" s="726"/>
      <c r="R31" s="657">
        <v>8244</v>
      </c>
      <c r="S31" s="658"/>
      <c r="T31" s="658"/>
      <c r="U31" s="658"/>
      <c r="V31" s="658"/>
      <c r="W31" s="658"/>
      <c r="X31" s="658"/>
      <c r="Y31" s="659"/>
      <c r="Z31" s="695">
        <v>0.1</v>
      </c>
      <c r="AA31" s="695"/>
      <c r="AB31" s="695"/>
      <c r="AC31" s="695"/>
      <c r="AD31" s="696">
        <v>8244</v>
      </c>
      <c r="AE31" s="696"/>
      <c r="AF31" s="696"/>
      <c r="AG31" s="696"/>
      <c r="AH31" s="696"/>
      <c r="AI31" s="696"/>
      <c r="AJ31" s="696"/>
      <c r="AK31" s="696"/>
      <c r="AL31" s="660">
        <v>0.1</v>
      </c>
      <c r="AM31" s="661"/>
      <c r="AN31" s="661"/>
      <c r="AO31" s="697"/>
      <c r="AP31" s="727" t="s">
        <v>316</v>
      </c>
      <c r="AQ31" s="728"/>
      <c r="AR31" s="728"/>
      <c r="AS31" s="728"/>
      <c r="AT31" s="729" t="s">
        <v>317</v>
      </c>
      <c r="AU31" s="218"/>
      <c r="AV31" s="218"/>
      <c r="AW31" s="218"/>
      <c r="AX31" s="715" t="s">
        <v>190</v>
      </c>
      <c r="AY31" s="716"/>
      <c r="AZ31" s="716"/>
      <c r="BA31" s="716"/>
      <c r="BB31" s="716"/>
      <c r="BC31" s="716"/>
      <c r="BD31" s="716"/>
      <c r="BE31" s="716"/>
      <c r="BF31" s="717"/>
      <c r="BG31" s="719">
        <v>99.5</v>
      </c>
      <c r="BH31" s="720"/>
      <c r="BI31" s="720"/>
      <c r="BJ31" s="720"/>
      <c r="BK31" s="720"/>
      <c r="BL31" s="720"/>
      <c r="BM31" s="721">
        <v>97.7</v>
      </c>
      <c r="BN31" s="720"/>
      <c r="BO31" s="720"/>
      <c r="BP31" s="720"/>
      <c r="BQ31" s="722"/>
      <c r="BR31" s="719">
        <v>99.4</v>
      </c>
      <c r="BS31" s="720"/>
      <c r="BT31" s="720"/>
      <c r="BU31" s="720"/>
      <c r="BV31" s="720"/>
      <c r="BW31" s="720"/>
      <c r="BX31" s="721">
        <v>96.8</v>
      </c>
      <c r="BY31" s="720"/>
      <c r="BZ31" s="720"/>
      <c r="CA31" s="720"/>
      <c r="CB31" s="722"/>
      <c r="CD31" s="678"/>
      <c r="CE31" s="679"/>
      <c r="CF31" s="654" t="s">
        <v>318</v>
      </c>
      <c r="CG31" s="655"/>
      <c r="CH31" s="655"/>
      <c r="CI31" s="655"/>
      <c r="CJ31" s="655"/>
      <c r="CK31" s="655"/>
      <c r="CL31" s="655"/>
      <c r="CM31" s="655"/>
      <c r="CN31" s="655"/>
      <c r="CO31" s="655"/>
      <c r="CP31" s="655"/>
      <c r="CQ31" s="656"/>
      <c r="CR31" s="657">
        <v>28795</v>
      </c>
      <c r="CS31" s="670"/>
      <c r="CT31" s="670"/>
      <c r="CU31" s="670"/>
      <c r="CV31" s="670"/>
      <c r="CW31" s="670"/>
      <c r="CX31" s="670"/>
      <c r="CY31" s="671"/>
      <c r="CZ31" s="660">
        <v>0.2</v>
      </c>
      <c r="DA31" s="672"/>
      <c r="DB31" s="672"/>
      <c r="DC31" s="673"/>
      <c r="DD31" s="663">
        <v>28661</v>
      </c>
      <c r="DE31" s="670"/>
      <c r="DF31" s="670"/>
      <c r="DG31" s="670"/>
      <c r="DH31" s="670"/>
      <c r="DI31" s="670"/>
      <c r="DJ31" s="670"/>
      <c r="DK31" s="671"/>
      <c r="DL31" s="663">
        <v>28661</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319</v>
      </c>
      <c r="C32" s="655"/>
      <c r="D32" s="655"/>
      <c r="E32" s="655"/>
      <c r="F32" s="655"/>
      <c r="G32" s="655"/>
      <c r="H32" s="655"/>
      <c r="I32" s="655"/>
      <c r="J32" s="655"/>
      <c r="K32" s="655"/>
      <c r="L32" s="655"/>
      <c r="M32" s="655"/>
      <c r="N32" s="655"/>
      <c r="O32" s="655"/>
      <c r="P32" s="655"/>
      <c r="Q32" s="656"/>
      <c r="R32" s="657">
        <v>2805184</v>
      </c>
      <c r="S32" s="658"/>
      <c r="T32" s="658"/>
      <c r="U32" s="658"/>
      <c r="V32" s="658"/>
      <c r="W32" s="658"/>
      <c r="X32" s="658"/>
      <c r="Y32" s="659"/>
      <c r="Z32" s="695">
        <v>22.1</v>
      </c>
      <c r="AA32" s="695"/>
      <c r="AB32" s="695"/>
      <c r="AC32" s="695"/>
      <c r="AD32" s="696" t="s">
        <v>233</v>
      </c>
      <c r="AE32" s="696"/>
      <c r="AF32" s="696"/>
      <c r="AG32" s="696"/>
      <c r="AH32" s="696"/>
      <c r="AI32" s="696"/>
      <c r="AJ32" s="696"/>
      <c r="AK32" s="696"/>
      <c r="AL32" s="660" t="s">
        <v>129</v>
      </c>
      <c r="AM32" s="661"/>
      <c r="AN32" s="661"/>
      <c r="AO32" s="697"/>
      <c r="AP32" s="698"/>
      <c r="AQ32" s="699"/>
      <c r="AR32" s="699"/>
      <c r="AS32" s="699"/>
      <c r="AT32" s="730"/>
      <c r="AU32" s="214" t="s">
        <v>320</v>
      </c>
      <c r="AX32" s="654" t="s">
        <v>321</v>
      </c>
      <c r="AY32" s="655"/>
      <c r="AZ32" s="655"/>
      <c r="BA32" s="655"/>
      <c r="BB32" s="655"/>
      <c r="BC32" s="655"/>
      <c r="BD32" s="655"/>
      <c r="BE32" s="655"/>
      <c r="BF32" s="656"/>
      <c r="BG32" s="723">
        <v>99.3</v>
      </c>
      <c r="BH32" s="670"/>
      <c r="BI32" s="670"/>
      <c r="BJ32" s="670"/>
      <c r="BK32" s="670"/>
      <c r="BL32" s="670"/>
      <c r="BM32" s="661">
        <v>98.8</v>
      </c>
      <c r="BN32" s="670"/>
      <c r="BO32" s="670"/>
      <c r="BP32" s="670"/>
      <c r="BQ32" s="693"/>
      <c r="BR32" s="723">
        <v>99.5</v>
      </c>
      <c r="BS32" s="670"/>
      <c r="BT32" s="670"/>
      <c r="BU32" s="670"/>
      <c r="BV32" s="670"/>
      <c r="BW32" s="670"/>
      <c r="BX32" s="661">
        <v>98.5</v>
      </c>
      <c r="BY32" s="670"/>
      <c r="BZ32" s="670"/>
      <c r="CA32" s="670"/>
      <c r="CB32" s="693"/>
      <c r="CD32" s="680"/>
      <c r="CE32" s="681"/>
      <c r="CF32" s="654" t="s">
        <v>322</v>
      </c>
      <c r="CG32" s="655"/>
      <c r="CH32" s="655"/>
      <c r="CI32" s="655"/>
      <c r="CJ32" s="655"/>
      <c r="CK32" s="655"/>
      <c r="CL32" s="655"/>
      <c r="CM32" s="655"/>
      <c r="CN32" s="655"/>
      <c r="CO32" s="655"/>
      <c r="CP32" s="655"/>
      <c r="CQ32" s="656"/>
      <c r="CR32" s="657" t="s">
        <v>129</v>
      </c>
      <c r="CS32" s="658"/>
      <c r="CT32" s="658"/>
      <c r="CU32" s="658"/>
      <c r="CV32" s="658"/>
      <c r="CW32" s="658"/>
      <c r="CX32" s="658"/>
      <c r="CY32" s="659"/>
      <c r="CZ32" s="660" t="s">
        <v>129</v>
      </c>
      <c r="DA32" s="672"/>
      <c r="DB32" s="672"/>
      <c r="DC32" s="673"/>
      <c r="DD32" s="663" t="s">
        <v>233</v>
      </c>
      <c r="DE32" s="658"/>
      <c r="DF32" s="658"/>
      <c r="DG32" s="658"/>
      <c r="DH32" s="658"/>
      <c r="DI32" s="658"/>
      <c r="DJ32" s="658"/>
      <c r="DK32" s="659"/>
      <c r="DL32" s="663" t="s">
        <v>233</v>
      </c>
      <c r="DM32" s="658"/>
      <c r="DN32" s="658"/>
      <c r="DO32" s="658"/>
      <c r="DP32" s="658"/>
      <c r="DQ32" s="658"/>
      <c r="DR32" s="658"/>
      <c r="DS32" s="658"/>
      <c r="DT32" s="658"/>
      <c r="DU32" s="658"/>
      <c r="DV32" s="659"/>
      <c r="DW32" s="660" t="s">
        <v>129</v>
      </c>
      <c r="DX32" s="672"/>
      <c r="DY32" s="672"/>
      <c r="DZ32" s="672"/>
      <c r="EA32" s="672"/>
      <c r="EB32" s="672"/>
      <c r="EC32" s="684"/>
    </row>
    <row r="33" spans="2:133" ht="11.25" customHeight="1" x14ac:dyDescent="0.2">
      <c r="B33" s="654" t="s">
        <v>323</v>
      </c>
      <c r="C33" s="655"/>
      <c r="D33" s="655"/>
      <c r="E33" s="655"/>
      <c r="F33" s="655"/>
      <c r="G33" s="655"/>
      <c r="H33" s="655"/>
      <c r="I33" s="655"/>
      <c r="J33" s="655"/>
      <c r="K33" s="655"/>
      <c r="L33" s="655"/>
      <c r="M33" s="655"/>
      <c r="N33" s="655"/>
      <c r="O33" s="655"/>
      <c r="P33" s="655"/>
      <c r="Q33" s="656"/>
      <c r="R33" s="657">
        <v>33287</v>
      </c>
      <c r="S33" s="658"/>
      <c r="T33" s="658"/>
      <c r="U33" s="658"/>
      <c r="V33" s="658"/>
      <c r="W33" s="658"/>
      <c r="X33" s="658"/>
      <c r="Y33" s="659"/>
      <c r="Z33" s="695">
        <v>0.3</v>
      </c>
      <c r="AA33" s="695"/>
      <c r="AB33" s="695"/>
      <c r="AC33" s="695"/>
      <c r="AD33" s="696">
        <v>29464</v>
      </c>
      <c r="AE33" s="696"/>
      <c r="AF33" s="696"/>
      <c r="AG33" s="696"/>
      <c r="AH33" s="696"/>
      <c r="AI33" s="696"/>
      <c r="AJ33" s="696"/>
      <c r="AK33" s="696"/>
      <c r="AL33" s="660">
        <v>0.5</v>
      </c>
      <c r="AM33" s="661"/>
      <c r="AN33" s="661"/>
      <c r="AO33" s="697"/>
      <c r="AP33" s="700"/>
      <c r="AQ33" s="701"/>
      <c r="AR33" s="701"/>
      <c r="AS33" s="701"/>
      <c r="AT33" s="731"/>
      <c r="AU33" s="219"/>
      <c r="AV33" s="219"/>
      <c r="AW33" s="219"/>
      <c r="AX33" s="638" t="s">
        <v>324</v>
      </c>
      <c r="AY33" s="639"/>
      <c r="AZ33" s="639"/>
      <c r="BA33" s="639"/>
      <c r="BB33" s="639"/>
      <c r="BC33" s="639"/>
      <c r="BD33" s="639"/>
      <c r="BE33" s="639"/>
      <c r="BF33" s="640"/>
      <c r="BG33" s="718">
        <v>99.6</v>
      </c>
      <c r="BH33" s="642"/>
      <c r="BI33" s="642"/>
      <c r="BJ33" s="642"/>
      <c r="BK33" s="642"/>
      <c r="BL33" s="642"/>
      <c r="BM33" s="688">
        <v>96.5</v>
      </c>
      <c r="BN33" s="642"/>
      <c r="BO33" s="642"/>
      <c r="BP33" s="642"/>
      <c r="BQ33" s="705"/>
      <c r="BR33" s="718">
        <v>99.4</v>
      </c>
      <c r="BS33" s="642"/>
      <c r="BT33" s="642"/>
      <c r="BU33" s="642"/>
      <c r="BV33" s="642"/>
      <c r="BW33" s="642"/>
      <c r="BX33" s="688">
        <v>95.2</v>
      </c>
      <c r="BY33" s="642"/>
      <c r="BZ33" s="642"/>
      <c r="CA33" s="642"/>
      <c r="CB33" s="705"/>
      <c r="CD33" s="654" t="s">
        <v>325</v>
      </c>
      <c r="CE33" s="655"/>
      <c r="CF33" s="655"/>
      <c r="CG33" s="655"/>
      <c r="CH33" s="655"/>
      <c r="CI33" s="655"/>
      <c r="CJ33" s="655"/>
      <c r="CK33" s="655"/>
      <c r="CL33" s="655"/>
      <c r="CM33" s="655"/>
      <c r="CN33" s="655"/>
      <c r="CO33" s="655"/>
      <c r="CP33" s="655"/>
      <c r="CQ33" s="656"/>
      <c r="CR33" s="657">
        <v>6363274</v>
      </c>
      <c r="CS33" s="670"/>
      <c r="CT33" s="670"/>
      <c r="CU33" s="670"/>
      <c r="CV33" s="670"/>
      <c r="CW33" s="670"/>
      <c r="CX33" s="670"/>
      <c r="CY33" s="671"/>
      <c r="CZ33" s="660">
        <v>52.8</v>
      </c>
      <c r="DA33" s="672"/>
      <c r="DB33" s="672"/>
      <c r="DC33" s="673"/>
      <c r="DD33" s="663">
        <v>3823279</v>
      </c>
      <c r="DE33" s="670"/>
      <c r="DF33" s="670"/>
      <c r="DG33" s="670"/>
      <c r="DH33" s="670"/>
      <c r="DI33" s="670"/>
      <c r="DJ33" s="670"/>
      <c r="DK33" s="671"/>
      <c r="DL33" s="663">
        <v>2568940</v>
      </c>
      <c r="DM33" s="670"/>
      <c r="DN33" s="670"/>
      <c r="DO33" s="670"/>
      <c r="DP33" s="670"/>
      <c r="DQ33" s="670"/>
      <c r="DR33" s="670"/>
      <c r="DS33" s="670"/>
      <c r="DT33" s="670"/>
      <c r="DU33" s="670"/>
      <c r="DV33" s="671"/>
      <c r="DW33" s="660">
        <v>41</v>
      </c>
      <c r="DX33" s="672"/>
      <c r="DY33" s="672"/>
      <c r="DZ33" s="672"/>
      <c r="EA33" s="672"/>
      <c r="EB33" s="672"/>
      <c r="EC33" s="684"/>
    </row>
    <row r="34" spans="2:133" ht="11.25" customHeight="1" x14ac:dyDescent="0.2">
      <c r="B34" s="654" t="s">
        <v>326</v>
      </c>
      <c r="C34" s="655"/>
      <c r="D34" s="655"/>
      <c r="E34" s="655"/>
      <c r="F34" s="655"/>
      <c r="G34" s="655"/>
      <c r="H34" s="655"/>
      <c r="I34" s="655"/>
      <c r="J34" s="655"/>
      <c r="K34" s="655"/>
      <c r="L34" s="655"/>
      <c r="M34" s="655"/>
      <c r="N34" s="655"/>
      <c r="O34" s="655"/>
      <c r="P34" s="655"/>
      <c r="Q34" s="656"/>
      <c r="R34" s="657">
        <v>55464</v>
      </c>
      <c r="S34" s="658"/>
      <c r="T34" s="658"/>
      <c r="U34" s="658"/>
      <c r="V34" s="658"/>
      <c r="W34" s="658"/>
      <c r="X34" s="658"/>
      <c r="Y34" s="659"/>
      <c r="Z34" s="695">
        <v>0.4</v>
      </c>
      <c r="AA34" s="695"/>
      <c r="AB34" s="695"/>
      <c r="AC34" s="695"/>
      <c r="AD34" s="696" t="s">
        <v>233</v>
      </c>
      <c r="AE34" s="696"/>
      <c r="AF34" s="696"/>
      <c r="AG34" s="696"/>
      <c r="AH34" s="696"/>
      <c r="AI34" s="696"/>
      <c r="AJ34" s="696"/>
      <c r="AK34" s="696"/>
      <c r="AL34" s="660" t="s">
        <v>129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327</v>
      </c>
      <c r="CE34" s="655"/>
      <c r="CF34" s="655"/>
      <c r="CG34" s="655"/>
      <c r="CH34" s="655"/>
      <c r="CI34" s="655"/>
      <c r="CJ34" s="655"/>
      <c r="CK34" s="655"/>
      <c r="CL34" s="655"/>
      <c r="CM34" s="655"/>
      <c r="CN34" s="655"/>
      <c r="CO34" s="655"/>
      <c r="CP34" s="655"/>
      <c r="CQ34" s="656"/>
      <c r="CR34" s="657">
        <v>2947919</v>
      </c>
      <c r="CS34" s="658"/>
      <c r="CT34" s="658"/>
      <c r="CU34" s="658"/>
      <c r="CV34" s="658"/>
      <c r="CW34" s="658"/>
      <c r="CX34" s="658"/>
      <c r="CY34" s="659"/>
      <c r="CZ34" s="660">
        <v>24.5</v>
      </c>
      <c r="DA34" s="672"/>
      <c r="DB34" s="672"/>
      <c r="DC34" s="673"/>
      <c r="DD34" s="663">
        <v>987945</v>
      </c>
      <c r="DE34" s="658"/>
      <c r="DF34" s="658"/>
      <c r="DG34" s="658"/>
      <c r="DH34" s="658"/>
      <c r="DI34" s="658"/>
      <c r="DJ34" s="658"/>
      <c r="DK34" s="659"/>
      <c r="DL34" s="663">
        <v>881981</v>
      </c>
      <c r="DM34" s="658"/>
      <c r="DN34" s="658"/>
      <c r="DO34" s="658"/>
      <c r="DP34" s="658"/>
      <c r="DQ34" s="658"/>
      <c r="DR34" s="658"/>
      <c r="DS34" s="658"/>
      <c r="DT34" s="658"/>
      <c r="DU34" s="658"/>
      <c r="DV34" s="659"/>
      <c r="DW34" s="660">
        <v>14.1</v>
      </c>
      <c r="DX34" s="672"/>
      <c r="DY34" s="672"/>
      <c r="DZ34" s="672"/>
      <c r="EA34" s="672"/>
      <c r="EB34" s="672"/>
      <c r="EC34" s="684"/>
    </row>
    <row r="35" spans="2:133" ht="11.25" customHeight="1" x14ac:dyDescent="0.2">
      <c r="B35" s="654" t="s">
        <v>328</v>
      </c>
      <c r="C35" s="655"/>
      <c r="D35" s="655"/>
      <c r="E35" s="655"/>
      <c r="F35" s="655"/>
      <c r="G35" s="655"/>
      <c r="H35" s="655"/>
      <c r="I35" s="655"/>
      <c r="J35" s="655"/>
      <c r="K35" s="655"/>
      <c r="L35" s="655"/>
      <c r="M35" s="655"/>
      <c r="N35" s="655"/>
      <c r="O35" s="655"/>
      <c r="P35" s="655"/>
      <c r="Q35" s="656"/>
      <c r="R35" s="657">
        <v>29622</v>
      </c>
      <c r="S35" s="658"/>
      <c r="T35" s="658"/>
      <c r="U35" s="658"/>
      <c r="V35" s="658"/>
      <c r="W35" s="658"/>
      <c r="X35" s="658"/>
      <c r="Y35" s="659"/>
      <c r="Z35" s="695">
        <v>0.2</v>
      </c>
      <c r="AA35" s="695"/>
      <c r="AB35" s="695"/>
      <c r="AC35" s="695"/>
      <c r="AD35" s="696" t="s">
        <v>233</v>
      </c>
      <c r="AE35" s="696"/>
      <c r="AF35" s="696"/>
      <c r="AG35" s="696"/>
      <c r="AH35" s="696"/>
      <c r="AI35" s="696"/>
      <c r="AJ35" s="696"/>
      <c r="AK35" s="696"/>
      <c r="AL35" s="660" t="s">
        <v>233</v>
      </c>
      <c r="AM35" s="661"/>
      <c r="AN35" s="661"/>
      <c r="AO35" s="697"/>
      <c r="AP35" s="222"/>
      <c r="AQ35" s="709" t="s">
        <v>329</v>
      </c>
      <c r="AR35" s="710"/>
      <c r="AS35" s="710"/>
      <c r="AT35" s="710"/>
      <c r="AU35" s="710"/>
      <c r="AV35" s="710"/>
      <c r="AW35" s="710"/>
      <c r="AX35" s="710"/>
      <c r="AY35" s="710"/>
      <c r="AZ35" s="710"/>
      <c r="BA35" s="710"/>
      <c r="BB35" s="710"/>
      <c r="BC35" s="710"/>
      <c r="BD35" s="710"/>
      <c r="BE35" s="710"/>
      <c r="BF35" s="711"/>
      <c r="BG35" s="709" t="s">
        <v>330</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331</v>
      </c>
      <c r="CE35" s="655"/>
      <c r="CF35" s="655"/>
      <c r="CG35" s="655"/>
      <c r="CH35" s="655"/>
      <c r="CI35" s="655"/>
      <c r="CJ35" s="655"/>
      <c r="CK35" s="655"/>
      <c r="CL35" s="655"/>
      <c r="CM35" s="655"/>
      <c r="CN35" s="655"/>
      <c r="CO35" s="655"/>
      <c r="CP35" s="655"/>
      <c r="CQ35" s="656"/>
      <c r="CR35" s="657">
        <v>58410</v>
      </c>
      <c r="CS35" s="670"/>
      <c r="CT35" s="670"/>
      <c r="CU35" s="670"/>
      <c r="CV35" s="670"/>
      <c r="CW35" s="670"/>
      <c r="CX35" s="670"/>
      <c r="CY35" s="671"/>
      <c r="CZ35" s="660">
        <v>0.5</v>
      </c>
      <c r="DA35" s="672"/>
      <c r="DB35" s="672"/>
      <c r="DC35" s="673"/>
      <c r="DD35" s="663">
        <v>51942</v>
      </c>
      <c r="DE35" s="670"/>
      <c r="DF35" s="670"/>
      <c r="DG35" s="670"/>
      <c r="DH35" s="670"/>
      <c r="DI35" s="670"/>
      <c r="DJ35" s="670"/>
      <c r="DK35" s="671"/>
      <c r="DL35" s="663">
        <v>50777</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332</v>
      </c>
      <c r="C36" s="655"/>
      <c r="D36" s="655"/>
      <c r="E36" s="655"/>
      <c r="F36" s="655"/>
      <c r="G36" s="655"/>
      <c r="H36" s="655"/>
      <c r="I36" s="655"/>
      <c r="J36" s="655"/>
      <c r="K36" s="655"/>
      <c r="L36" s="655"/>
      <c r="M36" s="655"/>
      <c r="N36" s="655"/>
      <c r="O36" s="655"/>
      <c r="P36" s="655"/>
      <c r="Q36" s="656"/>
      <c r="R36" s="657">
        <v>760445</v>
      </c>
      <c r="S36" s="658"/>
      <c r="T36" s="658"/>
      <c r="U36" s="658"/>
      <c r="V36" s="658"/>
      <c r="W36" s="658"/>
      <c r="X36" s="658"/>
      <c r="Y36" s="659"/>
      <c r="Z36" s="695">
        <v>6</v>
      </c>
      <c r="AA36" s="695"/>
      <c r="AB36" s="695"/>
      <c r="AC36" s="695"/>
      <c r="AD36" s="696" t="s">
        <v>129</v>
      </c>
      <c r="AE36" s="696"/>
      <c r="AF36" s="696"/>
      <c r="AG36" s="696"/>
      <c r="AH36" s="696"/>
      <c r="AI36" s="696"/>
      <c r="AJ36" s="696"/>
      <c r="AK36" s="696"/>
      <c r="AL36" s="660" t="s">
        <v>233</v>
      </c>
      <c r="AM36" s="661"/>
      <c r="AN36" s="661"/>
      <c r="AO36" s="697"/>
      <c r="AP36" s="222"/>
      <c r="AQ36" s="706" t="s">
        <v>333</v>
      </c>
      <c r="AR36" s="707"/>
      <c r="AS36" s="707"/>
      <c r="AT36" s="707"/>
      <c r="AU36" s="707"/>
      <c r="AV36" s="707"/>
      <c r="AW36" s="707"/>
      <c r="AX36" s="707"/>
      <c r="AY36" s="708"/>
      <c r="AZ36" s="712">
        <v>1073538</v>
      </c>
      <c r="BA36" s="713"/>
      <c r="BB36" s="713"/>
      <c r="BC36" s="713"/>
      <c r="BD36" s="713"/>
      <c r="BE36" s="713"/>
      <c r="BF36" s="714"/>
      <c r="BG36" s="715" t="s">
        <v>334</v>
      </c>
      <c r="BH36" s="716"/>
      <c r="BI36" s="716"/>
      <c r="BJ36" s="716"/>
      <c r="BK36" s="716"/>
      <c r="BL36" s="716"/>
      <c r="BM36" s="716"/>
      <c r="BN36" s="716"/>
      <c r="BO36" s="716"/>
      <c r="BP36" s="716"/>
      <c r="BQ36" s="716"/>
      <c r="BR36" s="716"/>
      <c r="BS36" s="716"/>
      <c r="BT36" s="716"/>
      <c r="BU36" s="717"/>
      <c r="BV36" s="712">
        <v>39652</v>
      </c>
      <c r="BW36" s="713"/>
      <c r="BX36" s="713"/>
      <c r="BY36" s="713"/>
      <c r="BZ36" s="713"/>
      <c r="CA36" s="713"/>
      <c r="CB36" s="714"/>
      <c r="CD36" s="654" t="s">
        <v>335</v>
      </c>
      <c r="CE36" s="655"/>
      <c r="CF36" s="655"/>
      <c r="CG36" s="655"/>
      <c r="CH36" s="655"/>
      <c r="CI36" s="655"/>
      <c r="CJ36" s="655"/>
      <c r="CK36" s="655"/>
      <c r="CL36" s="655"/>
      <c r="CM36" s="655"/>
      <c r="CN36" s="655"/>
      <c r="CO36" s="655"/>
      <c r="CP36" s="655"/>
      <c r="CQ36" s="656"/>
      <c r="CR36" s="657">
        <v>1743513</v>
      </c>
      <c r="CS36" s="658"/>
      <c r="CT36" s="658"/>
      <c r="CU36" s="658"/>
      <c r="CV36" s="658"/>
      <c r="CW36" s="658"/>
      <c r="CX36" s="658"/>
      <c r="CY36" s="659"/>
      <c r="CZ36" s="660">
        <v>14.5</v>
      </c>
      <c r="DA36" s="672"/>
      <c r="DB36" s="672"/>
      <c r="DC36" s="673"/>
      <c r="DD36" s="663">
        <v>1489853</v>
      </c>
      <c r="DE36" s="658"/>
      <c r="DF36" s="658"/>
      <c r="DG36" s="658"/>
      <c r="DH36" s="658"/>
      <c r="DI36" s="658"/>
      <c r="DJ36" s="658"/>
      <c r="DK36" s="659"/>
      <c r="DL36" s="663">
        <v>1226375</v>
      </c>
      <c r="DM36" s="658"/>
      <c r="DN36" s="658"/>
      <c r="DO36" s="658"/>
      <c r="DP36" s="658"/>
      <c r="DQ36" s="658"/>
      <c r="DR36" s="658"/>
      <c r="DS36" s="658"/>
      <c r="DT36" s="658"/>
      <c r="DU36" s="658"/>
      <c r="DV36" s="659"/>
      <c r="DW36" s="660">
        <v>19.600000000000001</v>
      </c>
      <c r="DX36" s="672"/>
      <c r="DY36" s="672"/>
      <c r="DZ36" s="672"/>
      <c r="EA36" s="672"/>
      <c r="EB36" s="672"/>
      <c r="EC36" s="684"/>
    </row>
    <row r="37" spans="2:133" ht="11.25" customHeight="1" x14ac:dyDescent="0.2">
      <c r="B37" s="654" t="s">
        <v>336</v>
      </c>
      <c r="C37" s="655"/>
      <c r="D37" s="655"/>
      <c r="E37" s="655"/>
      <c r="F37" s="655"/>
      <c r="G37" s="655"/>
      <c r="H37" s="655"/>
      <c r="I37" s="655"/>
      <c r="J37" s="655"/>
      <c r="K37" s="655"/>
      <c r="L37" s="655"/>
      <c r="M37" s="655"/>
      <c r="N37" s="655"/>
      <c r="O37" s="655"/>
      <c r="P37" s="655"/>
      <c r="Q37" s="656"/>
      <c r="R37" s="657">
        <v>372552</v>
      </c>
      <c r="S37" s="658"/>
      <c r="T37" s="658"/>
      <c r="U37" s="658"/>
      <c r="V37" s="658"/>
      <c r="W37" s="658"/>
      <c r="X37" s="658"/>
      <c r="Y37" s="659"/>
      <c r="Z37" s="695">
        <v>2.9</v>
      </c>
      <c r="AA37" s="695"/>
      <c r="AB37" s="695"/>
      <c r="AC37" s="695"/>
      <c r="AD37" s="696">
        <v>1983</v>
      </c>
      <c r="AE37" s="696"/>
      <c r="AF37" s="696"/>
      <c r="AG37" s="696"/>
      <c r="AH37" s="696"/>
      <c r="AI37" s="696"/>
      <c r="AJ37" s="696"/>
      <c r="AK37" s="696"/>
      <c r="AL37" s="660">
        <v>0</v>
      </c>
      <c r="AM37" s="661"/>
      <c r="AN37" s="661"/>
      <c r="AO37" s="697"/>
      <c r="AQ37" s="690" t="s">
        <v>337</v>
      </c>
      <c r="AR37" s="691"/>
      <c r="AS37" s="691"/>
      <c r="AT37" s="691"/>
      <c r="AU37" s="691"/>
      <c r="AV37" s="691"/>
      <c r="AW37" s="691"/>
      <c r="AX37" s="691"/>
      <c r="AY37" s="692"/>
      <c r="AZ37" s="657">
        <v>484478</v>
      </c>
      <c r="BA37" s="658"/>
      <c r="BB37" s="658"/>
      <c r="BC37" s="658"/>
      <c r="BD37" s="670"/>
      <c r="BE37" s="670"/>
      <c r="BF37" s="693"/>
      <c r="BG37" s="654" t="s">
        <v>338</v>
      </c>
      <c r="BH37" s="655"/>
      <c r="BI37" s="655"/>
      <c r="BJ37" s="655"/>
      <c r="BK37" s="655"/>
      <c r="BL37" s="655"/>
      <c r="BM37" s="655"/>
      <c r="BN37" s="655"/>
      <c r="BO37" s="655"/>
      <c r="BP37" s="655"/>
      <c r="BQ37" s="655"/>
      <c r="BR37" s="655"/>
      <c r="BS37" s="655"/>
      <c r="BT37" s="655"/>
      <c r="BU37" s="656"/>
      <c r="BV37" s="657">
        <v>14478</v>
      </c>
      <c r="BW37" s="658"/>
      <c r="BX37" s="658"/>
      <c r="BY37" s="658"/>
      <c r="BZ37" s="658"/>
      <c r="CA37" s="658"/>
      <c r="CB37" s="694"/>
      <c r="CD37" s="654" t="s">
        <v>339</v>
      </c>
      <c r="CE37" s="655"/>
      <c r="CF37" s="655"/>
      <c r="CG37" s="655"/>
      <c r="CH37" s="655"/>
      <c r="CI37" s="655"/>
      <c r="CJ37" s="655"/>
      <c r="CK37" s="655"/>
      <c r="CL37" s="655"/>
      <c r="CM37" s="655"/>
      <c r="CN37" s="655"/>
      <c r="CO37" s="655"/>
      <c r="CP37" s="655"/>
      <c r="CQ37" s="656"/>
      <c r="CR37" s="657">
        <v>462366</v>
      </c>
      <c r="CS37" s="670"/>
      <c r="CT37" s="670"/>
      <c r="CU37" s="670"/>
      <c r="CV37" s="670"/>
      <c r="CW37" s="670"/>
      <c r="CX37" s="670"/>
      <c r="CY37" s="671"/>
      <c r="CZ37" s="660">
        <v>3.8</v>
      </c>
      <c r="DA37" s="672"/>
      <c r="DB37" s="672"/>
      <c r="DC37" s="673"/>
      <c r="DD37" s="663">
        <v>459476</v>
      </c>
      <c r="DE37" s="670"/>
      <c r="DF37" s="670"/>
      <c r="DG37" s="670"/>
      <c r="DH37" s="670"/>
      <c r="DI37" s="670"/>
      <c r="DJ37" s="670"/>
      <c r="DK37" s="671"/>
      <c r="DL37" s="663">
        <v>452610</v>
      </c>
      <c r="DM37" s="670"/>
      <c r="DN37" s="670"/>
      <c r="DO37" s="670"/>
      <c r="DP37" s="670"/>
      <c r="DQ37" s="670"/>
      <c r="DR37" s="670"/>
      <c r="DS37" s="670"/>
      <c r="DT37" s="670"/>
      <c r="DU37" s="670"/>
      <c r="DV37" s="671"/>
      <c r="DW37" s="660">
        <v>7.2</v>
      </c>
      <c r="DX37" s="672"/>
      <c r="DY37" s="672"/>
      <c r="DZ37" s="672"/>
      <c r="EA37" s="672"/>
      <c r="EB37" s="672"/>
      <c r="EC37" s="684"/>
    </row>
    <row r="38" spans="2:133" ht="11.25" customHeight="1" x14ac:dyDescent="0.2">
      <c r="B38" s="654" t="s">
        <v>340</v>
      </c>
      <c r="C38" s="655"/>
      <c r="D38" s="655"/>
      <c r="E38" s="655"/>
      <c r="F38" s="655"/>
      <c r="G38" s="655"/>
      <c r="H38" s="655"/>
      <c r="I38" s="655"/>
      <c r="J38" s="655"/>
      <c r="K38" s="655"/>
      <c r="L38" s="655"/>
      <c r="M38" s="655"/>
      <c r="N38" s="655"/>
      <c r="O38" s="655"/>
      <c r="P38" s="655"/>
      <c r="Q38" s="656"/>
      <c r="R38" s="657">
        <v>102674</v>
      </c>
      <c r="S38" s="658"/>
      <c r="T38" s="658"/>
      <c r="U38" s="658"/>
      <c r="V38" s="658"/>
      <c r="W38" s="658"/>
      <c r="X38" s="658"/>
      <c r="Y38" s="659"/>
      <c r="Z38" s="695">
        <v>0.8</v>
      </c>
      <c r="AA38" s="695"/>
      <c r="AB38" s="695"/>
      <c r="AC38" s="695"/>
      <c r="AD38" s="696" t="s">
        <v>233</v>
      </c>
      <c r="AE38" s="696"/>
      <c r="AF38" s="696"/>
      <c r="AG38" s="696"/>
      <c r="AH38" s="696"/>
      <c r="AI38" s="696"/>
      <c r="AJ38" s="696"/>
      <c r="AK38" s="696"/>
      <c r="AL38" s="660" t="s">
        <v>129</v>
      </c>
      <c r="AM38" s="661"/>
      <c r="AN38" s="661"/>
      <c r="AO38" s="697"/>
      <c r="AQ38" s="690" t="s">
        <v>341</v>
      </c>
      <c r="AR38" s="691"/>
      <c r="AS38" s="691"/>
      <c r="AT38" s="691"/>
      <c r="AU38" s="691"/>
      <c r="AV38" s="691"/>
      <c r="AW38" s="691"/>
      <c r="AX38" s="691"/>
      <c r="AY38" s="692"/>
      <c r="AZ38" s="657">
        <v>30226</v>
      </c>
      <c r="BA38" s="658"/>
      <c r="BB38" s="658"/>
      <c r="BC38" s="658"/>
      <c r="BD38" s="670"/>
      <c r="BE38" s="670"/>
      <c r="BF38" s="693"/>
      <c r="BG38" s="654" t="s">
        <v>342</v>
      </c>
      <c r="BH38" s="655"/>
      <c r="BI38" s="655"/>
      <c r="BJ38" s="655"/>
      <c r="BK38" s="655"/>
      <c r="BL38" s="655"/>
      <c r="BM38" s="655"/>
      <c r="BN38" s="655"/>
      <c r="BO38" s="655"/>
      <c r="BP38" s="655"/>
      <c r="BQ38" s="655"/>
      <c r="BR38" s="655"/>
      <c r="BS38" s="655"/>
      <c r="BT38" s="655"/>
      <c r="BU38" s="656"/>
      <c r="BV38" s="657">
        <v>2458</v>
      </c>
      <c r="BW38" s="658"/>
      <c r="BX38" s="658"/>
      <c r="BY38" s="658"/>
      <c r="BZ38" s="658"/>
      <c r="CA38" s="658"/>
      <c r="CB38" s="694"/>
      <c r="CD38" s="654" t="s">
        <v>343</v>
      </c>
      <c r="CE38" s="655"/>
      <c r="CF38" s="655"/>
      <c r="CG38" s="655"/>
      <c r="CH38" s="655"/>
      <c r="CI38" s="655"/>
      <c r="CJ38" s="655"/>
      <c r="CK38" s="655"/>
      <c r="CL38" s="655"/>
      <c r="CM38" s="655"/>
      <c r="CN38" s="655"/>
      <c r="CO38" s="655"/>
      <c r="CP38" s="655"/>
      <c r="CQ38" s="656"/>
      <c r="CR38" s="657">
        <v>558414</v>
      </c>
      <c r="CS38" s="658"/>
      <c r="CT38" s="658"/>
      <c r="CU38" s="658"/>
      <c r="CV38" s="658"/>
      <c r="CW38" s="658"/>
      <c r="CX38" s="658"/>
      <c r="CY38" s="659"/>
      <c r="CZ38" s="660">
        <v>4.5999999999999996</v>
      </c>
      <c r="DA38" s="672"/>
      <c r="DB38" s="672"/>
      <c r="DC38" s="673"/>
      <c r="DD38" s="663">
        <v>438813</v>
      </c>
      <c r="DE38" s="658"/>
      <c r="DF38" s="658"/>
      <c r="DG38" s="658"/>
      <c r="DH38" s="658"/>
      <c r="DI38" s="658"/>
      <c r="DJ38" s="658"/>
      <c r="DK38" s="659"/>
      <c r="DL38" s="663">
        <v>409807</v>
      </c>
      <c r="DM38" s="658"/>
      <c r="DN38" s="658"/>
      <c r="DO38" s="658"/>
      <c r="DP38" s="658"/>
      <c r="DQ38" s="658"/>
      <c r="DR38" s="658"/>
      <c r="DS38" s="658"/>
      <c r="DT38" s="658"/>
      <c r="DU38" s="658"/>
      <c r="DV38" s="659"/>
      <c r="DW38" s="660">
        <v>6.5</v>
      </c>
      <c r="DX38" s="672"/>
      <c r="DY38" s="672"/>
      <c r="DZ38" s="672"/>
      <c r="EA38" s="672"/>
      <c r="EB38" s="672"/>
      <c r="EC38" s="684"/>
    </row>
    <row r="39" spans="2:133" ht="11.25" customHeight="1" x14ac:dyDescent="0.2">
      <c r="B39" s="654" t="s">
        <v>344</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233</v>
      </c>
      <c r="AA39" s="695"/>
      <c r="AB39" s="695"/>
      <c r="AC39" s="695"/>
      <c r="AD39" s="696" t="s">
        <v>129</v>
      </c>
      <c r="AE39" s="696"/>
      <c r="AF39" s="696"/>
      <c r="AG39" s="696"/>
      <c r="AH39" s="696"/>
      <c r="AI39" s="696"/>
      <c r="AJ39" s="696"/>
      <c r="AK39" s="696"/>
      <c r="AL39" s="660" t="s">
        <v>129</v>
      </c>
      <c r="AM39" s="661"/>
      <c r="AN39" s="661"/>
      <c r="AO39" s="697"/>
      <c r="AQ39" s="690" t="s">
        <v>345</v>
      </c>
      <c r="AR39" s="691"/>
      <c r="AS39" s="691"/>
      <c r="AT39" s="691"/>
      <c r="AU39" s="691"/>
      <c r="AV39" s="691"/>
      <c r="AW39" s="691"/>
      <c r="AX39" s="691"/>
      <c r="AY39" s="692"/>
      <c r="AZ39" s="657">
        <v>420</v>
      </c>
      <c r="BA39" s="658"/>
      <c r="BB39" s="658"/>
      <c r="BC39" s="658"/>
      <c r="BD39" s="670"/>
      <c r="BE39" s="670"/>
      <c r="BF39" s="693"/>
      <c r="BG39" s="654" t="s">
        <v>346</v>
      </c>
      <c r="BH39" s="655"/>
      <c r="BI39" s="655"/>
      <c r="BJ39" s="655"/>
      <c r="BK39" s="655"/>
      <c r="BL39" s="655"/>
      <c r="BM39" s="655"/>
      <c r="BN39" s="655"/>
      <c r="BO39" s="655"/>
      <c r="BP39" s="655"/>
      <c r="BQ39" s="655"/>
      <c r="BR39" s="655"/>
      <c r="BS39" s="655"/>
      <c r="BT39" s="655"/>
      <c r="BU39" s="656"/>
      <c r="BV39" s="657">
        <v>3697</v>
      </c>
      <c r="BW39" s="658"/>
      <c r="BX39" s="658"/>
      <c r="BY39" s="658"/>
      <c r="BZ39" s="658"/>
      <c r="CA39" s="658"/>
      <c r="CB39" s="694"/>
      <c r="CD39" s="654" t="s">
        <v>347</v>
      </c>
      <c r="CE39" s="655"/>
      <c r="CF39" s="655"/>
      <c r="CG39" s="655"/>
      <c r="CH39" s="655"/>
      <c r="CI39" s="655"/>
      <c r="CJ39" s="655"/>
      <c r="CK39" s="655"/>
      <c r="CL39" s="655"/>
      <c r="CM39" s="655"/>
      <c r="CN39" s="655"/>
      <c r="CO39" s="655"/>
      <c r="CP39" s="655"/>
      <c r="CQ39" s="656"/>
      <c r="CR39" s="657">
        <v>860918</v>
      </c>
      <c r="CS39" s="670"/>
      <c r="CT39" s="670"/>
      <c r="CU39" s="670"/>
      <c r="CV39" s="670"/>
      <c r="CW39" s="670"/>
      <c r="CX39" s="670"/>
      <c r="CY39" s="671"/>
      <c r="CZ39" s="660">
        <v>7.1</v>
      </c>
      <c r="DA39" s="672"/>
      <c r="DB39" s="672"/>
      <c r="DC39" s="673"/>
      <c r="DD39" s="663">
        <v>853926</v>
      </c>
      <c r="DE39" s="670"/>
      <c r="DF39" s="670"/>
      <c r="DG39" s="670"/>
      <c r="DH39" s="670"/>
      <c r="DI39" s="670"/>
      <c r="DJ39" s="670"/>
      <c r="DK39" s="671"/>
      <c r="DL39" s="663" t="s">
        <v>233</v>
      </c>
      <c r="DM39" s="670"/>
      <c r="DN39" s="670"/>
      <c r="DO39" s="670"/>
      <c r="DP39" s="670"/>
      <c r="DQ39" s="670"/>
      <c r="DR39" s="670"/>
      <c r="DS39" s="670"/>
      <c r="DT39" s="670"/>
      <c r="DU39" s="670"/>
      <c r="DV39" s="671"/>
      <c r="DW39" s="660" t="s">
        <v>129</v>
      </c>
      <c r="DX39" s="672"/>
      <c r="DY39" s="672"/>
      <c r="DZ39" s="672"/>
      <c r="EA39" s="672"/>
      <c r="EB39" s="672"/>
      <c r="EC39" s="684"/>
    </row>
    <row r="40" spans="2:133" ht="11.25" customHeight="1" x14ac:dyDescent="0.2">
      <c r="B40" s="654" t="s">
        <v>348</v>
      </c>
      <c r="C40" s="655"/>
      <c r="D40" s="655"/>
      <c r="E40" s="655"/>
      <c r="F40" s="655"/>
      <c r="G40" s="655"/>
      <c r="H40" s="655"/>
      <c r="I40" s="655"/>
      <c r="J40" s="655"/>
      <c r="K40" s="655"/>
      <c r="L40" s="655"/>
      <c r="M40" s="655"/>
      <c r="N40" s="655"/>
      <c r="O40" s="655"/>
      <c r="P40" s="655"/>
      <c r="Q40" s="656"/>
      <c r="R40" s="657">
        <v>65474</v>
      </c>
      <c r="S40" s="658"/>
      <c r="T40" s="658"/>
      <c r="U40" s="658"/>
      <c r="V40" s="658"/>
      <c r="W40" s="658"/>
      <c r="X40" s="658"/>
      <c r="Y40" s="659"/>
      <c r="Z40" s="695">
        <v>0.5</v>
      </c>
      <c r="AA40" s="695"/>
      <c r="AB40" s="695"/>
      <c r="AC40" s="695"/>
      <c r="AD40" s="696" t="s">
        <v>233</v>
      </c>
      <c r="AE40" s="696"/>
      <c r="AF40" s="696"/>
      <c r="AG40" s="696"/>
      <c r="AH40" s="696"/>
      <c r="AI40" s="696"/>
      <c r="AJ40" s="696"/>
      <c r="AK40" s="696"/>
      <c r="AL40" s="660" t="s">
        <v>129</v>
      </c>
      <c r="AM40" s="661"/>
      <c r="AN40" s="661"/>
      <c r="AO40" s="697"/>
      <c r="AQ40" s="690" t="s">
        <v>349</v>
      </c>
      <c r="AR40" s="691"/>
      <c r="AS40" s="691"/>
      <c r="AT40" s="691"/>
      <c r="AU40" s="691"/>
      <c r="AV40" s="691"/>
      <c r="AW40" s="691"/>
      <c r="AX40" s="691"/>
      <c r="AY40" s="692"/>
      <c r="AZ40" s="657" t="s">
        <v>233</v>
      </c>
      <c r="BA40" s="658"/>
      <c r="BB40" s="658"/>
      <c r="BC40" s="658"/>
      <c r="BD40" s="670"/>
      <c r="BE40" s="670"/>
      <c r="BF40" s="693"/>
      <c r="BG40" s="698" t="s">
        <v>350</v>
      </c>
      <c r="BH40" s="699"/>
      <c r="BI40" s="699"/>
      <c r="BJ40" s="699"/>
      <c r="BK40" s="699"/>
      <c r="BL40" s="223"/>
      <c r="BM40" s="655" t="s">
        <v>351</v>
      </c>
      <c r="BN40" s="655"/>
      <c r="BO40" s="655"/>
      <c r="BP40" s="655"/>
      <c r="BQ40" s="655"/>
      <c r="BR40" s="655"/>
      <c r="BS40" s="655"/>
      <c r="BT40" s="655"/>
      <c r="BU40" s="656"/>
      <c r="BV40" s="657">
        <v>85</v>
      </c>
      <c r="BW40" s="658"/>
      <c r="BX40" s="658"/>
      <c r="BY40" s="658"/>
      <c r="BZ40" s="658"/>
      <c r="CA40" s="658"/>
      <c r="CB40" s="694"/>
      <c r="CD40" s="654" t="s">
        <v>352</v>
      </c>
      <c r="CE40" s="655"/>
      <c r="CF40" s="655"/>
      <c r="CG40" s="655"/>
      <c r="CH40" s="655"/>
      <c r="CI40" s="655"/>
      <c r="CJ40" s="655"/>
      <c r="CK40" s="655"/>
      <c r="CL40" s="655"/>
      <c r="CM40" s="655"/>
      <c r="CN40" s="655"/>
      <c r="CO40" s="655"/>
      <c r="CP40" s="655"/>
      <c r="CQ40" s="656"/>
      <c r="CR40" s="657">
        <v>194100</v>
      </c>
      <c r="CS40" s="658"/>
      <c r="CT40" s="658"/>
      <c r="CU40" s="658"/>
      <c r="CV40" s="658"/>
      <c r="CW40" s="658"/>
      <c r="CX40" s="658"/>
      <c r="CY40" s="659"/>
      <c r="CZ40" s="660">
        <v>1.6</v>
      </c>
      <c r="DA40" s="672"/>
      <c r="DB40" s="672"/>
      <c r="DC40" s="673"/>
      <c r="DD40" s="663">
        <v>800</v>
      </c>
      <c r="DE40" s="658"/>
      <c r="DF40" s="658"/>
      <c r="DG40" s="658"/>
      <c r="DH40" s="658"/>
      <c r="DI40" s="658"/>
      <c r="DJ40" s="658"/>
      <c r="DK40" s="659"/>
      <c r="DL40" s="663" t="s">
        <v>233</v>
      </c>
      <c r="DM40" s="658"/>
      <c r="DN40" s="658"/>
      <c r="DO40" s="658"/>
      <c r="DP40" s="658"/>
      <c r="DQ40" s="658"/>
      <c r="DR40" s="658"/>
      <c r="DS40" s="658"/>
      <c r="DT40" s="658"/>
      <c r="DU40" s="658"/>
      <c r="DV40" s="659"/>
      <c r="DW40" s="660" t="s">
        <v>129</v>
      </c>
      <c r="DX40" s="672"/>
      <c r="DY40" s="672"/>
      <c r="DZ40" s="672"/>
      <c r="EA40" s="672"/>
      <c r="EB40" s="672"/>
      <c r="EC40" s="684"/>
    </row>
    <row r="41" spans="2:133" ht="11.25" customHeight="1" x14ac:dyDescent="0.2">
      <c r="B41" s="638" t="s">
        <v>353</v>
      </c>
      <c r="C41" s="639"/>
      <c r="D41" s="639"/>
      <c r="E41" s="639"/>
      <c r="F41" s="639"/>
      <c r="G41" s="639"/>
      <c r="H41" s="639"/>
      <c r="I41" s="639"/>
      <c r="J41" s="639"/>
      <c r="K41" s="639"/>
      <c r="L41" s="639"/>
      <c r="M41" s="639"/>
      <c r="N41" s="639"/>
      <c r="O41" s="639"/>
      <c r="P41" s="639"/>
      <c r="Q41" s="640"/>
      <c r="R41" s="641">
        <v>12675411</v>
      </c>
      <c r="S41" s="682"/>
      <c r="T41" s="682"/>
      <c r="U41" s="682"/>
      <c r="V41" s="682"/>
      <c r="W41" s="682"/>
      <c r="X41" s="682"/>
      <c r="Y41" s="685"/>
      <c r="Z41" s="686">
        <v>100</v>
      </c>
      <c r="AA41" s="686"/>
      <c r="AB41" s="686"/>
      <c r="AC41" s="686"/>
      <c r="AD41" s="687">
        <v>6205195</v>
      </c>
      <c r="AE41" s="687"/>
      <c r="AF41" s="687"/>
      <c r="AG41" s="687"/>
      <c r="AH41" s="687"/>
      <c r="AI41" s="687"/>
      <c r="AJ41" s="687"/>
      <c r="AK41" s="687"/>
      <c r="AL41" s="644">
        <v>100</v>
      </c>
      <c r="AM41" s="688"/>
      <c r="AN41" s="688"/>
      <c r="AO41" s="689"/>
      <c r="AQ41" s="690" t="s">
        <v>354</v>
      </c>
      <c r="AR41" s="691"/>
      <c r="AS41" s="691"/>
      <c r="AT41" s="691"/>
      <c r="AU41" s="691"/>
      <c r="AV41" s="691"/>
      <c r="AW41" s="691"/>
      <c r="AX41" s="691"/>
      <c r="AY41" s="692"/>
      <c r="AZ41" s="657">
        <v>162663</v>
      </c>
      <c r="BA41" s="658"/>
      <c r="BB41" s="658"/>
      <c r="BC41" s="658"/>
      <c r="BD41" s="670"/>
      <c r="BE41" s="670"/>
      <c r="BF41" s="693"/>
      <c r="BG41" s="698"/>
      <c r="BH41" s="699"/>
      <c r="BI41" s="699"/>
      <c r="BJ41" s="699"/>
      <c r="BK41" s="699"/>
      <c r="BL41" s="223"/>
      <c r="BM41" s="655" t="s">
        <v>355</v>
      </c>
      <c r="BN41" s="655"/>
      <c r="BO41" s="655"/>
      <c r="BP41" s="655"/>
      <c r="BQ41" s="655"/>
      <c r="BR41" s="655"/>
      <c r="BS41" s="655"/>
      <c r="BT41" s="655"/>
      <c r="BU41" s="656"/>
      <c r="BV41" s="657" t="s">
        <v>129</v>
      </c>
      <c r="BW41" s="658"/>
      <c r="BX41" s="658"/>
      <c r="BY41" s="658"/>
      <c r="BZ41" s="658"/>
      <c r="CA41" s="658"/>
      <c r="CB41" s="694"/>
      <c r="CD41" s="654" t="s">
        <v>356</v>
      </c>
      <c r="CE41" s="655"/>
      <c r="CF41" s="655"/>
      <c r="CG41" s="655"/>
      <c r="CH41" s="655"/>
      <c r="CI41" s="655"/>
      <c r="CJ41" s="655"/>
      <c r="CK41" s="655"/>
      <c r="CL41" s="655"/>
      <c r="CM41" s="655"/>
      <c r="CN41" s="655"/>
      <c r="CO41" s="655"/>
      <c r="CP41" s="655"/>
      <c r="CQ41" s="656"/>
      <c r="CR41" s="657" t="s">
        <v>233</v>
      </c>
      <c r="CS41" s="670"/>
      <c r="CT41" s="670"/>
      <c r="CU41" s="670"/>
      <c r="CV41" s="670"/>
      <c r="CW41" s="670"/>
      <c r="CX41" s="670"/>
      <c r="CY41" s="671"/>
      <c r="CZ41" s="660" t="s">
        <v>129</v>
      </c>
      <c r="DA41" s="672"/>
      <c r="DB41" s="672"/>
      <c r="DC41" s="673"/>
      <c r="DD41" s="663" t="s">
        <v>233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357</v>
      </c>
      <c r="AR42" s="703"/>
      <c r="AS42" s="703"/>
      <c r="AT42" s="703"/>
      <c r="AU42" s="703"/>
      <c r="AV42" s="703"/>
      <c r="AW42" s="703"/>
      <c r="AX42" s="703"/>
      <c r="AY42" s="704"/>
      <c r="AZ42" s="641">
        <v>395751</v>
      </c>
      <c r="BA42" s="682"/>
      <c r="BB42" s="682"/>
      <c r="BC42" s="682"/>
      <c r="BD42" s="642"/>
      <c r="BE42" s="642"/>
      <c r="BF42" s="705"/>
      <c r="BG42" s="700"/>
      <c r="BH42" s="701"/>
      <c r="BI42" s="701"/>
      <c r="BJ42" s="701"/>
      <c r="BK42" s="701"/>
      <c r="BL42" s="224"/>
      <c r="BM42" s="639" t="s">
        <v>358</v>
      </c>
      <c r="BN42" s="639"/>
      <c r="BO42" s="639"/>
      <c r="BP42" s="639"/>
      <c r="BQ42" s="639"/>
      <c r="BR42" s="639"/>
      <c r="BS42" s="639"/>
      <c r="BT42" s="639"/>
      <c r="BU42" s="640"/>
      <c r="BV42" s="641">
        <v>310</v>
      </c>
      <c r="BW42" s="682"/>
      <c r="BX42" s="682"/>
      <c r="BY42" s="682"/>
      <c r="BZ42" s="682"/>
      <c r="CA42" s="682"/>
      <c r="CB42" s="683"/>
      <c r="CD42" s="654" t="s">
        <v>359</v>
      </c>
      <c r="CE42" s="655"/>
      <c r="CF42" s="655"/>
      <c r="CG42" s="655"/>
      <c r="CH42" s="655"/>
      <c r="CI42" s="655"/>
      <c r="CJ42" s="655"/>
      <c r="CK42" s="655"/>
      <c r="CL42" s="655"/>
      <c r="CM42" s="655"/>
      <c r="CN42" s="655"/>
      <c r="CO42" s="655"/>
      <c r="CP42" s="655"/>
      <c r="CQ42" s="656"/>
      <c r="CR42" s="657">
        <v>1890829</v>
      </c>
      <c r="CS42" s="670"/>
      <c r="CT42" s="670"/>
      <c r="CU42" s="670"/>
      <c r="CV42" s="670"/>
      <c r="CW42" s="670"/>
      <c r="CX42" s="670"/>
      <c r="CY42" s="671"/>
      <c r="CZ42" s="660">
        <v>15.7</v>
      </c>
      <c r="DA42" s="672"/>
      <c r="DB42" s="672"/>
      <c r="DC42" s="673"/>
      <c r="DD42" s="663">
        <v>830779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360</v>
      </c>
      <c r="CD43" s="654" t="s">
        <v>361</v>
      </c>
      <c r="CE43" s="655"/>
      <c r="CF43" s="655"/>
      <c r="CG43" s="655"/>
      <c r="CH43" s="655"/>
      <c r="CI43" s="655"/>
      <c r="CJ43" s="655"/>
      <c r="CK43" s="655"/>
      <c r="CL43" s="655"/>
      <c r="CM43" s="655"/>
      <c r="CN43" s="655"/>
      <c r="CO43" s="655"/>
      <c r="CP43" s="655"/>
      <c r="CQ43" s="656"/>
      <c r="CR43" s="657" t="s">
        <v>129</v>
      </c>
      <c r="CS43" s="670"/>
      <c r="CT43" s="670"/>
      <c r="CU43" s="670"/>
      <c r="CV43" s="670"/>
      <c r="CW43" s="670"/>
      <c r="CX43" s="670"/>
      <c r="CY43" s="671"/>
      <c r="CZ43" s="660" t="s">
        <v>129</v>
      </c>
      <c r="DA43" s="672"/>
      <c r="DB43" s="672"/>
      <c r="DC43" s="673"/>
      <c r="DD43" s="663" t="s">
        <v>233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310</v>
      </c>
      <c r="CE44" s="677"/>
      <c r="CF44" s="654" t="s">
        <v>363</v>
      </c>
      <c r="CG44" s="655"/>
      <c r="CH44" s="655"/>
      <c r="CI44" s="655"/>
      <c r="CJ44" s="655"/>
      <c r="CK44" s="655"/>
      <c r="CL44" s="655"/>
      <c r="CM44" s="655"/>
      <c r="CN44" s="655"/>
      <c r="CO44" s="655"/>
      <c r="CP44" s="655"/>
      <c r="CQ44" s="656"/>
      <c r="CR44" s="657">
        <v>1890829</v>
      </c>
      <c r="CS44" s="658"/>
      <c r="CT44" s="658"/>
      <c r="CU44" s="658"/>
      <c r="CV44" s="658"/>
      <c r="CW44" s="658"/>
      <c r="CX44" s="658"/>
      <c r="CY44" s="659"/>
      <c r="CZ44" s="660">
        <v>15.7</v>
      </c>
      <c r="DA44" s="661"/>
      <c r="DB44" s="661"/>
      <c r="DC44" s="662"/>
      <c r="DD44" s="663">
        <v>830779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365</v>
      </c>
      <c r="CG45" s="655"/>
      <c r="CH45" s="655"/>
      <c r="CI45" s="655"/>
      <c r="CJ45" s="655"/>
      <c r="CK45" s="655"/>
      <c r="CL45" s="655"/>
      <c r="CM45" s="655"/>
      <c r="CN45" s="655"/>
      <c r="CO45" s="655"/>
      <c r="CP45" s="655"/>
      <c r="CQ45" s="656"/>
      <c r="CR45" s="657">
        <v>1078232</v>
      </c>
      <c r="CS45" s="670"/>
      <c r="CT45" s="670"/>
      <c r="CU45" s="670"/>
      <c r="CV45" s="670"/>
      <c r="CW45" s="670"/>
      <c r="CX45" s="670"/>
      <c r="CY45" s="671"/>
      <c r="CZ45" s="660">
        <v>8.9</v>
      </c>
      <c r="DA45" s="672"/>
      <c r="DB45" s="672"/>
      <c r="DC45" s="673"/>
      <c r="DD45" s="663">
        <v>126059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366</v>
      </c>
      <c r="CG46" s="655"/>
      <c r="CH46" s="655"/>
      <c r="CI46" s="655"/>
      <c r="CJ46" s="655"/>
      <c r="CK46" s="655"/>
      <c r="CL46" s="655"/>
      <c r="CM46" s="655"/>
      <c r="CN46" s="655"/>
      <c r="CO46" s="655"/>
      <c r="CP46" s="655"/>
      <c r="CQ46" s="656"/>
      <c r="CR46" s="657">
        <v>783832</v>
      </c>
      <c r="CS46" s="658"/>
      <c r="CT46" s="658"/>
      <c r="CU46" s="658"/>
      <c r="CV46" s="658"/>
      <c r="CW46" s="658"/>
      <c r="CX46" s="658"/>
      <c r="CY46" s="659"/>
      <c r="CZ46" s="660">
        <v>6.5</v>
      </c>
      <c r="DA46" s="661"/>
      <c r="DB46" s="661"/>
      <c r="DC46" s="662"/>
      <c r="DD46" s="663">
        <v>675955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367</v>
      </c>
      <c r="CG47" s="655"/>
      <c r="CH47" s="655"/>
      <c r="CI47" s="655"/>
      <c r="CJ47" s="655"/>
      <c r="CK47" s="655"/>
      <c r="CL47" s="655"/>
      <c r="CM47" s="655"/>
      <c r="CN47" s="655"/>
      <c r="CO47" s="655"/>
      <c r="CP47" s="655"/>
      <c r="CQ47" s="656"/>
      <c r="CR47" s="657" t="s">
        <v>129</v>
      </c>
      <c r="CS47" s="670"/>
      <c r="CT47" s="670"/>
      <c r="CU47" s="670"/>
      <c r="CV47" s="670"/>
      <c r="CW47" s="670"/>
      <c r="CX47" s="670"/>
      <c r="CY47" s="671"/>
      <c r="CZ47" s="660" t="s">
        <v>233</v>
      </c>
      <c r="DA47" s="672"/>
      <c r="DB47" s="672"/>
      <c r="DC47" s="673"/>
      <c r="DD47" s="663" t="s">
        <v>129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368</v>
      </c>
      <c r="CG48" s="655"/>
      <c r="CH48" s="655"/>
      <c r="CI48" s="655"/>
      <c r="CJ48" s="655"/>
      <c r="CK48" s="655"/>
      <c r="CL48" s="655"/>
      <c r="CM48" s="655"/>
      <c r="CN48" s="655"/>
      <c r="CO48" s="655"/>
      <c r="CP48" s="655"/>
      <c r="CQ48" s="656"/>
      <c r="CR48" s="657" t="s">
        <v>233</v>
      </c>
      <c r="CS48" s="658"/>
      <c r="CT48" s="658"/>
      <c r="CU48" s="658"/>
      <c r="CV48" s="658"/>
      <c r="CW48" s="658"/>
      <c r="CX48" s="658"/>
      <c r="CY48" s="659"/>
      <c r="CZ48" s="660" t="s">
        <v>129</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369</v>
      </c>
      <c r="CE49" s="639"/>
      <c r="CF49" s="639"/>
      <c r="CG49" s="639"/>
      <c r="CH49" s="639"/>
      <c r="CI49" s="639"/>
      <c r="CJ49" s="639"/>
      <c r="CK49" s="639"/>
      <c r="CL49" s="639"/>
      <c r="CM49" s="639"/>
      <c r="CN49" s="639"/>
      <c r="CO49" s="639"/>
      <c r="CP49" s="639"/>
      <c r="CQ49" s="640"/>
      <c r="CR49" s="641">
        <v>12048613</v>
      </c>
      <c r="CS49" s="642"/>
      <c r="CT49" s="642"/>
      <c r="CU49" s="642"/>
      <c r="CV49" s="642"/>
      <c r="CW49" s="642"/>
      <c r="CX49" s="642"/>
      <c r="CY49" s="643"/>
      <c r="CZ49" s="644">
        <v>100</v>
      </c>
      <c r="DA49" s="645"/>
      <c r="DB49" s="645"/>
      <c r="DC49" s="646"/>
      <c r="DD49" s="647">
        <v>7158879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be9SmDA7gcvxEDEwbx2tUquEchCS+l99nD99bGtcPvb2ChRDNSMfmdD68VJQ2FeXlx/9XbigLbReyKVWNX+lpA==" saltValue="VlVG7mjlt9XSrX/02p8L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31" t="s">
        <v>370</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2" t="s">
        <v>371</v>
      </c>
      <c r="DK2" s="1133"/>
      <c r="DL2" s="1133"/>
      <c r="DM2" s="1133"/>
      <c r="DN2" s="1133"/>
      <c r="DO2" s="1134"/>
      <c r="DP2" s="228"/>
      <c r="DQ2" s="1132" t="s">
        <v>372</v>
      </c>
      <c r="DR2" s="1133"/>
      <c r="DS2" s="1133"/>
      <c r="DT2" s="1133"/>
      <c r="DU2" s="1133"/>
      <c r="DV2" s="1133"/>
      <c r="DW2" s="1133"/>
      <c r="DX2" s="1133"/>
      <c r="DY2" s="1133"/>
      <c r="DZ2" s="113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100" t="s">
        <v>373</v>
      </c>
      <c r="B4" s="1100"/>
      <c r="C4" s="1100"/>
      <c r="D4" s="1100"/>
      <c r="E4" s="1100"/>
      <c r="F4" s="1100"/>
      <c r="G4" s="1100"/>
      <c r="H4" s="1100"/>
      <c r="I4" s="1100"/>
      <c r="J4" s="1100"/>
      <c r="K4" s="1100"/>
      <c r="L4" s="1100"/>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232"/>
      <c r="BA4" s="232"/>
      <c r="BB4" s="232"/>
      <c r="BC4" s="232"/>
      <c r="BD4" s="232"/>
      <c r="BE4" s="233"/>
      <c r="BF4" s="233"/>
      <c r="BG4" s="233"/>
      <c r="BH4" s="233"/>
      <c r="BI4" s="233"/>
      <c r="BJ4" s="233"/>
      <c r="BK4" s="233"/>
      <c r="BL4" s="233"/>
      <c r="BM4" s="233"/>
      <c r="BN4" s="233"/>
      <c r="BO4" s="233"/>
      <c r="BP4" s="233"/>
      <c r="BQ4" s="790" t="s">
        <v>374</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4"/>
    </row>
    <row r="5" spans="1:131" s="235" customFormat="1" ht="26.25" customHeight="1" x14ac:dyDescent="0.2">
      <c r="A5" s="1031" t="s">
        <v>375</v>
      </c>
      <c r="B5" s="1032"/>
      <c r="C5" s="1032"/>
      <c r="D5" s="1032"/>
      <c r="E5" s="1032"/>
      <c r="F5" s="1032"/>
      <c r="G5" s="1032"/>
      <c r="H5" s="1032"/>
      <c r="I5" s="1032"/>
      <c r="J5" s="1032"/>
      <c r="K5" s="1032"/>
      <c r="L5" s="1032"/>
      <c r="M5" s="1032"/>
      <c r="N5" s="1032"/>
      <c r="O5" s="1032"/>
      <c r="P5" s="1033"/>
      <c r="Q5" s="1037" t="s">
        <v>376</v>
      </c>
      <c r="R5" s="1038"/>
      <c r="S5" s="1038"/>
      <c r="T5" s="1038"/>
      <c r="U5" s="1039"/>
      <c r="V5" s="1037" t="s">
        <v>377</v>
      </c>
      <c r="W5" s="1038"/>
      <c r="X5" s="1038"/>
      <c r="Y5" s="1038"/>
      <c r="Z5" s="1039"/>
      <c r="AA5" s="1037" t="s">
        <v>378</v>
      </c>
      <c r="AB5" s="1038"/>
      <c r="AC5" s="1038"/>
      <c r="AD5" s="1038"/>
      <c r="AE5" s="1038"/>
      <c r="AF5" s="1135" t="s">
        <v>379</v>
      </c>
      <c r="AG5" s="1038"/>
      <c r="AH5" s="1038"/>
      <c r="AI5" s="1038"/>
      <c r="AJ5" s="1051"/>
      <c r="AK5" s="1038" t="s">
        <v>380</v>
      </c>
      <c r="AL5" s="1038"/>
      <c r="AM5" s="1038"/>
      <c r="AN5" s="1038"/>
      <c r="AO5" s="1039"/>
      <c r="AP5" s="1037" t="s">
        <v>381</v>
      </c>
      <c r="AQ5" s="1038"/>
      <c r="AR5" s="1038"/>
      <c r="AS5" s="1038"/>
      <c r="AT5" s="1039"/>
      <c r="AU5" s="1037" t="s">
        <v>382</v>
      </c>
      <c r="AV5" s="1038"/>
      <c r="AW5" s="1038"/>
      <c r="AX5" s="1038"/>
      <c r="AY5" s="1051"/>
      <c r="AZ5" s="232"/>
      <c r="BA5" s="232"/>
      <c r="BB5" s="232"/>
      <c r="BC5" s="232"/>
      <c r="BD5" s="232"/>
      <c r="BE5" s="233"/>
      <c r="BF5" s="233"/>
      <c r="BG5" s="233"/>
      <c r="BH5" s="233"/>
      <c r="BI5" s="233"/>
      <c r="BJ5" s="233"/>
      <c r="BK5" s="233"/>
      <c r="BL5" s="233"/>
      <c r="BM5" s="233"/>
      <c r="BN5" s="233"/>
      <c r="BO5" s="233"/>
      <c r="BP5" s="233"/>
      <c r="BQ5" s="1031" t="s">
        <v>383</v>
      </c>
      <c r="BR5" s="1032"/>
      <c r="BS5" s="1032"/>
      <c r="BT5" s="1032"/>
      <c r="BU5" s="1032"/>
      <c r="BV5" s="1032"/>
      <c r="BW5" s="1032"/>
      <c r="BX5" s="1032"/>
      <c r="BY5" s="1032"/>
      <c r="BZ5" s="1032"/>
      <c r="CA5" s="1032"/>
      <c r="CB5" s="1032"/>
      <c r="CC5" s="1032"/>
      <c r="CD5" s="1032"/>
      <c r="CE5" s="1032"/>
      <c r="CF5" s="1032"/>
      <c r="CG5" s="1033"/>
      <c r="CH5" s="1037" t="s">
        <v>384</v>
      </c>
      <c r="CI5" s="1038"/>
      <c r="CJ5" s="1038"/>
      <c r="CK5" s="1038"/>
      <c r="CL5" s="1039"/>
      <c r="CM5" s="1037" t="s">
        <v>385</v>
      </c>
      <c r="CN5" s="1038"/>
      <c r="CO5" s="1038"/>
      <c r="CP5" s="1038"/>
      <c r="CQ5" s="1039"/>
      <c r="CR5" s="1037" t="s">
        <v>386</v>
      </c>
      <c r="CS5" s="1038"/>
      <c r="CT5" s="1038"/>
      <c r="CU5" s="1038"/>
      <c r="CV5" s="1039"/>
      <c r="CW5" s="1037" t="s">
        <v>387</v>
      </c>
      <c r="CX5" s="1038"/>
      <c r="CY5" s="1038"/>
      <c r="CZ5" s="1038"/>
      <c r="DA5" s="1039"/>
      <c r="DB5" s="1037" t="s">
        <v>388</v>
      </c>
      <c r="DC5" s="1038"/>
      <c r="DD5" s="1038"/>
      <c r="DE5" s="1038"/>
      <c r="DF5" s="1039"/>
      <c r="DG5" s="1125" t="s">
        <v>389</v>
      </c>
      <c r="DH5" s="1126"/>
      <c r="DI5" s="1126"/>
      <c r="DJ5" s="1126"/>
      <c r="DK5" s="1127"/>
      <c r="DL5" s="1125" t="s">
        <v>390</v>
      </c>
      <c r="DM5" s="1126"/>
      <c r="DN5" s="1126"/>
      <c r="DO5" s="1126"/>
      <c r="DP5" s="1127"/>
      <c r="DQ5" s="1037" t="s">
        <v>391</v>
      </c>
      <c r="DR5" s="1038"/>
      <c r="DS5" s="1038"/>
      <c r="DT5" s="1038"/>
      <c r="DU5" s="1039"/>
      <c r="DV5" s="1037" t="s">
        <v>382</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6"/>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8"/>
      <c r="DH6" s="1129"/>
      <c r="DI6" s="1129"/>
      <c r="DJ6" s="1129"/>
      <c r="DK6" s="1130"/>
      <c r="DL6" s="1128"/>
      <c r="DM6" s="1129"/>
      <c r="DN6" s="1129"/>
      <c r="DO6" s="1129"/>
      <c r="DP6" s="1130"/>
      <c r="DQ6" s="1040"/>
      <c r="DR6" s="1041"/>
      <c r="DS6" s="1041"/>
      <c r="DT6" s="1041"/>
      <c r="DU6" s="1042"/>
      <c r="DV6" s="1040"/>
      <c r="DW6" s="1041"/>
      <c r="DX6" s="1041"/>
      <c r="DY6" s="1041"/>
      <c r="DZ6" s="1052"/>
      <c r="EA6" s="234"/>
    </row>
    <row r="7" spans="1:131" s="235" customFormat="1" ht="26.25" customHeight="1" thickTop="1" x14ac:dyDescent="0.2">
      <c r="A7" s="236">
        <v>1</v>
      </c>
      <c r="B7" s="1088" t="s">
        <v>392</v>
      </c>
      <c r="C7" s="1089"/>
      <c r="D7" s="1089"/>
      <c r="E7" s="1089"/>
      <c r="F7" s="1089"/>
      <c r="G7" s="1089"/>
      <c r="H7" s="1089"/>
      <c r="I7" s="1089"/>
      <c r="J7" s="1089"/>
      <c r="K7" s="1089"/>
      <c r="L7" s="1089"/>
      <c r="M7" s="1089"/>
      <c r="N7" s="1089"/>
      <c r="O7" s="1089"/>
      <c r="P7" s="1090"/>
      <c r="Q7" s="1143">
        <v>12690</v>
      </c>
      <c r="R7" s="1144"/>
      <c r="S7" s="1144"/>
      <c r="T7" s="1144"/>
      <c r="U7" s="1144"/>
      <c r="V7" s="1144">
        <v>12063</v>
      </c>
      <c r="W7" s="1144"/>
      <c r="X7" s="1144"/>
      <c r="Y7" s="1144"/>
      <c r="Z7" s="1144"/>
      <c r="AA7" s="1144">
        <v>627</v>
      </c>
      <c r="AB7" s="1144"/>
      <c r="AC7" s="1144"/>
      <c r="AD7" s="1144"/>
      <c r="AE7" s="1145"/>
      <c r="AF7" s="1146">
        <v>555</v>
      </c>
      <c r="AG7" s="1147"/>
      <c r="AH7" s="1147"/>
      <c r="AI7" s="1147"/>
      <c r="AJ7" s="1148"/>
      <c r="AK7" s="1149">
        <v>34</v>
      </c>
      <c r="AL7" s="1150"/>
      <c r="AM7" s="1150"/>
      <c r="AN7" s="1150"/>
      <c r="AO7" s="1150"/>
      <c r="AP7" s="1150">
        <v>5460</v>
      </c>
      <c r="AQ7" s="1150"/>
      <c r="AR7" s="1150"/>
      <c r="AS7" s="1150"/>
      <c r="AT7" s="1150"/>
      <c r="AU7" s="1151"/>
      <c r="AV7" s="1151"/>
      <c r="AW7" s="1151"/>
      <c r="AX7" s="1151"/>
      <c r="AY7" s="1152"/>
      <c r="AZ7" s="232"/>
      <c r="BA7" s="232"/>
      <c r="BB7" s="232"/>
      <c r="BC7" s="232"/>
      <c r="BD7" s="232"/>
      <c r="BE7" s="233"/>
      <c r="BF7" s="233"/>
      <c r="BG7" s="233"/>
      <c r="BH7" s="233"/>
      <c r="BI7" s="233"/>
      <c r="BJ7" s="233"/>
      <c r="BK7" s="233"/>
      <c r="BL7" s="233"/>
      <c r="BM7" s="233"/>
      <c r="BN7" s="233"/>
      <c r="BO7" s="233"/>
      <c r="BP7" s="233"/>
      <c r="BQ7" s="236">
        <v>1</v>
      </c>
      <c r="BR7" s="237" t="s">
        <v>597</v>
      </c>
      <c r="BS7" s="1140" t="s">
        <v>587</v>
      </c>
      <c r="BT7" s="1141"/>
      <c r="BU7" s="1141"/>
      <c r="BV7" s="1141"/>
      <c r="BW7" s="1141"/>
      <c r="BX7" s="1141"/>
      <c r="BY7" s="1141"/>
      <c r="BZ7" s="1141"/>
      <c r="CA7" s="1141"/>
      <c r="CB7" s="1141"/>
      <c r="CC7" s="1141"/>
      <c r="CD7" s="1141"/>
      <c r="CE7" s="1141"/>
      <c r="CF7" s="1141"/>
      <c r="CG7" s="1153"/>
      <c r="CH7" s="1137">
        <v>-596</v>
      </c>
      <c r="CI7" s="1138"/>
      <c r="CJ7" s="1138"/>
      <c r="CK7" s="1138"/>
      <c r="CL7" s="1139"/>
      <c r="CM7" s="1137">
        <v>68</v>
      </c>
      <c r="CN7" s="1138"/>
      <c r="CO7" s="1138"/>
      <c r="CP7" s="1138"/>
      <c r="CQ7" s="1139"/>
      <c r="CR7" s="1137">
        <v>850</v>
      </c>
      <c r="CS7" s="1138"/>
      <c r="CT7" s="1138"/>
      <c r="CU7" s="1138"/>
      <c r="CV7" s="1139"/>
      <c r="CW7" s="1137" t="s">
        <v>588</v>
      </c>
      <c r="CX7" s="1138"/>
      <c r="CY7" s="1138"/>
      <c r="CZ7" s="1138"/>
      <c r="DA7" s="1139"/>
      <c r="DB7" s="1137" t="s">
        <v>588</v>
      </c>
      <c r="DC7" s="1138"/>
      <c r="DD7" s="1138"/>
      <c r="DE7" s="1138"/>
      <c r="DF7" s="1139"/>
      <c r="DG7" s="1137" t="s">
        <v>588</v>
      </c>
      <c r="DH7" s="1138"/>
      <c r="DI7" s="1138"/>
      <c r="DJ7" s="1138"/>
      <c r="DK7" s="1139"/>
      <c r="DL7" s="1137" t="s">
        <v>588</v>
      </c>
      <c r="DM7" s="1138"/>
      <c r="DN7" s="1138"/>
      <c r="DO7" s="1138"/>
      <c r="DP7" s="1139"/>
      <c r="DQ7" s="1137" t="s">
        <v>588</v>
      </c>
      <c r="DR7" s="1138"/>
      <c r="DS7" s="1138"/>
      <c r="DT7" s="1138"/>
      <c r="DU7" s="1139"/>
      <c r="DV7" s="1140"/>
      <c r="DW7" s="1141"/>
      <c r="DX7" s="1141"/>
      <c r="DY7" s="1141"/>
      <c r="DZ7" s="1142"/>
      <c r="EA7" s="234"/>
    </row>
    <row r="8" spans="1:131" s="235" customFormat="1" ht="26.25" customHeight="1" x14ac:dyDescent="0.2">
      <c r="A8" s="238">
        <v>2</v>
      </c>
      <c r="B8" s="1066" t="s">
        <v>393</v>
      </c>
      <c r="C8" s="1067"/>
      <c r="D8" s="1067"/>
      <c r="E8" s="1067"/>
      <c r="F8" s="1067"/>
      <c r="G8" s="1067"/>
      <c r="H8" s="1067"/>
      <c r="I8" s="1067"/>
      <c r="J8" s="1067"/>
      <c r="K8" s="1067"/>
      <c r="L8" s="1067"/>
      <c r="M8" s="1067"/>
      <c r="N8" s="1067"/>
      <c r="O8" s="1067"/>
      <c r="P8" s="1068"/>
      <c r="Q8" s="1074">
        <v>5</v>
      </c>
      <c r="R8" s="1075"/>
      <c r="S8" s="1075"/>
      <c r="T8" s="1075"/>
      <c r="U8" s="1075"/>
      <c r="V8" s="1075">
        <v>5</v>
      </c>
      <c r="W8" s="1075"/>
      <c r="X8" s="1075"/>
      <c r="Y8" s="1075"/>
      <c r="Z8" s="1075"/>
      <c r="AA8" s="1075">
        <v>0</v>
      </c>
      <c r="AB8" s="1075"/>
      <c r="AC8" s="1075"/>
      <c r="AD8" s="1075"/>
      <c r="AE8" s="1076"/>
      <c r="AF8" s="1071" t="s">
        <v>577</v>
      </c>
      <c r="AG8" s="1072"/>
      <c r="AH8" s="1072"/>
      <c r="AI8" s="1072"/>
      <c r="AJ8" s="1073"/>
      <c r="AK8" s="1121" t="s">
        <v>577</v>
      </c>
      <c r="AL8" s="1122"/>
      <c r="AM8" s="1122"/>
      <c r="AN8" s="1122"/>
      <c r="AO8" s="1122"/>
      <c r="AP8" s="1122" t="s">
        <v>577</v>
      </c>
      <c r="AQ8" s="1122"/>
      <c r="AR8" s="1122"/>
      <c r="AS8" s="1122"/>
      <c r="AT8" s="1122"/>
      <c r="AU8" s="1123"/>
      <c r="AV8" s="1123"/>
      <c r="AW8" s="1123"/>
      <c r="AX8" s="1123"/>
      <c r="AY8" s="1124"/>
      <c r="AZ8" s="232"/>
      <c r="BA8" s="232"/>
      <c r="BB8" s="232"/>
      <c r="BC8" s="232"/>
      <c r="BD8" s="232"/>
      <c r="BE8" s="233"/>
      <c r="BF8" s="233"/>
      <c r="BG8" s="233"/>
      <c r="BH8" s="233"/>
      <c r="BI8" s="233"/>
      <c r="BJ8" s="233"/>
      <c r="BK8" s="233"/>
      <c r="BL8" s="233"/>
      <c r="BM8" s="233"/>
      <c r="BN8" s="233"/>
      <c r="BO8" s="233"/>
      <c r="BP8" s="233"/>
      <c r="BQ8" s="238">
        <v>2</v>
      </c>
      <c r="BR8" s="239"/>
      <c r="BS8" s="1028" t="s">
        <v>595</v>
      </c>
      <c r="BT8" s="1029"/>
      <c r="BU8" s="1029"/>
      <c r="BV8" s="1029"/>
      <c r="BW8" s="1029"/>
      <c r="BX8" s="1029"/>
      <c r="BY8" s="1029"/>
      <c r="BZ8" s="1029"/>
      <c r="CA8" s="1029"/>
      <c r="CB8" s="1029"/>
      <c r="CC8" s="1029"/>
      <c r="CD8" s="1029"/>
      <c r="CE8" s="1029"/>
      <c r="CF8" s="1029"/>
      <c r="CG8" s="1050"/>
      <c r="CH8" s="1025">
        <v>5</v>
      </c>
      <c r="CI8" s="1026"/>
      <c r="CJ8" s="1026"/>
      <c r="CK8" s="1026"/>
      <c r="CL8" s="1027"/>
      <c r="CM8" s="1025">
        <v>151</v>
      </c>
      <c r="CN8" s="1026"/>
      <c r="CO8" s="1026"/>
      <c r="CP8" s="1026"/>
      <c r="CQ8" s="1027"/>
      <c r="CR8" s="1025">
        <v>4</v>
      </c>
      <c r="CS8" s="1026"/>
      <c r="CT8" s="1026"/>
      <c r="CU8" s="1026"/>
      <c r="CV8" s="1027"/>
      <c r="CW8" s="1025" t="s">
        <v>515</v>
      </c>
      <c r="CX8" s="1026"/>
      <c r="CY8" s="1026"/>
      <c r="CZ8" s="1026"/>
      <c r="DA8" s="1027"/>
      <c r="DB8" s="1025" t="s">
        <v>515</v>
      </c>
      <c r="DC8" s="1026"/>
      <c r="DD8" s="1026"/>
      <c r="DE8" s="1026"/>
      <c r="DF8" s="1027"/>
      <c r="DG8" s="1025" t="s">
        <v>515</v>
      </c>
      <c r="DH8" s="1026"/>
      <c r="DI8" s="1026"/>
      <c r="DJ8" s="1026"/>
      <c r="DK8" s="1027"/>
      <c r="DL8" s="1025" t="s">
        <v>515</v>
      </c>
      <c r="DM8" s="1026"/>
      <c r="DN8" s="1026"/>
      <c r="DO8" s="1026"/>
      <c r="DP8" s="1027"/>
      <c r="DQ8" s="1025" t="s">
        <v>515</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21"/>
      <c r="AL9" s="1122"/>
      <c r="AM9" s="1122"/>
      <c r="AN9" s="1122"/>
      <c r="AO9" s="1122"/>
      <c r="AP9" s="1122"/>
      <c r="AQ9" s="1122"/>
      <c r="AR9" s="1122"/>
      <c r="AS9" s="1122"/>
      <c r="AT9" s="1122"/>
      <c r="AU9" s="1123"/>
      <c r="AV9" s="1123"/>
      <c r="AW9" s="1123"/>
      <c r="AX9" s="1123"/>
      <c r="AY9" s="1124"/>
      <c r="AZ9" s="232"/>
      <c r="BA9" s="232"/>
      <c r="BB9" s="232"/>
      <c r="BC9" s="232"/>
      <c r="BD9" s="232"/>
      <c r="BE9" s="233"/>
      <c r="BF9" s="233"/>
      <c r="BG9" s="233"/>
      <c r="BH9" s="233"/>
      <c r="BI9" s="233"/>
      <c r="BJ9" s="233"/>
      <c r="BK9" s="233"/>
      <c r="BL9" s="233"/>
      <c r="BM9" s="233"/>
      <c r="BN9" s="233"/>
      <c r="BO9" s="233"/>
      <c r="BP9" s="233"/>
      <c r="BQ9" s="238">
        <v>3</v>
      </c>
      <c r="BR9" s="239"/>
      <c r="BS9" s="1028" t="s">
        <v>596</v>
      </c>
      <c r="BT9" s="1029"/>
      <c r="BU9" s="1029"/>
      <c r="BV9" s="1029"/>
      <c r="BW9" s="1029"/>
      <c r="BX9" s="1029"/>
      <c r="BY9" s="1029"/>
      <c r="BZ9" s="1029"/>
      <c r="CA9" s="1029"/>
      <c r="CB9" s="1029"/>
      <c r="CC9" s="1029"/>
      <c r="CD9" s="1029"/>
      <c r="CE9" s="1029"/>
      <c r="CF9" s="1029"/>
      <c r="CG9" s="1050"/>
      <c r="CH9" s="1025">
        <v>2</v>
      </c>
      <c r="CI9" s="1026"/>
      <c r="CJ9" s="1026"/>
      <c r="CK9" s="1026"/>
      <c r="CL9" s="1027"/>
      <c r="CM9" s="1025">
        <v>42</v>
      </c>
      <c r="CN9" s="1026"/>
      <c r="CO9" s="1026"/>
      <c r="CP9" s="1026"/>
      <c r="CQ9" s="1027"/>
      <c r="CR9" s="1025">
        <v>6</v>
      </c>
      <c r="CS9" s="1026"/>
      <c r="CT9" s="1026"/>
      <c r="CU9" s="1026"/>
      <c r="CV9" s="1027"/>
      <c r="CW9" s="1025" t="s">
        <v>515</v>
      </c>
      <c r="CX9" s="1026"/>
      <c r="CY9" s="1026"/>
      <c r="CZ9" s="1026"/>
      <c r="DA9" s="1027"/>
      <c r="DB9" s="1025" t="s">
        <v>515</v>
      </c>
      <c r="DC9" s="1026"/>
      <c r="DD9" s="1026"/>
      <c r="DE9" s="1026"/>
      <c r="DF9" s="1027"/>
      <c r="DG9" s="1025" t="s">
        <v>515</v>
      </c>
      <c r="DH9" s="1026"/>
      <c r="DI9" s="1026"/>
      <c r="DJ9" s="1026"/>
      <c r="DK9" s="1027"/>
      <c r="DL9" s="1025" t="s">
        <v>515</v>
      </c>
      <c r="DM9" s="1026"/>
      <c r="DN9" s="1026"/>
      <c r="DO9" s="1026"/>
      <c r="DP9" s="1027"/>
      <c r="DQ9" s="1025" t="s">
        <v>515</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21"/>
      <c r="AL10" s="1122"/>
      <c r="AM10" s="1122"/>
      <c r="AN10" s="1122"/>
      <c r="AO10" s="1122"/>
      <c r="AP10" s="1122"/>
      <c r="AQ10" s="1122"/>
      <c r="AR10" s="1122"/>
      <c r="AS10" s="1122"/>
      <c r="AT10" s="1122"/>
      <c r="AU10" s="1123"/>
      <c r="AV10" s="1123"/>
      <c r="AW10" s="1123"/>
      <c r="AX10" s="1123"/>
      <c r="AY10" s="1124"/>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21"/>
      <c r="AL11" s="1122"/>
      <c r="AM11" s="1122"/>
      <c r="AN11" s="1122"/>
      <c r="AO11" s="1122"/>
      <c r="AP11" s="1122"/>
      <c r="AQ11" s="1122"/>
      <c r="AR11" s="1122"/>
      <c r="AS11" s="1122"/>
      <c r="AT11" s="1122"/>
      <c r="AU11" s="1123"/>
      <c r="AV11" s="1123"/>
      <c r="AW11" s="1123"/>
      <c r="AX11" s="1123"/>
      <c r="AY11" s="1124"/>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21"/>
      <c r="AL12" s="1122"/>
      <c r="AM12" s="1122"/>
      <c r="AN12" s="1122"/>
      <c r="AO12" s="1122"/>
      <c r="AP12" s="1122"/>
      <c r="AQ12" s="1122"/>
      <c r="AR12" s="1122"/>
      <c r="AS12" s="1122"/>
      <c r="AT12" s="1122"/>
      <c r="AU12" s="1123"/>
      <c r="AV12" s="1123"/>
      <c r="AW12" s="1123"/>
      <c r="AX12" s="1123"/>
      <c r="AY12" s="1124"/>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21"/>
      <c r="AL13" s="1122"/>
      <c r="AM13" s="1122"/>
      <c r="AN13" s="1122"/>
      <c r="AO13" s="1122"/>
      <c r="AP13" s="1122"/>
      <c r="AQ13" s="1122"/>
      <c r="AR13" s="1122"/>
      <c r="AS13" s="1122"/>
      <c r="AT13" s="1122"/>
      <c r="AU13" s="1123"/>
      <c r="AV13" s="1123"/>
      <c r="AW13" s="1123"/>
      <c r="AX13" s="1123"/>
      <c r="AY13" s="1124"/>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21"/>
      <c r="AL14" s="1122"/>
      <c r="AM14" s="1122"/>
      <c r="AN14" s="1122"/>
      <c r="AO14" s="1122"/>
      <c r="AP14" s="1122"/>
      <c r="AQ14" s="1122"/>
      <c r="AR14" s="1122"/>
      <c r="AS14" s="1122"/>
      <c r="AT14" s="1122"/>
      <c r="AU14" s="1123"/>
      <c r="AV14" s="1123"/>
      <c r="AW14" s="1123"/>
      <c r="AX14" s="1123"/>
      <c r="AY14" s="1124"/>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21"/>
      <c r="AL15" s="1122"/>
      <c r="AM15" s="1122"/>
      <c r="AN15" s="1122"/>
      <c r="AO15" s="1122"/>
      <c r="AP15" s="1122"/>
      <c r="AQ15" s="1122"/>
      <c r="AR15" s="1122"/>
      <c r="AS15" s="1122"/>
      <c r="AT15" s="1122"/>
      <c r="AU15" s="1123"/>
      <c r="AV15" s="1123"/>
      <c r="AW15" s="1123"/>
      <c r="AX15" s="1123"/>
      <c r="AY15" s="1124"/>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21"/>
      <c r="AL16" s="1122"/>
      <c r="AM16" s="1122"/>
      <c r="AN16" s="1122"/>
      <c r="AO16" s="1122"/>
      <c r="AP16" s="1122"/>
      <c r="AQ16" s="1122"/>
      <c r="AR16" s="1122"/>
      <c r="AS16" s="1122"/>
      <c r="AT16" s="1122"/>
      <c r="AU16" s="1123"/>
      <c r="AV16" s="1123"/>
      <c r="AW16" s="1123"/>
      <c r="AX16" s="1123"/>
      <c r="AY16" s="1124"/>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21"/>
      <c r="AL17" s="1122"/>
      <c r="AM17" s="1122"/>
      <c r="AN17" s="1122"/>
      <c r="AO17" s="1122"/>
      <c r="AP17" s="1122"/>
      <c r="AQ17" s="1122"/>
      <c r="AR17" s="1122"/>
      <c r="AS17" s="1122"/>
      <c r="AT17" s="1122"/>
      <c r="AU17" s="1123"/>
      <c r="AV17" s="1123"/>
      <c r="AW17" s="1123"/>
      <c r="AX17" s="1123"/>
      <c r="AY17" s="1124"/>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21"/>
      <c r="AL18" s="1122"/>
      <c r="AM18" s="1122"/>
      <c r="AN18" s="1122"/>
      <c r="AO18" s="1122"/>
      <c r="AP18" s="1122"/>
      <c r="AQ18" s="1122"/>
      <c r="AR18" s="1122"/>
      <c r="AS18" s="1122"/>
      <c r="AT18" s="1122"/>
      <c r="AU18" s="1123"/>
      <c r="AV18" s="1123"/>
      <c r="AW18" s="1123"/>
      <c r="AX18" s="1123"/>
      <c r="AY18" s="1124"/>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21"/>
      <c r="AL19" s="1122"/>
      <c r="AM19" s="1122"/>
      <c r="AN19" s="1122"/>
      <c r="AO19" s="1122"/>
      <c r="AP19" s="1122"/>
      <c r="AQ19" s="1122"/>
      <c r="AR19" s="1122"/>
      <c r="AS19" s="1122"/>
      <c r="AT19" s="1122"/>
      <c r="AU19" s="1123"/>
      <c r="AV19" s="1123"/>
      <c r="AW19" s="1123"/>
      <c r="AX19" s="1123"/>
      <c r="AY19" s="1124"/>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21"/>
      <c r="AL20" s="1122"/>
      <c r="AM20" s="1122"/>
      <c r="AN20" s="1122"/>
      <c r="AO20" s="1122"/>
      <c r="AP20" s="1122"/>
      <c r="AQ20" s="1122"/>
      <c r="AR20" s="1122"/>
      <c r="AS20" s="1122"/>
      <c r="AT20" s="1122"/>
      <c r="AU20" s="1123"/>
      <c r="AV20" s="1123"/>
      <c r="AW20" s="1123"/>
      <c r="AX20" s="1123"/>
      <c r="AY20" s="1124"/>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21"/>
      <c r="AL21" s="1122"/>
      <c r="AM21" s="1122"/>
      <c r="AN21" s="1122"/>
      <c r="AO21" s="1122"/>
      <c r="AP21" s="1122"/>
      <c r="AQ21" s="1122"/>
      <c r="AR21" s="1122"/>
      <c r="AS21" s="1122"/>
      <c r="AT21" s="1122"/>
      <c r="AU21" s="1123"/>
      <c r="AV21" s="1123"/>
      <c r="AW21" s="1123"/>
      <c r="AX21" s="1123"/>
      <c r="AY21" s="1124"/>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4"/>
      <c r="R22" s="1115"/>
      <c r="S22" s="1115"/>
      <c r="T22" s="1115"/>
      <c r="U22" s="1115"/>
      <c r="V22" s="1115"/>
      <c r="W22" s="1115"/>
      <c r="X22" s="1115"/>
      <c r="Y22" s="1115"/>
      <c r="Z22" s="1115"/>
      <c r="AA22" s="1115"/>
      <c r="AB22" s="1115"/>
      <c r="AC22" s="1115"/>
      <c r="AD22" s="1115"/>
      <c r="AE22" s="1116"/>
      <c r="AF22" s="1071"/>
      <c r="AG22" s="1072"/>
      <c r="AH22" s="1072"/>
      <c r="AI22" s="1072"/>
      <c r="AJ22" s="1073"/>
      <c r="AK22" s="1117"/>
      <c r="AL22" s="1118"/>
      <c r="AM22" s="1118"/>
      <c r="AN22" s="1118"/>
      <c r="AO22" s="1118"/>
      <c r="AP22" s="1118"/>
      <c r="AQ22" s="1118"/>
      <c r="AR22" s="1118"/>
      <c r="AS22" s="1118"/>
      <c r="AT22" s="1118"/>
      <c r="AU22" s="1119"/>
      <c r="AV22" s="1119"/>
      <c r="AW22" s="1119"/>
      <c r="AX22" s="1119"/>
      <c r="AY22" s="1120"/>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395</v>
      </c>
      <c r="B23" s="979" t="s">
        <v>396</v>
      </c>
      <c r="C23" s="980"/>
      <c r="D23" s="980"/>
      <c r="E23" s="980"/>
      <c r="F23" s="980"/>
      <c r="G23" s="980"/>
      <c r="H23" s="980"/>
      <c r="I23" s="980"/>
      <c r="J23" s="980"/>
      <c r="K23" s="980"/>
      <c r="L23" s="980"/>
      <c r="M23" s="980"/>
      <c r="N23" s="980"/>
      <c r="O23" s="980"/>
      <c r="P23" s="990"/>
      <c r="Q23" s="1108">
        <v>12695</v>
      </c>
      <c r="R23" s="1102"/>
      <c r="S23" s="1102"/>
      <c r="T23" s="1102"/>
      <c r="U23" s="1102"/>
      <c r="V23" s="1102">
        <v>12068</v>
      </c>
      <c r="W23" s="1102"/>
      <c r="X23" s="1102"/>
      <c r="Y23" s="1102"/>
      <c r="Z23" s="1102"/>
      <c r="AA23" s="1102">
        <v>627</v>
      </c>
      <c r="AB23" s="1102"/>
      <c r="AC23" s="1102"/>
      <c r="AD23" s="1102"/>
      <c r="AE23" s="1109"/>
      <c r="AF23" s="1110">
        <v>555</v>
      </c>
      <c r="AG23" s="1102"/>
      <c r="AH23" s="1102"/>
      <c r="AI23" s="1102"/>
      <c r="AJ23" s="1111"/>
      <c r="AK23" s="1112"/>
      <c r="AL23" s="1113"/>
      <c r="AM23" s="1113"/>
      <c r="AN23" s="1113"/>
      <c r="AO23" s="1113"/>
      <c r="AP23" s="1102">
        <v>5460</v>
      </c>
      <c r="AQ23" s="1102"/>
      <c r="AR23" s="1102"/>
      <c r="AS23" s="1102"/>
      <c r="AT23" s="1102"/>
      <c r="AU23" s="1103"/>
      <c r="AV23" s="1103"/>
      <c r="AW23" s="1103"/>
      <c r="AX23" s="1103"/>
      <c r="AY23" s="1104"/>
      <c r="AZ23" s="1105" t="s">
        <v>129</v>
      </c>
      <c r="BA23" s="1106"/>
      <c r="BB23" s="1106"/>
      <c r="BC23" s="1106"/>
      <c r="BD23" s="1107"/>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101" t="s">
        <v>397</v>
      </c>
      <c r="B24" s="1101"/>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1"/>
      <c r="AL24" s="1101"/>
      <c r="AM24" s="1101"/>
      <c r="AN24" s="1101"/>
      <c r="AO24" s="1101"/>
      <c r="AP24" s="1101"/>
      <c r="AQ24" s="1101"/>
      <c r="AR24" s="1101"/>
      <c r="AS24" s="1101"/>
      <c r="AT24" s="1101"/>
      <c r="AU24" s="1101"/>
      <c r="AV24" s="1101"/>
      <c r="AW24" s="1101"/>
      <c r="AX24" s="1101"/>
      <c r="AY24" s="1101"/>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100" t="s">
        <v>398</v>
      </c>
      <c r="B25" s="1100"/>
      <c r="C25" s="1100"/>
      <c r="D25" s="1100"/>
      <c r="E25" s="1100"/>
      <c r="F25" s="1100"/>
      <c r="G25" s="1100"/>
      <c r="H25" s="1100"/>
      <c r="I25" s="1100"/>
      <c r="J25" s="1100"/>
      <c r="K25" s="1100"/>
      <c r="L25" s="1100"/>
      <c r="M25" s="1100"/>
      <c r="N25" s="1100"/>
      <c r="O25" s="1100"/>
      <c r="P25" s="1100"/>
      <c r="Q25" s="1100"/>
      <c r="R25" s="1100"/>
      <c r="S25" s="1100"/>
      <c r="T25" s="1100"/>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1100"/>
      <c r="AQ25" s="1100"/>
      <c r="AR25" s="1100"/>
      <c r="AS25" s="1100"/>
      <c r="AT25" s="1100"/>
      <c r="AU25" s="1100"/>
      <c r="AV25" s="1100"/>
      <c r="AW25" s="1100"/>
      <c r="AX25" s="1100"/>
      <c r="AY25" s="1100"/>
      <c r="AZ25" s="1100"/>
      <c r="BA25" s="1100"/>
      <c r="BB25" s="1100"/>
      <c r="BC25" s="1100"/>
      <c r="BD25" s="1100"/>
      <c r="BE25" s="1100"/>
      <c r="BF25" s="1100"/>
      <c r="BG25" s="1100"/>
      <c r="BH25" s="1100"/>
      <c r="BI25" s="1100"/>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375</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6" t="s">
        <v>402</v>
      </c>
      <c r="AG26" s="1044"/>
      <c r="AH26" s="1044"/>
      <c r="AI26" s="1044"/>
      <c r="AJ26" s="1097"/>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382</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8"/>
      <c r="AG27" s="1047"/>
      <c r="AH27" s="1047"/>
      <c r="AI27" s="1047"/>
      <c r="AJ27" s="1099"/>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8" t="s">
        <v>407</v>
      </c>
      <c r="C28" s="1089"/>
      <c r="D28" s="1089"/>
      <c r="E28" s="1089"/>
      <c r="F28" s="1089"/>
      <c r="G28" s="1089"/>
      <c r="H28" s="1089"/>
      <c r="I28" s="1089"/>
      <c r="J28" s="1089"/>
      <c r="K28" s="1089"/>
      <c r="L28" s="1089"/>
      <c r="M28" s="1089"/>
      <c r="N28" s="1089"/>
      <c r="O28" s="1089"/>
      <c r="P28" s="1090"/>
      <c r="Q28" s="1091">
        <v>1689</v>
      </c>
      <c r="R28" s="1092"/>
      <c r="S28" s="1092"/>
      <c r="T28" s="1092"/>
      <c r="U28" s="1092"/>
      <c r="V28" s="1092">
        <v>1675</v>
      </c>
      <c r="W28" s="1092"/>
      <c r="X28" s="1092"/>
      <c r="Y28" s="1092"/>
      <c r="Z28" s="1092"/>
      <c r="AA28" s="1092">
        <v>14</v>
      </c>
      <c r="AB28" s="1092"/>
      <c r="AC28" s="1092"/>
      <c r="AD28" s="1092"/>
      <c r="AE28" s="1093"/>
      <c r="AF28" s="1094">
        <v>14</v>
      </c>
      <c r="AG28" s="1092"/>
      <c r="AH28" s="1092"/>
      <c r="AI28" s="1092"/>
      <c r="AJ28" s="1095"/>
      <c r="AK28" s="1081">
        <v>154</v>
      </c>
      <c r="AL28" s="1082"/>
      <c r="AM28" s="1082"/>
      <c r="AN28" s="1082"/>
      <c r="AO28" s="1082"/>
      <c r="AP28" s="1083" t="s">
        <v>577</v>
      </c>
      <c r="AQ28" s="1084"/>
      <c r="AR28" s="1084"/>
      <c r="AS28" s="1084"/>
      <c r="AT28" s="1085"/>
      <c r="AU28" s="1083" t="s">
        <v>577</v>
      </c>
      <c r="AV28" s="1084"/>
      <c r="AW28" s="1084"/>
      <c r="AX28" s="1084"/>
      <c r="AY28" s="1085"/>
      <c r="AZ28" s="1083" t="s">
        <v>577</v>
      </c>
      <c r="BA28" s="1084"/>
      <c r="BB28" s="1084"/>
      <c r="BC28" s="1084"/>
      <c r="BD28" s="1085"/>
      <c r="BE28" s="1086"/>
      <c r="BF28" s="1086"/>
      <c r="BG28" s="1086"/>
      <c r="BH28" s="1086"/>
      <c r="BI28" s="1087"/>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408</v>
      </c>
      <c r="C29" s="1067"/>
      <c r="D29" s="1067"/>
      <c r="E29" s="1067"/>
      <c r="F29" s="1067"/>
      <c r="G29" s="1067"/>
      <c r="H29" s="1067"/>
      <c r="I29" s="1067"/>
      <c r="J29" s="1067"/>
      <c r="K29" s="1067"/>
      <c r="L29" s="1067"/>
      <c r="M29" s="1067"/>
      <c r="N29" s="1067"/>
      <c r="O29" s="1067"/>
      <c r="P29" s="1068"/>
      <c r="Q29" s="1074">
        <v>1381</v>
      </c>
      <c r="R29" s="1075"/>
      <c r="S29" s="1075"/>
      <c r="T29" s="1075"/>
      <c r="U29" s="1075"/>
      <c r="V29" s="1075">
        <v>1322</v>
      </c>
      <c r="W29" s="1075"/>
      <c r="X29" s="1075"/>
      <c r="Y29" s="1075"/>
      <c r="Z29" s="1075"/>
      <c r="AA29" s="1075">
        <v>58</v>
      </c>
      <c r="AB29" s="1075"/>
      <c r="AC29" s="1075"/>
      <c r="AD29" s="1075"/>
      <c r="AE29" s="1076"/>
      <c r="AF29" s="1071">
        <v>58</v>
      </c>
      <c r="AG29" s="1072"/>
      <c r="AH29" s="1072"/>
      <c r="AI29" s="1072"/>
      <c r="AJ29" s="1073"/>
      <c r="AK29" s="759">
        <v>218</v>
      </c>
      <c r="AL29" s="779"/>
      <c r="AM29" s="779"/>
      <c r="AN29" s="779"/>
      <c r="AO29" s="779"/>
      <c r="AP29" s="757" t="s">
        <v>515</v>
      </c>
      <c r="AQ29" s="758"/>
      <c r="AR29" s="758"/>
      <c r="AS29" s="758"/>
      <c r="AT29" s="759"/>
      <c r="AU29" s="757" t="s">
        <v>515</v>
      </c>
      <c r="AV29" s="758"/>
      <c r="AW29" s="758"/>
      <c r="AX29" s="758"/>
      <c r="AY29" s="759"/>
      <c r="AZ29" s="1078" t="s">
        <v>515</v>
      </c>
      <c r="BA29" s="1079"/>
      <c r="BB29" s="1079"/>
      <c r="BC29" s="1079"/>
      <c r="BD29" s="1080"/>
      <c r="BE29" s="1012"/>
      <c r="BF29" s="1012"/>
      <c r="BG29" s="1012"/>
      <c r="BH29" s="1012"/>
      <c r="BI29" s="1013"/>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409</v>
      </c>
      <c r="C30" s="1067"/>
      <c r="D30" s="1067"/>
      <c r="E30" s="1067"/>
      <c r="F30" s="1067"/>
      <c r="G30" s="1067"/>
      <c r="H30" s="1067"/>
      <c r="I30" s="1067"/>
      <c r="J30" s="1067"/>
      <c r="K30" s="1067"/>
      <c r="L30" s="1067"/>
      <c r="M30" s="1067"/>
      <c r="N30" s="1067"/>
      <c r="O30" s="1067"/>
      <c r="P30" s="1068"/>
      <c r="Q30" s="1074">
        <v>184</v>
      </c>
      <c r="R30" s="1075"/>
      <c r="S30" s="1075"/>
      <c r="T30" s="1075"/>
      <c r="U30" s="1075"/>
      <c r="V30" s="1075">
        <v>181</v>
      </c>
      <c r="W30" s="1075"/>
      <c r="X30" s="1075"/>
      <c r="Y30" s="1075"/>
      <c r="Z30" s="1075"/>
      <c r="AA30" s="1075">
        <v>2</v>
      </c>
      <c r="AB30" s="1075"/>
      <c r="AC30" s="1075"/>
      <c r="AD30" s="1075"/>
      <c r="AE30" s="1076"/>
      <c r="AF30" s="1071">
        <v>2</v>
      </c>
      <c r="AG30" s="1072"/>
      <c r="AH30" s="1072"/>
      <c r="AI30" s="1072"/>
      <c r="AJ30" s="1073"/>
      <c r="AK30" s="759">
        <v>47</v>
      </c>
      <c r="AL30" s="779"/>
      <c r="AM30" s="779"/>
      <c r="AN30" s="779"/>
      <c r="AO30" s="779"/>
      <c r="AP30" s="757" t="s">
        <v>515</v>
      </c>
      <c r="AQ30" s="758"/>
      <c r="AR30" s="758"/>
      <c r="AS30" s="758"/>
      <c r="AT30" s="759"/>
      <c r="AU30" s="757" t="s">
        <v>515</v>
      </c>
      <c r="AV30" s="758"/>
      <c r="AW30" s="758"/>
      <c r="AX30" s="758"/>
      <c r="AY30" s="759"/>
      <c r="AZ30" s="1078" t="s">
        <v>515</v>
      </c>
      <c r="BA30" s="1079"/>
      <c r="BB30" s="1079"/>
      <c r="BC30" s="1079"/>
      <c r="BD30" s="1080"/>
      <c r="BE30" s="1012"/>
      <c r="BF30" s="1012"/>
      <c r="BG30" s="1012"/>
      <c r="BH30" s="1012"/>
      <c r="BI30" s="1013"/>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410</v>
      </c>
      <c r="C31" s="1067"/>
      <c r="D31" s="1067"/>
      <c r="E31" s="1067"/>
      <c r="F31" s="1067"/>
      <c r="G31" s="1067"/>
      <c r="H31" s="1067"/>
      <c r="I31" s="1067"/>
      <c r="J31" s="1067"/>
      <c r="K31" s="1067"/>
      <c r="L31" s="1067"/>
      <c r="M31" s="1067"/>
      <c r="N31" s="1067"/>
      <c r="O31" s="1067"/>
      <c r="P31" s="1068"/>
      <c r="Q31" s="1074">
        <v>327</v>
      </c>
      <c r="R31" s="1075"/>
      <c r="S31" s="1075"/>
      <c r="T31" s="1075"/>
      <c r="U31" s="1075"/>
      <c r="V31" s="1075">
        <v>316</v>
      </c>
      <c r="W31" s="1075"/>
      <c r="X31" s="1075"/>
      <c r="Y31" s="1075"/>
      <c r="Z31" s="1075"/>
      <c r="AA31" s="1075">
        <v>11</v>
      </c>
      <c r="AB31" s="1075"/>
      <c r="AC31" s="1075"/>
      <c r="AD31" s="1075"/>
      <c r="AE31" s="1076"/>
      <c r="AF31" s="1071">
        <v>698</v>
      </c>
      <c r="AG31" s="1072"/>
      <c r="AH31" s="1072"/>
      <c r="AI31" s="1072"/>
      <c r="AJ31" s="1073"/>
      <c r="AK31" s="759">
        <v>10</v>
      </c>
      <c r="AL31" s="779"/>
      <c r="AM31" s="779"/>
      <c r="AN31" s="779"/>
      <c r="AO31" s="779"/>
      <c r="AP31" s="779">
        <v>874</v>
      </c>
      <c r="AQ31" s="779"/>
      <c r="AR31" s="779"/>
      <c r="AS31" s="779"/>
      <c r="AT31" s="779"/>
      <c r="AU31" s="757" t="s">
        <v>515</v>
      </c>
      <c r="AV31" s="758"/>
      <c r="AW31" s="758"/>
      <c r="AX31" s="758"/>
      <c r="AY31" s="759"/>
      <c r="AZ31" s="1078" t="s">
        <v>515</v>
      </c>
      <c r="BA31" s="1079"/>
      <c r="BB31" s="1079"/>
      <c r="BC31" s="1079"/>
      <c r="BD31" s="1080"/>
      <c r="BE31" s="1012" t="s">
        <v>411</v>
      </c>
      <c r="BF31" s="1012"/>
      <c r="BG31" s="1012"/>
      <c r="BH31" s="1012"/>
      <c r="BI31" s="1013"/>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412</v>
      </c>
      <c r="C32" s="1067"/>
      <c r="D32" s="1067"/>
      <c r="E32" s="1067"/>
      <c r="F32" s="1067"/>
      <c r="G32" s="1067"/>
      <c r="H32" s="1067"/>
      <c r="I32" s="1067"/>
      <c r="J32" s="1067"/>
      <c r="K32" s="1067"/>
      <c r="L32" s="1067"/>
      <c r="M32" s="1067"/>
      <c r="N32" s="1067"/>
      <c r="O32" s="1067"/>
      <c r="P32" s="1068"/>
      <c r="Q32" s="1074">
        <v>264</v>
      </c>
      <c r="R32" s="1075"/>
      <c r="S32" s="1075"/>
      <c r="T32" s="1075"/>
      <c r="U32" s="1075"/>
      <c r="V32" s="1075">
        <v>245</v>
      </c>
      <c r="W32" s="1075"/>
      <c r="X32" s="1075"/>
      <c r="Y32" s="1075"/>
      <c r="Z32" s="1075"/>
      <c r="AA32" s="1075">
        <v>19</v>
      </c>
      <c r="AB32" s="1075"/>
      <c r="AC32" s="1075"/>
      <c r="AD32" s="1075"/>
      <c r="AE32" s="1076"/>
      <c r="AF32" s="1071">
        <v>757</v>
      </c>
      <c r="AG32" s="1072"/>
      <c r="AH32" s="1072"/>
      <c r="AI32" s="1072"/>
      <c r="AJ32" s="1073"/>
      <c r="AK32" s="759">
        <v>36</v>
      </c>
      <c r="AL32" s="779"/>
      <c r="AM32" s="779"/>
      <c r="AN32" s="779"/>
      <c r="AO32" s="779"/>
      <c r="AP32" s="779">
        <v>607</v>
      </c>
      <c r="AQ32" s="779"/>
      <c r="AR32" s="779"/>
      <c r="AS32" s="779"/>
      <c r="AT32" s="779"/>
      <c r="AU32" s="757" t="s">
        <v>515</v>
      </c>
      <c r="AV32" s="758"/>
      <c r="AW32" s="758"/>
      <c r="AX32" s="758"/>
      <c r="AY32" s="759"/>
      <c r="AZ32" s="1078" t="s">
        <v>515</v>
      </c>
      <c r="BA32" s="1079"/>
      <c r="BB32" s="1079"/>
      <c r="BC32" s="1079"/>
      <c r="BD32" s="1080"/>
      <c r="BE32" s="1012" t="s">
        <v>413</v>
      </c>
      <c r="BF32" s="1012"/>
      <c r="BG32" s="1012"/>
      <c r="BH32" s="1012"/>
      <c r="BI32" s="1013"/>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414</v>
      </c>
      <c r="C33" s="1067"/>
      <c r="D33" s="1067"/>
      <c r="E33" s="1067"/>
      <c r="F33" s="1067"/>
      <c r="G33" s="1067"/>
      <c r="H33" s="1067"/>
      <c r="I33" s="1067"/>
      <c r="J33" s="1067"/>
      <c r="K33" s="1067"/>
      <c r="L33" s="1067"/>
      <c r="M33" s="1067"/>
      <c r="N33" s="1067"/>
      <c r="O33" s="1067"/>
      <c r="P33" s="1068"/>
      <c r="Q33" s="1074">
        <v>827</v>
      </c>
      <c r="R33" s="1075"/>
      <c r="S33" s="1075"/>
      <c r="T33" s="1075"/>
      <c r="U33" s="1075"/>
      <c r="V33" s="1075">
        <v>597</v>
      </c>
      <c r="W33" s="1075"/>
      <c r="X33" s="1075"/>
      <c r="Y33" s="1075"/>
      <c r="Z33" s="1075"/>
      <c r="AA33" s="1075">
        <v>230</v>
      </c>
      <c r="AB33" s="1075"/>
      <c r="AC33" s="1075"/>
      <c r="AD33" s="1075"/>
      <c r="AE33" s="1076"/>
      <c r="AF33" s="1071">
        <v>79</v>
      </c>
      <c r="AG33" s="1072"/>
      <c r="AH33" s="1072"/>
      <c r="AI33" s="1072"/>
      <c r="AJ33" s="1073"/>
      <c r="AK33" s="759">
        <v>400</v>
      </c>
      <c r="AL33" s="779"/>
      <c r="AM33" s="779"/>
      <c r="AN33" s="779"/>
      <c r="AO33" s="779"/>
      <c r="AP33" s="779">
        <v>2740</v>
      </c>
      <c r="AQ33" s="779"/>
      <c r="AR33" s="779"/>
      <c r="AS33" s="779"/>
      <c r="AT33" s="779"/>
      <c r="AU33" s="779">
        <v>2441</v>
      </c>
      <c r="AV33" s="779"/>
      <c r="AW33" s="779"/>
      <c r="AX33" s="779"/>
      <c r="AY33" s="779"/>
      <c r="AZ33" s="1078" t="s">
        <v>515</v>
      </c>
      <c r="BA33" s="1079"/>
      <c r="BB33" s="1079"/>
      <c r="BC33" s="1079"/>
      <c r="BD33" s="1080"/>
      <c r="BE33" s="1012" t="s">
        <v>413</v>
      </c>
      <c r="BF33" s="1012"/>
      <c r="BG33" s="1012"/>
      <c r="BH33" s="1012"/>
      <c r="BI33" s="1013"/>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415</v>
      </c>
      <c r="C34" s="1067"/>
      <c r="D34" s="1067"/>
      <c r="E34" s="1067"/>
      <c r="F34" s="1067"/>
      <c r="G34" s="1067"/>
      <c r="H34" s="1067"/>
      <c r="I34" s="1067"/>
      <c r="J34" s="1067"/>
      <c r="K34" s="1067"/>
      <c r="L34" s="1067"/>
      <c r="M34" s="1067"/>
      <c r="N34" s="1067"/>
      <c r="O34" s="1067"/>
      <c r="P34" s="1068"/>
      <c r="Q34" s="1074">
        <v>113</v>
      </c>
      <c r="R34" s="1075"/>
      <c r="S34" s="1075"/>
      <c r="T34" s="1075"/>
      <c r="U34" s="1075"/>
      <c r="V34" s="1075">
        <v>83</v>
      </c>
      <c r="W34" s="1075"/>
      <c r="X34" s="1075"/>
      <c r="Y34" s="1075"/>
      <c r="Z34" s="1075"/>
      <c r="AA34" s="1075">
        <v>30</v>
      </c>
      <c r="AB34" s="1075"/>
      <c r="AC34" s="1075"/>
      <c r="AD34" s="1075"/>
      <c r="AE34" s="1076"/>
      <c r="AF34" s="1071">
        <v>39</v>
      </c>
      <c r="AG34" s="1072"/>
      <c r="AH34" s="1072"/>
      <c r="AI34" s="1072"/>
      <c r="AJ34" s="1073"/>
      <c r="AK34" s="759">
        <v>68</v>
      </c>
      <c r="AL34" s="779"/>
      <c r="AM34" s="779"/>
      <c r="AN34" s="779"/>
      <c r="AO34" s="779"/>
      <c r="AP34" s="779">
        <v>424</v>
      </c>
      <c r="AQ34" s="779"/>
      <c r="AR34" s="779"/>
      <c r="AS34" s="779"/>
      <c r="AT34" s="779"/>
      <c r="AU34" s="779">
        <v>424</v>
      </c>
      <c r="AV34" s="779"/>
      <c r="AW34" s="779"/>
      <c r="AX34" s="779"/>
      <c r="AY34" s="779"/>
      <c r="AZ34" s="1078" t="s">
        <v>515</v>
      </c>
      <c r="BA34" s="1079"/>
      <c r="BB34" s="1079"/>
      <c r="BC34" s="1079"/>
      <c r="BD34" s="1080"/>
      <c r="BE34" s="1012" t="s">
        <v>413</v>
      </c>
      <c r="BF34" s="1012"/>
      <c r="BG34" s="1012"/>
      <c r="BH34" s="1012"/>
      <c r="BI34" s="1013"/>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759"/>
      <c r="AL35" s="779"/>
      <c r="AM35" s="779"/>
      <c r="AN35" s="779"/>
      <c r="AO35" s="779"/>
      <c r="AP35" s="779"/>
      <c r="AQ35" s="779"/>
      <c r="AR35" s="779"/>
      <c r="AS35" s="779"/>
      <c r="AT35" s="779"/>
      <c r="AU35" s="779"/>
      <c r="AV35" s="779"/>
      <c r="AW35" s="779"/>
      <c r="AX35" s="779"/>
      <c r="AY35" s="779"/>
      <c r="AZ35" s="1077"/>
      <c r="BA35" s="1077"/>
      <c r="BB35" s="1077"/>
      <c r="BC35" s="1077"/>
      <c r="BD35" s="1077"/>
      <c r="BE35" s="1012"/>
      <c r="BF35" s="1012"/>
      <c r="BG35" s="1012"/>
      <c r="BH35" s="1012"/>
      <c r="BI35" s="1013"/>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759"/>
      <c r="AL36" s="779"/>
      <c r="AM36" s="779"/>
      <c r="AN36" s="779"/>
      <c r="AO36" s="779"/>
      <c r="AP36" s="779"/>
      <c r="AQ36" s="779"/>
      <c r="AR36" s="779"/>
      <c r="AS36" s="779"/>
      <c r="AT36" s="779"/>
      <c r="AU36" s="779"/>
      <c r="AV36" s="779"/>
      <c r="AW36" s="779"/>
      <c r="AX36" s="779"/>
      <c r="AY36" s="779"/>
      <c r="AZ36" s="1077"/>
      <c r="BA36" s="1077"/>
      <c r="BB36" s="1077"/>
      <c r="BC36" s="1077"/>
      <c r="BD36" s="1077"/>
      <c r="BE36" s="1012"/>
      <c r="BF36" s="1012"/>
      <c r="BG36" s="1012"/>
      <c r="BH36" s="1012"/>
      <c r="BI36" s="1013"/>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759"/>
      <c r="AL37" s="779"/>
      <c r="AM37" s="779"/>
      <c r="AN37" s="779"/>
      <c r="AO37" s="779"/>
      <c r="AP37" s="779"/>
      <c r="AQ37" s="779"/>
      <c r="AR37" s="779"/>
      <c r="AS37" s="779"/>
      <c r="AT37" s="779"/>
      <c r="AU37" s="779"/>
      <c r="AV37" s="779"/>
      <c r="AW37" s="779"/>
      <c r="AX37" s="779"/>
      <c r="AY37" s="779"/>
      <c r="AZ37" s="1077"/>
      <c r="BA37" s="1077"/>
      <c r="BB37" s="1077"/>
      <c r="BC37" s="1077"/>
      <c r="BD37" s="1077"/>
      <c r="BE37" s="1012"/>
      <c r="BF37" s="1012"/>
      <c r="BG37" s="1012"/>
      <c r="BH37" s="1012"/>
      <c r="BI37" s="1013"/>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759"/>
      <c r="AL38" s="779"/>
      <c r="AM38" s="779"/>
      <c r="AN38" s="779"/>
      <c r="AO38" s="779"/>
      <c r="AP38" s="779"/>
      <c r="AQ38" s="779"/>
      <c r="AR38" s="779"/>
      <c r="AS38" s="779"/>
      <c r="AT38" s="779"/>
      <c r="AU38" s="779"/>
      <c r="AV38" s="779"/>
      <c r="AW38" s="779"/>
      <c r="AX38" s="779"/>
      <c r="AY38" s="779"/>
      <c r="AZ38" s="1077"/>
      <c r="BA38" s="1077"/>
      <c r="BB38" s="1077"/>
      <c r="BC38" s="1077"/>
      <c r="BD38" s="1077"/>
      <c r="BE38" s="1012"/>
      <c r="BF38" s="1012"/>
      <c r="BG38" s="1012"/>
      <c r="BH38" s="1012"/>
      <c r="BI38" s="1013"/>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759"/>
      <c r="AL39" s="779"/>
      <c r="AM39" s="779"/>
      <c r="AN39" s="779"/>
      <c r="AO39" s="779"/>
      <c r="AP39" s="779"/>
      <c r="AQ39" s="779"/>
      <c r="AR39" s="779"/>
      <c r="AS39" s="779"/>
      <c r="AT39" s="779"/>
      <c r="AU39" s="779"/>
      <c r="AV39" s="779"/>
      <c r="AW39" s="779"/>
      <c r="AX39" s="779"/>
      <c r="AY39" s="779"/>
      <c r="AZ39" s="1077"/>
      <c r="BA39" s="1077"/>
      <c r="BB39" s="1077"/>
      <c r="BC39" s="1077"/>
      <c r="BD39" s="1077"/>
      <c r="BE39" s="1012"/>
      <c r="BF39" s="1012"/>
      <c r="BG39" s="1012"/>
      <c r="BH39" s="1012"/>
      <c r="BI39" s="1013"/>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759"/>
      <c r="AL40" s="779"/>
      <c r="AM40" s="779"/>
      <c r="AN40" s="779"/>
      <c r="AO40" s="779"/>
      <c r="AP40" s="779"/>
      <c r="AQ40" s="779"/>
      <c r="AR40" s="779"/>
      <c r="AS40" s="779"/>
      <c r="AT40" s="779"/>
      <c r="AU40" s="779"/>
      <c r="AV40" s="779"/>
      <c r="AW40" s="779"/>
      <c r="AX40" s="779"/>
      <c r="AY40" s="779"/>
      <c r="AZ40" s="1077"/>
      <c r="BA40" s="1077"/>
      <c r="BB40" s="1077"/>
      <c r="BC40" s="1077"/>
      <c r="BD40" s="1077"/>
      <c r="BE40" s="1012"/>
      <c r="BF40" s="1012"/>
      <c r="BG40" s="1012"/>
      <c r="BH40" s="1012"/>
      <c r="BI40" s="1013"/>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759"/>
      <c r="AL41" s="779"/>
      <c r="AM41" s="779"/>
      <c r="AN41" s="779"/>
      <c r="AO41" s="779"/>
      <c r="AP41" s="779"/>
      <c r="AQ41" s="779"/>
      <c r="AR41" s="779"/>
      <c r="AS41" s="779"/>
      <c r="AT41" s="779"/>
      <c r="AU41" s="779"/>
      <c r="AV41" s="779"/>
      <c r="AW41" s="779"/>
      <c r="AX41" s="779"/>
      <c r="AY41" s="779"/>
      <c r="AZ41" s="1077"/>
      <c r="BA41" s="1077"/>
      <c r="BB41" s="1077"/>
      <c r="BC41" s="1077"/>
      <c r="BD41" s="1077"/>
      <c r="BE41" s="1012"/>
      <c r="BF41" s="1012"/>
      <c r="BG41" s="1012"/>
      <c r="BH41" s="1012"/>
      <c r="BI41" s="1013"/>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759"/>
      <c r="AL42" s="779"/>
      <c r="AM42" s="779"/>
      <c r="AN42" s="779"/>
      <c r="AO42" s="779"/>
      <c r="AP42" s="779"/>
      <c r="AQ42" s="779"/>
      <c r="AR42" s="779"/>
      <c r="AS42" s="779"/>
      <c r="AT42" s="779"/>
      <c r="AU42" s="779"/>
      <c r="AV42" s="779"/>
      <c r="AW42" s="779"/>
      <c r="AX42" s="779"/>
      <c r="AY42" s="779"/>
      <c r="AZ42" s="1077"/>
      <c r="BA42" s="1077"/>
      <c r="BB42" s="1077"/>
      <c r="BC42" s="1077"/>
      <c r="BD42" s="1077"/>
      <c r="BE42" s="1012"/>
      <c r="BF42" s="1012"/>
      <c r="BG42" s="1012"/>
      <c r="BH42" s="1012"/>
      <c r="BI42" s="1013"/>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759"/>
      <c r="AL43" s="779"/>
      <c r="AM43" s="779"/>
      <c r="AN43" s="779"/>
      <c r="AO43" s="779"/>
      <c r="AP43" s="779"/>
      <c r="AQ43" s="779"/>
      <c r="AR43" s="779"/>
      <c r="AS43" s="779"/>
      <c r="AT43" s="779"/>
      <c r="AU43" s="779"/>
      <c r="AV43" s="779"/>
      <c r="AW43" s="779"/>
      <c r="AX43" s="779"/>
      <c r="AY43" s="779"/>
      <c r="AZ43" s="1077"/>
      <c r="BA43" s="1077"/>
      <c r="BB43" s="1077"/>
      <c r="BC43" s="1077"/>
      <c r="BD43" s="1077"/>
      <c r="BE43" s="1012"/>
      <c r="BF43" s="1012"/>
      <c r="BG43" s="1012"/>
      <c r="BH43" s="1012"/>
      <c r="BI43" s="1013"/>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759"/>
      <c r="AL44" s="779"/>
      <c r="AM44" s="779"/>
      <c r="AN44" s="779"/>
      <c r="AO44" s="779"/>
      <c r="AP44" s="779"/>
      <c r="AQ44" s="779"/>
      <c r="AR44" s="779"/>
      <c r="AS44" s="779"/>
      <c r="AT44" s="779"/>
      <c r="AU44" s="779"/>
      <c r="AV44" s="779"/>
      <c r="AW44" s="779"/>
      <c r="AX44" s="779"/>
      <c r="AY44" s="779"/>
      <c r="AZ44" s="1077"/>
      <c r="BA44" s="1077"/>
      <c r="BB44" s="1077"/>
      <c r="BC44" s="1077"/>
      <c r="BD44" s="1077"/>
      <c r="BE44" s="1012"/>
      <c r="BF44" s="1012"/>
      <c r="BG44" s="1012"/>
      <c r="BH44" s="1012"/>
      <c r="BI44" s="1013"/>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759"/>
      <c r="AL45" s="779"/>
      <c r="AM45" s="779"/>
      <c r="AN45" s="779"/>
      <c r="AO45" s="779"/>
      <c r="AP45" s="779"/>
      <c r="AQ45" s="779"/>
      <c r="AR45" s="779"/>
      <c r="AS45" s="779"/>
      <c r="AT45" s="779"/>
      <c r="AU45" s="779"/>
      <c r="AV45" s="779"/>
      <c r="AW45" s="779"/>
      <c r="AX45" s="779"/>
      <c r="AY45" s="779"/>
      <c r="AZ45" s="1077"/>
      <c r="BA45" s="1077"/>
      <c r="BB45" s="1077"/>
      <c r="BC45" s="1077"/>
      <c r="BD45" s="1077"/>
      <c r="BE45" s="1012"/>
      <c r="BF45" s="1012"/>
      <c r="BG45" s="1012"/>
      <c r="BH45" s="1012"/>
      <c r="BI45" s="1013"/>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759"/>
      <c r="AL46" s="779"/>
      <c r="AM46" s="779"/>
      <c r="AN46" s="779"/>
      <c r="AO46" s="779"/>
      <c r="AP46" s="779"/>
      <c r="AQ46" s="779"/>
      <c r="AR46" s="779"/>
      <c r="AS46" s="779"/>
      <c r="AT46" s="779"/>
      <c r="AU46" s="779"/>
      <c r="AV46" s="779"/>
      <c r="AW46" s="779"/>
      <c r="AX46" s="779"/>
      <c r="AY46" s="779"/>
      <c r="AZ46" s="1077"/>
      <c r="BA46" s="1077"/>
      <c r="BB46" s="1077"/>
      <c r="BC46" s="1077"/>
      <c r="BD46" s="1077"/>
      <c r="BE46" s="1012"/>
      <c r="BF46" s="1012"/>
      <c r="BG46" s="1012"/>
      <c r="BH46" s="1012"/>
      <c r="BI46" s="1013"/>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759"/>
      <c r="AL47" s="779"/>
      <c r="AM47" s="779"/>
      <c r="AN47" s="779"/>
      <c r="AO47" s="779"/>
      <c r="AP47" s="779"/>
      <c r="AQ47" s="779"/>
      <c r="AR47" s="779"/>
      <c r="AS47" s="779"/>
      <c r="AT47" s="779"/>
      <c r="AU47" s="779"/>
      <c r="AV47" s="779"/>
      <c r="AW47" s="779"/>
      <c r="AX47" s="779"/>
      <c r="AY47" s="779"/>
      <c r="AZ47" s="1077"/>
      <c r="BA47" s="1077"/>
      <c r="BB47" s="1077"/>
      <c r="BC47" s="1077"/>
      <c r="BD47" s="1077"/>
      <c r="BE47" s="1012"/>
      <c r="BF47" s="1012"/>
      <c r="BG47" s="1012"/>
      <c r="BH47" s="1012"/>
      <c r="BI47" s="1013"/>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759"/>
      <c r="AL48" s="779"/>
      <c r="AM48" s="779"/>
      <c r="AN48" s="779"/>
      <c r="AO48" s="779"/>
      <c r="AP48" s="779"/>
      <c r="AQ48" s="779"/>
      <c r="AR48" s="779"/>
      <c r="AS48" s="779"/>
      <c r="AT48" s="779"/>
      <c r="AU48" s="779"/>
      <c r="AV48" s="779"/>
      <c r="AW48" s="779"/>
      <c r="AX48" s="779"/>
      <c r="AY48" s="779"/>
      <c r="AZ48" s="1077"/>
      <c r="BA48" s="1077"/>
      <c r="BB48" s="1077"/>
      <c r="BC48" s="1077"/>
      <c r="BD48" s="1077"/>
      <c r="BE48" s="1012"/>
      <c r="BF48" s="1012"/>
      <c r="BG48" s="1012"/>
      <c r="BH48" s="1012"/>
      <c r="BI48" s="1013"/>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759"/>
      <c r="AL49" s="779"/>
      <c r="AM49" s="779"/>
      <c r="AN49" s="779"/>
      <c r="AO49" s="779"/>
      <c r="AP49" s="779"/>
      <c r="AQ49" s="779"/>
      <c r="AR49" s="779"/>
      <c r="AS49" s="779"/>
      <c r="AT49" s="779"/>
      <c r="AU49" s="779"/>
      <c r="AV49" s="779"/>
      <c r="AW49" s="779"/>
      <c r="AX49" s="779"/>
      <c r="AY49" s="779"/>
      <c r="AZ49" s="1077"/>
      <c r="BA49" s="1077"/>
      <c r="BB49" s="1077"/>
      <c r="BC49" s="1077"/>
      <c r="BD49" s="1077"/>
      <c r="BE49" s="1012"/>
      <c r="BF49" s="1012"/>
      <c r="BG49" s="1012"/>
      <c r="BH49" s="1012"/>
      <c r="BI49" s="1013"/>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12"/>
      <c r="BF50" s="1012"/>
      <c r="BG50" s="1012"/>
      <c r="BH50" s="1012"/>
      <c r="BI50" s="1013"/>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12"/>
      <c r="BF51" s="1012"/>
      <c r="BG51" s="1012"/>
      <c r="BH51" s="1012"/>
      <c r="BI51" s="1013"/>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12"/>
      <c r="BF52" s="1012"/>
      <c r="BG52" s="1012"/>
      <c r="BH52" s="1012"/>
      <c r="BI52" s="1013"/>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12"/>
      <c r="BF53" s="1012"/>
      <c r="BG53" s="1012"/>
      <c r="BH53" s="1012"/>
      <c r="BI53" s="1013"/>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12"/>
      <c r="BF54" s="1012"/>
      <c r="BG54" s="1012"/>
      <c r="BH54" s="1012"/>
      <c r="BI54" s="1013"/>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12"/>
      <c r="BF55" s="1012"/>
      <c r="BG55" s="1012"/>
      <c r="BH55" s="1012"/>
      <c r="BI55" s="1013"/>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12"/>
      <c r="BF56" s="1012"/>
      <c r="BG56" s="1012"/>
      <c r="BH56" s="1012"/>
      <c r="BI56" s="1013"/>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12"/>
      <c r="BF57" s="1012"/>
      <c r="BG57" s="1012"/>
      <c r="BH57" s="1012"/>
      <c r="BI57" s="1013"/>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12"/>
      <c r="BF58" s="1012"/>
      <c r="BG58" s="1012"/>
      <c r="BH58" s="1012"/>
      <c r="BI58" s="1013"/>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12"/>
      <c r="BF59" s="1012"/>
      <c r="BG59" s="1012"/>
      <c r="BH59" s="1012"/>
      <c r="BI59" s="1013"/>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12"/>
      <c r="BF60" s="1012"/>
      <c r="BG60" s="1012"/>
      <c r="BH60" s="1012"/>
      <c r="BI60" s="1013"/>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12"/>
      <c r="BF61" s="1012"/>
      <c r="BG61" s="1012"/>
      <c r="BH61" s="1012"/>
      <c r="BI61" s="1013"/>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12"/>
      <c r="BF62" s="1012"/>
      <c r="BG62" s="1012"/>
      <c r="BH62" s="1012"/>
      <c r="BI62" s="1013"/>
      <c r="BJ62" s="1063" t="s">
        <v>416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395</v>
      </c>
      <c r="B63" s="979" t="s">
        <v>417</v>
      </c>
      <c r="C63" s="980"/>
      <c r="D63" s="980"/>
      <c r="E63" s="980"/>
      <c r="F63" s="980"/>
      <c r="G63" s="980"/>
      <c r="H63" s="980"/>
      <c r="I63" s="980"/>
      <c r="J63" s="980"/>
      <c r="K63" s="980"/>
      <c r="L63" s="980"/>
      <c r="M63" s="980"/>
      <c r="N63" s="980"/>
      <c r="O63" s="980"/>
      <c r="P63" s="990"/>
      <c r="Q63" s="1003"/>
      <c r="R63" s="1004"/>
      <c r="S63" s="1004"/>
      <c r="T63" s="1004"/>
      <c r="U63" s="1004"/>
      <c r="V63" s="1004"/>
      <c r="W63" s="1004"/>
      <c r="X63" s="1004"/>
      <c r="Y63" s="1004"/>
      <c r="Z63" s="1004"/>
      <c r="AA63" s="1004"/>
      <c r="AB63" s="1004"/>
      <c r="AC63" s="1004"/>
      <c r="AD63" s="1004"/>
      <c r="AE63" s="1056"/>
      <c r="AF63" s="1057">
        <v>1647</v>
      </c>
      <c r="AG63" s="778"/>
      <c r="AH63" s="778"/>
      <c r="AI63" s="778"/>
      <c r="AJ63" s="1058"/>
      <c r="AK63" s="1059"/>
      <c r="AL63" s="1004"/>
      <c r="AM63" s="1004"/>
      <c r="AN63" s="1004"/>
      <c r="AO63" s="1004"/>
      <c r="AP63" s="778">
        <v>4645</v>
      </c>
      <c r="AQ63" s="778"/>
      <c r="AR63" s="778"/>
      <c r="AS63" s="778"/>
      <c r="AT63" s="778"/>
      <c r="AU63" s="778">
        <v>2865</v>
      </c>
      <c r="AV63" s="778"/>
      <c r="AW63" s="778"/>
      <c r="AX63" s="778"/>
      <c r="AY63" s="778"/>
      <c r="AZ63" s="1053"/>
      <c r="BA63" s="1053"/>
      <c r="BB63" s="1053"/>
      <c r="BC63" s="1053"/>
      <c r="BD63" s="1053"/>
      <c r="BE63" s="1001"/>
      <c r="BF63" s="1001"/>
      <c r="BG63" s="1001"/>
      <c r="BH63" s="1001"/>
      <c r="BI63" s="1002"/>
      <c r="BJ63" s="1054" t="s">
        <v>129</v>
      </c>
      <c r="BK63" s="995"/>
      <c r="BL63" s="995"/>
      <c r="BM63" s="995"/>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419</v>
      </c>
      <c r="B66" s="1032"/>
      <c r="C66" s="1032"/>
      <c r="D66" s="1032"/>
      <c r="E66" s="1032"/>
      <c r="F66" s="1032"/>
      <c r="G66" s="1032"/>
      <c r="H66" s="1032"/>
      <c r="I66" s="1032"/>
      <c r="J66" s="1032"/>
      <c r="K66" s="1032"/>
      <c r="L66" s="1032"/>
      <c r="M66" s="1032"/>
      <c r="N66" s="1032"/>
      <c r="O66" s="1032"/>
      <c r="P66" s="1033"/>
      <c r="Q66" s="1037" t="s">
        <v>420</v>
      </c>
      <c r="R66" s="1038"/>
      <c r="S66" s="1038"/>
      <c r="T66" s="1038"/>
      <c r="U66" s="1039"/>
      <c r="V66" s="1037" t="s">
        <v>421</v>
      </c>
      <c r="W66" s="1038"/>
      <c r="X66" s="1038"/>
      <c r="Y66" s="1038"/>
      <c r="Z66" s="1039"/>
      <c r="AA66" s="1037" t="s">
        <v>401</v>
      </c>
      <c r="AB66" s="1038"/>
      <c r="AC66" s="1038"/>
      <c r="AD66" s="1038"/>
      <c r="AE66" s="1039"/>
      <c r="AF66" s="1043" t="s">
        <v>422</v>
      </c>
      <c r="AG66" s="1044"/>
      <c r="AH66" s="1044"/>
      <c r="AI66" s="1044"/>
      <c r="AJ66" s="1045"/>
      <c r="AK66" s="1037" t="s">
        <v>423</v>
      </c>
      <c r="AL66" s="1032"/>
      <c r="AM66" s="1032"/>
      <c r="AN66" s="1032"/>
      <c r="AO66" s="1033"/>
      <c r="AP66" s="1037" t="s">
        <v>404</v>
      </c>
      <c r="AQ66" s="1038"/>
      <c r="AR66" s="1038"/>
      <c r="AS66" s="1038"/>
      <c r="AT66" s="1039"/>
      <c r="AU66" s="1037" t="s">
        <v>424</v>
      </c>
      <c r="AV66" s="1038"/>
      <c r="AW66" s="1038"/>
      <c r="AX66" s="1038"/>
      <c r="AY66" s="1039"/>
      <c r="AZ66" s="1037" t="s">
        <v>382</v>
      </c>
      <c r="BA66" s="1038"/>
      <c r="BB66" s="1038"/>
      <c r="BC66" s="1038"/>
      <c r="BD66" s="1051"/>
      <c r="BE66" s="241"/>
      <c r="BF66" s="241"/>
      <c r="BG66" s="241"/>
      <c r="BH66" s="241"/>
      <c r="BI66" s="241"/>
      <c r="BJ66" s="241"/>
      <c r="BK66" s="241"/>
      <c r="BL66" s="241"/>
      <c r="BM66" s="241"/>
      <c r="BN66" s="241"/>
      <c r="BO66" s="241"/>
      <c r="BP66" s="241"/>
      <c r="BQ66" s="238">
        <v>60</v>
      </c>
      <c r="BR66" s="243"/>
      <c r="BS66" s="987"/>
      <c r="BT66" s="988"/>
      <c r="BU66" s="988"/>
      <c r="BV66" s="988"/>
      <c r="BW66" s="988"/>
      <c r="BX66" s="988"/>
      <c r="BY66" s="988"/>
      <c r="BZ66" s="988"/>
      <c r="CA66" s="988"/>
      <c r="CB66" s="988"/>
      <c r="CC66" s="988"/>
      <c r="CD66" s="988"/>
      <c r="CE66" s="988"/>
      <c r="CF66" s="988"/>
      <c r="CG66" s="997"/>
      <c r="CH66" s="998"/>
      <c r="CI66" s="999"/>
      <c r="CJ66" s="999"/>
      <c r="CK66" s="999"/>
      <c r="CL66" s="1000"/>
      <c r="CM66" s="998"/>
      <c r="CN66" s="999"/>
      <c r="CO66" s="999"/>
      <c r="CP66" s="999"/>
      <c r="CQ66" s="1000"/>
      <c r="CR66" s="998"/>
      <c r="CS66" s="999"/>
      <c r="CT66" s="999"/>
      <c r="CU66" s="999"/>
      <c r="CV66" s="1000"/>
      <c r="CW66" s="998"/>
      <c r="CX66" s="999"/>
      <c r="CY66" s="999"/>
      <c r="CZ66" s="999"/>
      <c r="DA66" s="1000"/>
      <c r="DB66" s="998"/>
      <c r="DC66" s="999"/>
      <c r="DD66" s="999"/>
      <c r="DE66" s="999"/>
      <c r="DF66" s="1000"/>
      <c r="DG66" s="998"/>
      <c r="DH66" s="999"/>
      <c r="DI66" s="999"/>
      <c r="DJ66" s="999"/>
      <c r="DK66" s="1000"/>
      <c r="DL66" s="998"/>
      <c r="DM66" s="999"/>
      <c r="DN66" s="999"/>
      <c r="DO66" s="999"/>
      <c r="DP66" s="1000"/>
      <c r="DQ66" s="998"/>
      <c r="DR66" s="999"/>
      <c r="DS66" s="999"/>
      <c r="DT66" s="999"/>
      <c r="DU66" s="1000"/>
      <c r="DV66" s="987"/>
      <c r="DW66" s="988"/>
      <c r="DX66" s="988"/>
      <c r="DY66" s="988"/>
      <c r="DZ66" s="989"/>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7"/>
      <c r="BT67" s="988"/>
      <c r="BU67" s="988"/>
      <c r="BV67" s="988"/>
      <c r="BW67" s="988"/>
      <c r="BX67" s="988"/>
      <c r="BY67" s="988"/>
      <c r="BZ67" s="988"/>
      <c r="CA67" s="988"/>
      <c r="CB67" s="988"/>
      <c r="CC67" s="988"/>
      <c r="CD67" s="988"/>
      <c r="CE67" s="988"/>
      <c r="CF67" s="988"/>
      <c r="CG67" s="997"/>
      <c r="CH67" s="998"/>
      <c r="CI67" s="999"/>
      <c r="CJ67" s="999"/>
      <c r="CK67" s="999"/>
      <c r="CL67" s="1000"/>
      <c r="CM67" s="998"/>
      <c r="CN67" s="999"/>
      <c r="CO67" s="999"/>
      <c r="CP67" s="999"/>
      <c r="CQ67" s="1000"/>
      <c r="CR67" s="998"/>
      <c r="CS67" s="999"/>
      <c r="CT67" s="999"/>
      <c r="CU67" s="999"/>
      <c r="CV67" s="1000"/>
      <c r="CW67" s="998"/>
      <c r="CX67" s="999"/>
      <c r="CY67" s="999"/>
      <c r="CZ67" s="999"/>
      <c r="DA67" s="1000"/>
      <c r="DB67" s="998"/>
      <c r="DC67" s="999"/>
      <c r="DD67" s="999"/>
      <c r="DE67" s="999"/>
      <c r="DF67" s="1000"/>
      <c r="DG67" s="998"/>
      <c r="DH67" s="999"/>
      <c r="DI67" s="999"/>
      <c r="DJ67" s="999"/>
      <c r="DK67" s="1000"/>
      <c r="DL67" s="998"/>
      <c r="DM67" s="999"/>
      <c r="DN67" s="999"/>
      <c r="DO67" s="999"/>
      <c r="DP67" s="1000"/>
      <c r="DQ67" s="998"/>
      <c r="DR67" s="999"/>
      <c r="DS67" s="999"/>
      <c r="DT67" s="999"/>
      <c r="DU67" s="1000"/>
      <c r="DV67" s="987"/>
      <c r="DW67" s="988"/>
      <c r="DX67" s="988"/>
      <c r="DY67" s="988"/>
      <c r="DZ67" s="989"/>
      <c r="EA67" s="230"/>
    </row>
    <row r="68" spans="1:131" ht="26.25" customHeight="1" thickTop="1" x14ac:dyDescent="0.2">
      <c r="A68" s="236">
        <v>1</v>
      </c>
      <c r="B68" s="1021" t="s">
        <v>578</v>
      </c>
      <c r="C68" s="1022"/>
      <c r="D68" s="1022"/>
      <c r="E68" s="1022"/>
      <c r="F68" s="1022"/>
      <c r="G68" s="1022"/>
      <c r="H68" s="1022"/>
      <c r="I68" s="1022"/>
      <c r="J68" s="1022"/>
      <c r="K68" s="1022"/>
      <c r="L68" s="1022"/>
      <c r="M68" s="1022"/>
      <c r="N68" s="1022"/>
      <c r="O68" s="1022"/>
      <c r="P68" s="1023"/>
      <c r="Q68" s="1024">
        <v>909</v>
      </c>
      <c r="R68" s="1018"/>
      <c r="S68" s="1018"/>
      <c r="T68" s="1018"/>
      <c r="U68" s="1018"/>
      <c r="V68" s="1018">
        <v>848</v>
      </c>
      <c r="W68" s="1018"/>
      <c r="X68" s="1018"/>
      <c r="Y68" s="1018"/>
      <c r="Z68" s="1018"/>
      <c r="AA68" s="1018">
        <v>61</v>
      </c>
      <c r="AB68" s="1018"/>
      <c r="AC68" s="1018"/>
      <c r="AD68" s="1018"/>
      <c r="AE68" s="1018"/>
      <c r="AF68" s="1018">
        <v>53</v>
      </c>
      <c r="AG68" s="1018"/>
      <c r="AH68" s="1018"/>
      <c r="AI68" s="1018"/>
      <c r="AJ68" s="1018"/>
      <c r="AK68" s="1018">
        <v>0</v>
      </c>
      <c r="AL68" s="1018"/>
      <c r="AM68" s="1018"/>
      <c r="AN68" s="1018"/>
      <c r="AO68" s="1018"/>
      <c r="AP68" s="1018">
        <v>0</v>
      </c>
      <c r="AQ68" s="1018"/>
      <c r="AR68" s="1018"/>
      <c r="AS68" s="1018"/>
      <c r="AT68" s="1018"/>
      <c r="AU68" s="1018" t="s">
        <v>594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7"/>
      <c r="BT68" s="988"/>
      <c r="BU68" s="988"/>
      <c r="BV68" s="988"/>
      <c r="BW68" s="988"/>
      <c r="BX68" s="988"/>
      <c r="BY68" s="988"/>
      <c r="BZ68" s="988"/>
      <c r="CA68" s="988"/>
      <c r="CB68" s="988"/>
      <c r="CC68" s="988"/>
      <c r="CD68" s="988"/>
      <c r="CE68" s="988"/>
      <c r="CF68" s="988"/>
      <c r="CG68" s="997"/>
      <c r="CH68" s="998"/>
      <c r="CI68" s="999"/>
      <c r="CJ68" s="999"/>
      <c r="CK68" s="999"/>
      <c r="CL68" s="1000"/>
      <c r="CM68" s="998"/>
      <c r="CN68" s="999"/>
      <c r="CO68" s="999"/>
      <c r="CP68" s="999"/>
      <c r="CQ68" s="1000"/>
      <c r="CR68" s="998"/>
      <c r="CS68" s="999"/>
      <c r="CT68" s="999"/>
      <c r="CU68" s="999"/>
      <c r="CV68" s="1000"/>
      <c r="CW68" s="998"/>
      <c r="CX68" s="999"/>
      <c r="CY68" s="999"/>
      <c r="CZ68" s="999"/>
      <c r="DA68" s="1000"/>
      <c r="DB68" s="998"/>
      <c r="DC68" s="999"/>
      <c r="DD68" s="999"/>
      <c r="DE68" s="999"/>
      <c r="DF68" s="1000"/>
      <c r="DG68" s="998"/>
      <c r="DH68" s="999"/>
      <c r="DI68" s="999"/>
      <c r="DJ68" s="999"/>
      <c r="DK68" s="1000"/>
      <c r="DL68" s="998"/>
      <c r="DM68" s="999"/>
      <c r="DN68" s="999"/>
      <c r="DO68" s="999"/>
      <c r="DP68" s="1000"/>
      <c r="DQ68" s="998"/>
      <c r="DR68" s="999"/>
      <c r="DS68" s="999"/>
      <c r="DT68" s="999"/>
      <c r="DU68" s="1000"/>
      <c r="DV68" s="987"/>
      <c r="DW68" s="988"/>
      <c r="DX68" s="988"/>
      <c r="DY68" s="988"/>
      <c r="DZ68" s="989"/>
      <c r="EA68" s="230"/>
    </row>
    <row r="69" spans="1:131" ht="26.25" customHeight="1" x14ac:dyDescent="0.2">
      <c r="A69" s="238">
        <v>2</v>
      </c>
      <c r="B69" s="1014" t="s">
        <v>579</v>
      </c>
      <c r="C69" s="1015"/>
      <c r="D69" s="1015"/>
      <c r="E69" s="1015"/>
      <c r="F69" s="1015"/>
      <c r="G69" s="1015"/>
      <c r="H69" s="1015"/>
      <c r="I69" s="1015"/>
      <c r="J69" s="1015"/>
      <c r="K69" s="1015"/>
      <c r="L69" s="1015"/>
      <c r="M69" s="1015"/>
      <c r="N69" s="1015"/>
      <c r="O69" s="1015"/>
      <c r="P69" s="1016"/>
      <c r="Q69" s="1017">
        <v>253547</v>
      </c>
      <c r="R69" s="779"/>
      <c r="S69" s="779"/>
      <c r="T69" s="779"/>
      <c r="U69" s="779"/>
      <c r="V69" s="779">
        <v>238716</v>
      </c>
      <c r="W69" s="779"/>
      <c r="X69" s="779"/>
      <c r="Y69" s="779"/>
      <c r="Z69" s="779"/>
      <c r="AA69" s="779">
        <v>14831</v>
      </c>
      <c r="AB69" s="779"/>
      <c r="AC69" s="779"/>
      <c r="AD69" s="779"/>
      <c r="AE69" s="779"/>
      <c r="AF69" s="779">
        <v>14831</v>
      </c>
      <c r="AG69" s="779"/>
      <c r="AH69" s="779"/>
      <c r="AI69" s="779"/>
      <c r="AJ69" s="779"/>
      <c r="AK69" s="779">
        <v>635</v>
      </c>
      <c r="AL69" s="779"/>
      <c r="AM69" s="779"/>
      <c r="AN69" s="779"/>
      <c r="AO69" s="779"/>
      <c r="AP69" s="779">
        <v>0</v>
      </c>
      <c r="AQ69" s="779"/>
      <c r="AR69" s="779"/>
      <c r="AS69" s="779"/>
      <c r="AT69" s="779"/>
      <c r="AU69" s="779" t="s">
        <v>594</v>
      </c>
      <c r="AV69" s="779"/>
      <c r="AW69" s="779"/>
      <c r="AX69" s="779"/>
      <c r="AY69" s="779"/>
      <c r="AZ69" s="1012"/>
      <c r="BA69" s="1012"/>
      <c r="BB69" s="1012"/>
      <c r="BC69" s="1012"/>
      <c r="BD69" s="1013"/>
      <c r="BE69" s="241"/>
      <c r="BF69" s="241"/>
      <c r="BG69" s="241"/>
      <c r="BH69" s="241"/>
      <c r="BI69" s="241"/>
      <c r="BJ69" s="241"/>
      <c r="BK69" s="241"/>
      <c r="BL69" s="241"/>
      <c r="BM69" s="241"/>
      <c r="BN69" s="241"/>
      <c r="BO69" s="241"/>
      <c r="BP69" s="241"/>
      <c r="BQ69" s="238">
        <v>63</v>
      </c>
      <c r="BR69" s="243"/>
      <c r="BS69" s="987"/>
      <c r="BT69" s="988"/>
      <c r="BU69" s="988"/>
      <c r="BV69" s="988"/>
      <c r="BW69" s="988"/>
      <c r="BX69" s="988"/>
      <c r="BY69" s="988"/>
      <c r="BZ69" s="988"/>
      <c r="CA69" s="988"/>
      <c r="CB69" s="988"/>
      <c r="CC69" s="988"/>
      <c r="CD69" s="988"/>
      <c r="CE69" s="988"/>
      <c r="CF69" s="988"/>
      <c r="CG69" s="997"/>
      <c r="CH69" s="998"/>
      <c r="CI69" s="999"/>
      <c r="CJ69" s="999"/>
      <c r="CK69" s="999"/>
      <c r="CL69" s="1000"/>
      <c r="CM69" s="998"/>
      <c r="CN69" s="999"/>
      <c r="CO69" s="999"/>
      <c r="CP69" s="999"/>
      <c r="CQ69" s="1000"/>
      <c r="CR69" s="998"/>
      <c r="CS69" s="999"/>
      <c r="CT69" s="999"/>
      <c r="CU69" s="999"/>
      <c r="CV69" s="1000"/>
      <c r="CW69" s="998"/>
      <c r="CX69" s="999"/>
      <c r="CY69" s="999"/>
      <c r="CZ69" s="999"/>
      <c r="DA69" s="1000"/>
      <c r="DB69" s="998"/>
      <c r="DC69" s="999"/>
      <c r="DD69" s="999"/>
      <c r="DE69" s="999"/>
      <c r="DF69" s="1000"/>
      <c r="DG69" s="998"/>
      <c r="DH69" s="999"/>
      <c r="DI69" s="999"/>
      <c r="DJ69" s="999"/>
      <c r="DK69" s="1000"/>
      <c r="DL69" s="998"/>
      <c r="DM69" s="999"/>
      <c r="DN69" s="999"/>
      <c r="DO69" s="999"/>
      <c r="DP69" s="1000"/>
      <c r="DQ69" s="998"/>
      <c r="DR69" s="999"/>
      <c r="DS69" s="999"/>
      <c r="DT69" s="999"/>
      <c r="DU69" s="1000"/>
      <c r="DV69" s="987"/>
      <c r="DW69" s="988"/>
      <c r="DX69" s="988"/>
      <c r="DY69" s="988"/>
      <c r="DZ69" s="989"/>
      <c r="EA69" s="230"/>
    </row>
    <row r="70" spans="1:131" ht="26.25" customHeight="1" x14ac:dyDescent="0.2">
      <c r="A70" s="238">
        <v>3</v>
      </c>
      <c r="B70" s="1014" t="s">
        <v>580</v>
      </c>
      <c r="C70" s="1015"/>
      <c r="D70" s="1015"/>
      <c r="E70" s="1015"/>
      <c r="F70" s="1015"/>
      <c r="G70" s="1015"/>
      <c r="H70" s="1015"/>
      <c r="I70" s="1015"/>
      <c r="J70" s="1015"/>
      <c r="K70" s="1015"/>
      <c r="L70" s="1015"/>
      <c r="M70" s="1015"/>
      <c r="N70" s="1015"/>
      <c r="O70" s="1015"/>
      <c r="P70" s="1016"/>
      <c r="Q70" s="760">
        <v>3943</v>
      </c>
      <c r="R70" s="758"/>
      <c r="S70" s="758"/>
      <c r="T70" s="758"/>
      <c r="U70" s="759"/>
      <c r="V70" s="757">
        <v>3832</v>
      </c>
      <c r="W70" s="758"/>
      <c r="X70" s="758"/>
      <c r="Y70" s="758"/>
      <c r="Z70" s="759"/>
      <c r="AA70" s="757">
        <v>111</v>
      </c>
      <c r="AB70" s="758"/>
      <c r="AC70" s="758"/>
      <c r="AD70" s="758"/>
      <c r="AE70" s="759"/>
      <c r="AF70" s="757">
        <v>111</v>
      </c>
      <c r="AG70" s="758"/>
      <c r="AH70" s="758"/>
      <c r="AI70" s="758"/>
      <c r="AJ70" s="759"/>
      <c r="AK70" s="757">
        <v>0</v>
      </c>
      <c r="AL70" s="758"/>
      <c r="AM70" s="758"/>
      <c r="AN70" s="758"/>
      <c r="AO70" s="759"/>
      <c r="AP70" s="757">
        <v>560</v>
      </c>
      <c r="AQ70" s="758"/>
      <c r="AR70" s="758"/>
      <c r="AS70" s="758"/>
      <c r="AT70" s="759"/>
      <c r="AU70" s="779">
        <v>74</v>
      </c>
      <c r="AV70" s="779"/>
      <c r="AW70" s="779"/>
      <c r="AX70" s="779"/>
      <c r="AY70" s="779"/>
      <c r="AZ70" s="1012"/>
      <c r="BA70" s="1012"/>
      <c r="BB70" s="1012"/>
      <c r="BC70" s="1012"/>
      <c r="BD70" s="1013"/>
      <c r="BE70" s="241"/>
      <c r="BF70" s="241"/>
      <c r="BG70" s="241"/>
      <c r="BH70" s="241"/>
      <c r="BI70" s="241"/>
      <c r="BJ70" s="241"/>
      <c r="BK70" s="241"/>
      <c r="BL70" s="241"/>
      <c r="BM70" s="241"/>
      <c r="BN70" s="241"/>
      <c r="BO70" s="241"/>
      <c r="BP70" s="241"/>
      <c r="BQ70" s="238">
        <v>64</v>
      </c>
      <c r="BR70" s="243"/>
      <c r="BS70" s="987"/>
      <c r="BT70" s="988"/>
      <c r="BU70" s="988"/>
      <c r="BV70" s="988"/>
      <c r="BW70" s="988"/>
      <c r="BX70" s="988"/>
      <c r="BY70" s="988"/>
      <c r="BZ70" s="988"/>
      <c r="CA70" s="988"/>
      <c r="CB70" s="988"/>
      <c r="CC70" s="988"/>
      <c r="CD70" s="988"/>
      <c r="CE70" s="988"/>
      <c r="CF70" s="988"/>
      <c r="CG70" s="997"/>
      <c r="CH70" s="998"/>
      <c r="CI70" s="999"/>
      <c r="CJ70" s="999"/>
      <c r="CK70" s="999"/>
      <c r="CL70" s="1000"/>
      <c r="CM70" s="998"/>
      <c r="CN70" s="999"/>
      <c r="CO70" s="999"/>
      <c r="CP70" s="999"/>
      <c r="CQ70" s="1000"/>
      <c r="CR70" s="998"/>
      <c r="CS70" s="999"/>
      <c r="CT70" s="999"/>
      <c r="CU70" s="999"/>
      <c r="CV70" s="1000"/>
      <c r="CW70" s="998"/>
      <c r="CX70" s="999"/>
      <c r="CY70" s="999"/>
      <c r="CZ70" s="999"/>
      <c r="DA70" s="1000"/>
      <c r="DB70" s="998"/>
      <c r="DC70" s="999"/>
      <c r="DD70" s="999"/>
      <c r="DE70" s="999"/>
      <c r="DF70" s="1000"/>
      <c r="DG70" s="998"/>
      <c r="DH70" s="999"/>
      <c r="DI70" s="999"/>
      <c r="DJ70" s="999"/>
      <c r="DK70" s="1000"/>
      <c r="DL70" s="998"/>
      <c r="DM70" s="999"/>
      <c r="DN70" s="999"/>
      <c r="DO70" s="999"/>
      <c r="DP70" s="1000"/>
      <c r="DQ70" s="998"/>
      <c r="DR70" s="999"/>
      <c r="DS70" s="999"/>
      <c r="DT70" s="999"/>
      <c r="DU70" s="1000"/>
      <c r="DV70" s="987"/>
      <c r="DW70" s="988"/>
      <c r="DX70" s="988"/>
      <c r="DY70" s="988"/>
      <c r="DZ70" s="989"/>
      <c r="EA70" s="230"/>
    </row>
    <row r="71" spans="1:131" ht="26.25" customHeight="1" x14ac:dyDescent="0.2">
      <c r="A71" s="238">
        <v>4</v>
      </c>
      <c r="B71" s="1014" t="s">
        <v>581</v>
      </c>
      <c r="C71" s="1015"/>
      <c r="D71" s="1015"/>
      <c r="E71" s="1015"/>
      <c r="F71" s="1015"/>
      <c r="G71" s="1015"/>
      <c r="H71" s="1015"/>
      <c r="I71" s="1015"/>
      <c r="J71" s="1015"/>
      <c r="K71" s="1015"/>
      <c r="L71" s="1015"/>
      <c r="M71" s="1015"/>
      <c r="N71" s="1015"/>
      <c r="O71" s="1015"/>
      <c r="P71" s="1016"/>
      <c r="Q71" s="760">
        <v>1033</v>
      </c>
      <c r="R71" s="758"/>
      <c r="S71" s="758"/>
      <c r="T71" s="758"/>
      <c r="U71" s="759"/>
      <c r="V71" s="757">
        <v>735</v>
      </c>
      <c r="W71" s="758"/>
      <c r="X71" s="758"/>
      <c r="Y71" s="758"/>
      <c r="Z71" s="759"/>
      <c r="AA71" s="757">
        <v>297</v>
      </c>
      <c r="AB71" s="758"/>
      <c r="AC71" s="758"/>
      <c r="AD71" s="758"/>
      <c r="AE71" s="759"/>
      <c r="AF71" s="757">
        <v>734</v>
      </c>
      <c r="AG71" s="758"/>
      <c r="AH71" s="758"/>
      <c r="AI71" s="758"/>
      <c r="AJ71" s="759"/>
      <c r="AK71" s="757">
        <v>0</v>
      </c>
      <c r="AL71" s="758"/>
      <c r="AM71" s="758"/>
      <c r="AN71" s="758"/>
      <c r="AO71" s="759"/>
      <c r="AP71" s="757">
        <v>2570</v>
      </c>
      <c r="AQ71" s="758"/>
      <c r="AR71" s="758"/>
      <c r="AS71" s="758"/>
      <c r="AT71" s="759"/>
      <c r="AU71" s="779" t="s">
        <v>594</v>
      </c>
      <c r="AV71" s="779"/>
      <c r="AW71" s="779"/>
      <c r="AX71" s="779"/>
      <c r="AY71" s="779"/>
      <c r="AZ71" s="1012"/>
      <c r="BA71" s="1012"/>
      <c r="BB71" s="1012"/>
      <c r="BC71" s="1012"/>
      <c r="BD71" s="1013"/>
      <c r="BE71" s="241"/>
      <c r="BF71" s="241"/>
      <c r="BG71" s="241"/>
      <c r="BH71" s="241"/>
      <c r="BI71" s="241"/>
      <c r="BJ71" s="241"/>
      <c r="BK71" s="241"/>
      <c r="BL71" s="241"/>
      <c r="BM71" s="241"/>
      <c r="BN71" s="241"/>
      <c r="BO71" s="241"/>
      <c r="BP71" s="241"/>
      <c r="BQ71" s="238">
        <v>65</v>
      </c>
      <c r="BR71" s="243"/>
      <c r="BS71" s="987"/>
      <c r="BT71" s="988"/>
      <c r="BU71" s="988"/>
      <c r="BV71" s="988"/>
      <c r="BW71" s="988"/>
      <c r="BX71" s="988"/>
      <c r="BY71" s="988"/>
      <c r="BZ71" s="988"/>
      <c r="CA71" s="988"/>
      <c r="CB71" s="988"/>
      <c r="CC71" s="988"/>
      <c r="CD71" s="988"/>
      <c r="CE71" s="988"/>
      <c r="CF71" s="988"/>
      <c r="CG71" s="997"/>
      <c r="CH71" s="998"/>
      <c r="CI71" s="999"/>
      <c r="CJ71" s="999"/>
      <c r="CK71" s="999"/>
      <c r="CL71" s="1000"/>
      <c r="CM71" s="998"/>
      <c r="CN71" s="999"/>
      <c r="CO71" s="999"/>
      <c r="CP71" s="999"/>
      <c r="CQ71" s="1000"/>
      <c r="CR71" s="998"/>
      <c r="CS71" s="999"/>
      <c r="CT71" s="999"/>
      <c r="CU71" s="999"/>
      <c r="CV71" s="1000"/>
      <c r="CW71" s="998"/>
      <c r="CX71" s="999"/>
      <c r="CY71" s="999"/>
      <c r="CZ71" s="999"/>
      <c r="DA71" s="1000"/>
      <c r="DB71" s="998"/>
      <c r="DC71" s="999"/>
      <c r="DD71" s="999"/>
      <c r="DE71" s="999"/>
      <c r="DF71" s="1000"/>
      <c r="DG71" s="998"/>
      <c r="DH71" s="999"/>
      <c r="DI71" s="999"/>
      <c r="DJ71" s="999"/>
      <c r="DK71" s="1000"/>
      <c r="DL71" s="998"/>
      <c r="DM71" s="999"/>
      <c r="DN71" s="999"/>
      <c r="DO71" s="999"/>
      <c r="DP71" s="1000"/>
      <c r="DQ71" s="998"/>
      <c r="DR71" s="999"/>
      <c r="DS71" s="999"/>
      <c r="DT71" s="999"/>
      <c r="DU71" s="1000"/>
      <c r="DV71" s="987"/>
      <c r="DW71" s="988"/>
      <c r="DX71" s="988"/>
      <c r="DY71" s="988"/>
      <c r="DZ71" s="989"/>
      <c r="EA71" s="230"/>
    </row>
    <row r="72" spans="1:131" ht="26.25" customHeight="1" x14ac:dyDescent="0.2">
      <c r="A72" s="238">
        <v>5</v>
      </c>
      <c r="B72" s="1014" t="s">
        <v>582</v>
      </c>
      <c r="C72" s="1015"/>
      <c r="D72" s="1015"/>
      <c r="E72" s="1015"/>
      <c r="F72" s="1015"/>
      <c r="G72" s="1015"/>
      <c r="H72" s="1015"/>
      <c r="I72" s="1015"/>
      <c r="J72" s="1015"/>
      <c r="K72" s="1015"/>
      <c r="L72" s="1015"/>
      <c r="M72" s="1015"/>
      <c r="N72" s="1015"/>
      <c r="O72" s="1015"/>
      <c r="P72" s="1016"/>
      <c r="Q72" s="1017">
        <v>6836</v>
      </c>
      <c r="R72" s="779"/>
      <c r="S72" s="779"/>
      <c r="T72" s="779"/>
      <c r="U72" s="779"/>
      <c r="V72" s="779">
        <v>5439</v>
      </c>
      <c r="W72" s="779"/>
      <c r="X72" s="779"/>
      <c r="Y72" s="779"/>
      <c r="Z72" s="779"/>
      <c r="AA72" s="779">
        <v>1397</v>
      </c>
      <c r="AB72" s="779"/>
      <c r="AC72" s="779"/>
      <c r="AD72" s="779"/>
      <c r="AE72" s="779"/>
      <c r="AF72" s="779" t="s">
        <v>594</v>
      </c>
      <c r="AG72" s="779"/>
      <c r="AH72" s="779"/>
      <c r="AI72" s="779"/>
      <c r="AJ72" s="779"/>
      <c r="AK72" s="779">
        <v>14</v>
      </c>
      <c r="AL72" s="779"/>
      <c r="AM72" s="779"/>
      <c r="AN72" s="779"/>
      <c r="AO72" s="779"/>
      <c r="AP72" s="779" t="s">
        <v>594</v>
      </c>
      <c r="AQ72" s="779"/>
      <c r="AR72" s="779"/>
      <c r="AS72" s="779"/>
      <c r="AT72" s="779"/>
      <c r="AU72" s="779" t="s">
        <v>594</v>
      </c>
      <c r="AV72" s="779"/>
      <c r="AW72" s="779"/>
      <c r="AX72" s="779"/>
      <c r="AY72" s="779"/>
      <c r="AZ72" s="1012"/>
      <c r="BA72" s="1012"/>
      <c r="BB72" s="1012"/>
      <c r="BC72" s="1012"/>
      <c r="BD72" s="1013"/>
      <c r="BE72" s="241"/>
      <c r="BF72" s="241"/>
      <c r="BG72" s="241"/>
      <c r="BH72" s="241"/>
      <c r="BI72" s="241"/>
      <c r="BJ72" s="241"/>
      <c r="BK72" s="241"/>
      <c r="BL72" s="241"/>
      <c r="BM72" s="241"/>
      <c r="BN72" s="241"/>
      <c r="BO72" s="241"/>
      <c r="BP72" s="241"/>
      <c r="BQ72" s="238">
        <v>66</v>
      </c>
      <c r="BR72" s="243"/>
      <c r="BS72" s="987"/>
      <c r="BT72" s="988"/>
      <c r="BU72" s="988"/>
      <c r="BV72" s="988"/>
      <c r="BW72" s="988"/>
      <c r="BX72" s="988"/>
      <c r="BY72" s="988"/>
      <c r="BZ72" s="988"/>
      <c r="CA72" s="988"/>
      <c r="CB72" s="988"/>
      <c r="CC72" s="988"/>
      <c r="CD72" s="988"/>
      <c r="CE72" s="988"/>
      <c r="CF72" s="988"/>
      <c r="CG72" s="997"/>
      <c r="CH72" s="998"/>
      <c r="CI72" s="999"/>
      <c r="CJ72" s="999"/>
      <c r="CK72" s="999"/>
      <c r="CL72" s="1000"/>
      <c r="CM72" s="998"/>
      <c r="CN72" s="999"/>
      <c r="CO72" s="999"/>
      <c r="CP72" s="999"/>
      <c r="CQ72" s="1000"/>
      <c r="CR72" s="998"/>
      <c r="CS72" s="999"/>
      <c r="CT72" s="999"/>
      <c r="CU72" s="999"/>
      <c r="CV72" s="1000"/>
      <c r="CW72" s="998"/>
      <c r="CX72" s="999"/>
      <c r="CY72" s="999"/>
      <c r="CZ72" s="999"/>
      <c r="DA72" s="1000"/>
      <c r="DB72" s="998"/>
      <c r="DC72" s="999"/>
      <c r="DD72" s="999"/>
      <c r="DE72" s="999"/>
      <c r="DF72" s="1000"/>
      <c r="DG72" s="998"/>
      <c r="DH72" s="999"/>
      <c r="DI72" s="999"/>
      <c r="DJ72" s="999"/>
      <c r="DK72" s="1000"/>
      <c r="DL72" s="998"/>
      <c r="DM72" s="999"/>
      <c r="DN72" s="999"/>
      <c r="DO72" s="999"/>
      <c r="DP72" s="1000"/>
      <c r="DQ72" s="998"/>
      <c r="DR72" s="999"/>
      <c r="DS72" s="999"/>
      <c r="DT72" s="999"/>
      <c r="DU72" s="1000"/>
      <c r="DV72" s="987"/>
      <c r="DW72" s="988"/>
      <c r="DX72" s="988"/>
      <c r="DY72" s="988"/>
      <c r="DZ72" s="989"/>
      <c r="EA72" s="230"/>
    </row>
    <row r="73" spans="1:131" ht="26.25" customHeight="1" x14ac:dyDescent="0.2">
      <c r="A73" s="238">
        <v>6</v>
      </c>
      <c r="B73" s="1014" t="s">
        <v>583</v>
      </c>
      <c r="C73" s="1015"/>
      <c r="D73" s="1015"/>
      <c r="E73" s="1015"/>
      <c r="F73" s="1015"/>
      <c r="G73" s="1015"/>
      <c r="H73" s="1015"/>
      <c r="I73" s="1015"/>
      <c r="J73" s="1015"/>
      <c r="K73" s="1015"/>
      <c r="L73" s="1015"/>
      <c r="M73" s="1015"/>
      <c r="N73" s="1015"/>
      <c r="O73" s="1015"/>
      <c r="P73" s="1016"/>
      <c r="Q73" s="1017">
        <v>1548</v>
      </c>
      <c r="R73" s="779"/>
      <c r="S73" s="779"/>
      <c r="T73" s="779"/>
      <c r="U73" s="779"/>
      <c r="V73" s="779">
        <v>1547</v>
      </c>
      <c r="W73" s="779"/>
      <c r="X73" s="779"/>
      <c r="Y73" s="779"/>
      <c r="Z73" s="779"/>
      <c r="AA73" s="779">
        <v>1</v>
      </c>
      <c r="AB73" s="779"/>
      <c r="AC73" s="779"/>
      <c r="AD73" s="779"/>
      <c r="AE73" s="779"/>
      <c r="AF73" s="779" t="s">
        <v>594</v>
      </c>
      <c r="AG73" s="779"/>
      <c r="AH73" s="779"/>
      <c r="AI73" s="779"/>
      <c r="AJ73" s="779"/>
      <c r="AK73" s="779" t="s">
        <v>594</v>
      </c>
      <c r="AL73" s="779"/>
      <c r="AM73" s="779"/>
      <c r="AN73" s="779"/>
      <c r="AO73" s="779"/>
      <c r="AP73" s="779" t="s">
        <v>594</v>
      </c>
      <c r="AQ73" s="779"/>
      <c r="AR73" s="779"/>
      <c r="AS73" s="779"/>
      <c r="AT73" s="779"/>
      <c r="AU73" s="779" t="s">
        <v>594</v>
      </c>
      <c r="AV73" s="779"/>
      <c r="AW73" s="779"/>
      <c r="AX73" s="779"/>
      <c r="AY73" s="779"/>
      <c r="AZ73" s="1012"/>
      <c r="BA73" s="1012"/>
      <c r="BB73" s="1012"/>
      <c r="BC73" s="1012"/>
      <c r="BD73" s="1013"/>
      <c r="BE73" s="241"/>
      <c r="BF73" s="241"/>
      <c r="BG73" s="241"/>
      <c r="BH73" s="241"/>
      <c r="BI73" s="241"/>
      <c r="BJ73" s="241"/>
      <c r="BK73" s="241"/>
      <c r="BL73" s="241"/>
      <c r="BM73" s="241"/>
      <c r="BN73" s="241"/>
      <c r="BO73" s="241"/>
      <c r="BP73" s="241"/>
      <c r="BQ73" s="238">
        <v>67</v>
      </c>
      <c r="BR73" s="243"/>
      <c r="BS73" s="987"/>
      <c r="BT73" s="988"/>
      <c r="BU73" s="988"/>
      <c r="BV73" s="988"/>
      <c r="BW73" s="988"/>
      <c r="BX73" s="988"/>
      <c r="BY73" s="988"/>
      <c r="BZ73" s="988"/>
      <c r="CA73" s="988"/>
      <c r="CB73" s="988"/>
      <c r="CC73" s="988"/>
      <c r="CD73" s="988"/>
      <c r="CE73" s="988"/>
      <c r="CF73" s="988"/>
      <c r="CG73" s="997"/>
      <c r="CH73" s="998"/>
      <c r="CI73" s="999"/>
      <c r="CJ73" s="999"/>
      <c r="CK73" s="999"/>
      <c r="CL73" s="1000"/>
      <c r="CM73" s="998"/>
      <c r="CN73" s="999"/>
      <c r="CO73" s="999"/>
      <c r="CP73" s="999"/>
      <c r="CQ73" s="1000"/>
      <c r="CR73" s="998"/>
      <c r="CS73" s="999"/>
      <c r="CT73" s="999"/>
      <c r="CU73" s="999"/>
      <c r="CV73" s="1000"/>
      <c r="CW73" s="998"/>
      <c r="CX73" s="999"/>
      <c r="CY73" s="999"/>
      <c r="CZ73" s="999"/>
      <c r="DA73" s="1000"/>
      <c r="DB73" s="998"/>
      <c r="DC73" s="999"/>
      <c r="DD73" s="999"/>
      <c r="DE73" s="999"/>
      <c r="DF73" s="1000"/>
      <c r="DG73" s="998"/>
      <c r="DH73" s="999"/>
      <c r="DI73" s="999"/>
      <c r="DJ73" s="999"/>
      <c r="DK73" s="1000"/>
      <c r="DL73" s="998"/>
      <c r="DM73" s="999"/>
      <c r="DN73" s="999"/>
      <c r="DO73" s="999"/>
      <c r="DP73" s="1000"/>
      <c r="DQ73" s="998"/>
      <c r="DR73" s="999"/>
      <c r="DS73" s="999"/>
      <c r="DT73" s="999"/>
      <c r="DU73" s="1000"/>
      <c r="DV73" s="987"/>
      <c r="DW73" s="988"/>
      <c r="DX73" s="988"/>
      <c r="DY73" s="988"/>
      <c r="DZ73" s="989"/>
      <c r="EA73" s="230"/>
    </row>
    <row r="74" spans="1:131" ht="26.25" customHeight="1" x14ac:dyDescent="0.2">
      <c r="A74" s="238">
        <v>7</v>
      </c>
      <c r="B74" s="1014" t="s">
        <v>584</v>
      </c>
      <c r="C74" s="1015"/>
      <c r="D74" s="1015"/>
      <c r="E74" s="1015"/>
      <c r="F74" s="1015"/>
      <c r="G74" s="1015"/>
      <c r="H74" s="1015"/>
      <c r="I74" s="1015"/>
      <c r="J74" s="1015"/>
      <c r="K74" s="1015"/>
      <c r="L74" s="1015"/>
      <c r="M74" s="1015"/>
      <c r="N74" s="1015"/>
      <c r="O74" s="1015"/>
      <c r="P74" s="1016"/>
      <c r="Q74" s="1017">
        <v>15</v>
      </c>
      <c r="R74" s="779"/>
      <c r="S74" s="779"/>
      <c r="T74" s="779"/>
      <c r="U74" s="779"/>
      <c r="V74" s="779">
        <v>15</v>
      </c>
      <c r="W74" s="779"/>
      <c r="X74" s="779"/>
      <c r="Y74" s="779"/>
      <c r="Z74" s="779"/>
      <c r="AA74" s="779">
        <v>0</v>
      </c>
      <c r="AB74" s="779"/>
      <c r="AC74" s="779"/>
      <c r="AD74" s="779"/>
      <c r="AE74" s="779"/>
      <c r="AF74" s="779" t="s">
        <v>594</v>
      </c>
      <c r="AG74" s="779"/>
      <c r="AH74" s="779"/>
      <c r="AI74" s="779"/>
      <c r="AJ74" s="779"/>
      <c r="AK74" s="779" t="s">
        <v>594</v>
      </c>
      <c r="AL74" s="779"/>
      <c r="AM74" s="779"/>
      <c r="AN74" s="779"/>
      <c r="AO74" s="779"/>
      <c r="AP74" s="779" t="s">
        <v>594</v>
      </c>
      <c r="AQ74" s="779"/>
      <c r="AR74" s="779"/>
      <c r="AS74" s="779"/>
      <c r="AT74" s="779"/>
      <c r="AU74" s="779" t="s">
        <v>594</v>
      </c>
      <c r="AV74" s="779"/>
      <c r="AW74" s="779"/>
      <c r="AX74" s="779"/>
      <c r="AY74" s="779"/>
      <c r="AZ74" s="1012"/>
      <c r="BA74" s="1012"/>
      <c r="BB74" s="1012"/>
      <c r="BC74" s="1012"/>
      <c r="BD74" s="1013"/>
      <c r="BE74" s="241"/>
      <c r="BF74" s="241"/>
      <c r="BG74" s="241"/>
      <c r="BH74" s="241"/>
      <c r="BI74" s="241"/>
      <c r="BJ74" s="241"/>
      <c r="BK74" s="241"/>
      <c r="BL74" s="241"/>
      <c r="BM74" s="241"/>
      <c r="BN74" s="241"/>
      <c r="BO74" s="241"/>
      <c r="BP74" s="241"/>
      <c r="BQ74" s="238">
        <v>68</v>
      </c>
      <c r="BR74" s="243"/>
      <c r="BS74" s="987"/>
      <c r="BT74" s="988"/>
      <c r="BU74" s="988"/>
      <c r="BV74" s="988"/>
      <c r="BW74" s="988"/>
      <c r="BX74" s="988"/>
      <c r="BY74" s="988"/>
      <c r="BZ74" s="988"/>
      <c r="CA74" s="988"/>
      <c r="CB74" s="988"/>
      <c r="CC74" s="988"/>
      <c r="CD74" s="988"/>
      <c r="CE74" s="988"/>
      <c r="CF74" s="988"/>
      <c r="CG74" s="997"/>
      <c r="CH74" s="998"/>
      <c r="CI74" s="999"/>
      <c r="CJ74" s="999"/>
      <c r="CK74" s="999"/>
      <c r="CL74" s="1000"/>
      <c r="CM74" s="998"/>
      <c r="CN74" s="999"/>
      <c r="CO74" s="999"/>
      <c r="CP74" s="999"/>
      <c r="CQ74" s="1000"/>
      <c r="CR74" s="998"/>
      <c r="CS74" s="999"/>
      <c r="CT74" s="999"/>
      <c r="CU74" s="999"/>
      <c r="CV74" s="1000"/>
      <c r="CW74" s="998"/>
      <c r="CX74" s="999"/>
      <c r="CY74" s="999"/>
      <c r="CZ74" s="999"/>
      <c r="DA74" s="1000"/>
      <c r="DB74" s="998"/>
      <c r="DC74" s="999"/>
      <c r="DD74" s="999"/>
      <c r="DE74" s="999"/>
      <c r="DF74" s="1000"/>
      <c r="DG74" s="998"/>
      <c r="DH74" s="999"/>
      <c r="DI74" s="999"/>
      <c r="DJ74" s="999"/>
      <c r="DK74" s="1000"/>
      <c r="DL74" s="998"/>
      <c r="DM74" s="999"/>
      <c r="DN74" s="999"/>
      <c r="DO74" s="999"/>
      <c r="DP74" s="1000"/>
      <c r="DQ74" s="998"/>
      <c r="DR74" s="999"/>
      <c r="DS74" s="999"/>
      <c r="DT74" s="999"/>
      <c r="DU74" s="1000"/>
      <c r="DV74" s="987"/>
      <c r="DW74" s="988"/>
      <c r="DX74" s="988"/>
      <c r="DY74" s="988"/>
      <c r="DZ74" s="989"/>
      <c r="EA74" s="230"/>
    </row>
    <row r="75" spans="1:131" ht="26.25" customHeight="1" x14ac:dyDescent="0.2">
      <c r="A75" s="238">
        <v>8</v>
      </c>
      <c r="B75" s="1014" t="s">
        <v>585</v>
      </c>
      <c r="C75" s="1015"/>
      <c r="D75" s="1015"/>
      <c r="E75" s="1015"/>
      <c r="F75" s="1015"/>
      <c r="G75" s="1015"/>
      <c r="H75" s="1015"/>
      <c r="I75" s="1015"/>
      <c r="J75" s="1015"/>
      <c r="K75" s="1015"/>
      <c r="L75" s="1015"/>
      <c r="M75" s="1015"/>
      <c r="N75" s="1015"/>
      <c r="O75" s="1015"/>
      <c r="P75" s="1016"/>
      <c r="Q75" s="760">
        <v>56</v>
      </c>
      <c r="R75" s="758"/>
      <c r="S75" s="758"/>
      <c r="T75" s="758"/>
      <c r="U75" s="759"/>
      <c r="V75" s="757">
        <v>38</v>
      </c>
      <c r="W75" s="758"/>
      <c r="X75" s="758"/>
      <c r="Y75" s="758"/>
      <c r="Z75" s="759"/>
      <c r="AA75" s="757">
        <v>18</v>
      </c>
      <c r="AB75" s="758"/>
      <c r="AC75" s="758"/>
      <c r="AD75" s="758"/>
      <c r="AE75" s="759"/>
      <c r="AF75" s="779" t="s">
        <v>594</v>
      </c>
      <c r="AG75" s="779"/>
      <c r="AH75" s="779"/>
      <c r="AI75" s="779"/>
      <c r="AJ75" s="779"/>
      <c r="AK75" s="779" t="s">
        <v>594</v>
      </c>
      <c r="AL75" s="779"/>
      <c r="AM75" s="779"/>
      <c r="AN75" s="779"/>
      <c r="AO75" s="779"/>
      <c r="AP75" s="779" t="s">
        <v>594</v>
      </c>
      <c r="AQ75" s="779"/>
      <c r="AR75" s="779"/>
      <c r="AS75" s="779"/>
      <c r="AT75" s="779"/>
      <c r="AU75" s="779" t="s">
        <v>594</v>
      </c>
      <c r="AV75" s="779"/>
      <c r="AW75" s="779"/>
      <c r="AX75" s="779"/>
      <c r="AY75" s="779"/>
      <c r="AZ75" s="1012"/>
      <c r="BA75" s="1012"/>
      <c r="BB75" s="1012"/>
      <c r="BC75" s="1012"/>
      <c r="BD75" s="1013"/>
      <c r="BE75" s="241"/>
      <c r="BF75" s="241"/>
      <c r="BG75" s="241"/>
      <c r="BH75" s="241"/>
      <c r="BI75" s="241"/>
      <c r="BJ75" s="241"/>
      <c r="BK75" s="241"/>
      <c r="BL75" s="241"/>
      <c r="BM75" s="241"/>
      <c r="BN75" s="241"/>
      <c r="BO75" s="241"/>
      <c r="BP75" s="241"/>
      <c r="BQ75" s="238">
        <v>69</v>
      </c>
      <c r="BR75" s="243"/>
      <c r="BS75" s="987"/>
      <c r="BT75" s="988"/>
      <c r="BU75" s="988"/>
      <c r="BV75" s="988"/>
      <c r="BW75" s="988"/>
      <c r="BX75" s="988"/>
      <c r="BY75" s="988"/>
      <c r="BZ75" s="988"/>
      <c r="CA75" s="988"/>
      <c r="CB75" s="988"/>
      <c r="CC75" s="988"/>
      <c r="CD75" s="988"/>
      <c r="CE75" s="988"/>
      <c r="CF75" s="988"/>
      <c r="CG75" s="997"/>
      <c r="CH75" s="998"/>
      <c r="CI75" s="999"/>
      <c r="CJ75" s="999"/>
      <c r="CK75" s="999"/>
      <c r="CL75" s="1000"/>
      <c r="CM75" s="998"/>
      <c r="CN75" s="999"/>
      <c r="CO75" s="999"/>
      <c r="CP75" s="999"/>
      <c r="CQ75" s="1000"/>
      <c r="CR75" s="998"/>
      <c r="CS75" s="999"/>
      <c r="CT75" s="999"/>
      <c r="CU75" s="999"/>
      <c r="CV75" s="1000"/>
      <c r="CW75" s="998"/>
      <c r="CX75" s="999"/>
      <c r="CY75" s="999"/>
      <c r="CZ75" s="999"/>
      <c r="DA75" s="1000"/>
      <c r="DB75" s="998"/>
      <c r="DC75" s="999"/>
      <c r="DD75" s="999"/>
      <c r="DE75" s="999"/>
      <c r="DF75" s="1000"/>
      <c r="DG75" s="998"/>
      <c r="DH75" s="999"/>
      <c r="DI75" s="999"/>
      <c r="DJ75" s="999"/>
      <c r="DK75" s="1000"/>
      <c r="DL75" s="998"/>
      <c r="DM75" s="999"/>
      <c r="DN75" s="999"/>
      <c r="DO75" s="999"/>
      <c r="DP75" s="1000"/>
      <c r="DQ75" s="998"/>
      <c r="DR75" s="999"/>
      <c r="DS75" s="999"/>
      <c r="DT75" s="999"/>
      <c r="DU75" s="1000"/>
      <c r="DV75" s="987"/>
      <c r="DW75" s="988"/>
      <c r="DX75" s="988"/>
      <c r="DY75" s="988"/>
      <c r="DZ75" s="989"/>
      <c r="EA75" s="230"/>
    </row>
    <row r="76" spans="1:131" ht="26.25" customHeight="1" x14ac:dyDescent="0.2">
      <c r="A76" s="238">
        <v>9</v>
      </c>
      <c r="B76" s="1014" t="s">
        <v>586</v>
      </c>
      <c r="C76" s="1015"/>
      <c r="D76" s="1015"/>
      <c r="E76" s="1015"/>
      <c r="F76" s="1015"/>
      <c r="G76" s="1015"/>
      <c r="H76" s="1015"/>
      <c r="I76" s="1015"/>
      <c r="J76" s="1015"/>
      <c r="K76" s="1015"/>
      <c r="L76" s="1015"/>
      <c r="M76" s="1015"/>
      <c r="N76" s="1015"/>
      <c r="O76" s="1015"/>
      <c r="P76" s="1016"/>
      <c r="Q76" s="760">
        <v>40</v>
      </c>
      <c r="R76" s="758"/>
      <c r="S76" s="758"/>
      <c r="T76" s="758"/>
      <c r="U76" s="759"/>
      <c r="V76" s="757">
        <v>39</v>
      </c>
      <c r="W76" s="758"/>
      <c r="X76" s="758"/>
      <c r="Y76" s="758"/>
      <c r="Z76" s="759"/>
      <c r="AA76" s="757">
        <v>1</v>
      </c>
      <c r="AB76" s="758"/>
      <c r="AC76" s="758"/>
      <c r="AD76" s="758"/>
      <c r="AE76" s="759"/>
      <c r="AF76" s="779" t="s">
        <v>594</v>
      </c>
      <c r="AG76" s="779"/>
      <c r="AH76" s="779"/>
      <c r="AI76" s="779"/>
      <c r="AJ76" s="779"/>
      <c r="AK76" s="779" t="s">
        <v>594</v>
      </c>
      <c r="AL76" s="779"/>
      <c r="AM76" s="779"/>
      <c r="AN76" s="779"/>
      <c r="AO76" s="779"/>
      <c r="AP76" s="779" t="s">
        <v>594</v>
      </c>
      <c r="AQ76" s="779"/>
      <c r="AR76" s="779"/>
      <c r="AS76" s="779"/>
      <c r="AT76" s="779"/>
      <c r="AU76" s="779" t="s">
        <v>594</v>
      </c>
      <c r="AV76" s="779"/>
      <c r="AW76" s="779"/>
      <c r="AX76" s="779"/>
      <c r="AY76" s="779"/>
      <c r="AZ76" s="1012"/>
      <c r="BA76" s="1012"/>
      <c r="BB76" s="1012"/>
      <c r="BC76" s="1012"/>
      <c r="BD76" s="1013"/>
      <c r="BE76" s="241"/>
      <c r="BF76" s="241"/>
      <c r="BG76" s="241"/>
      <c r="BH76" s="241"/>
      <c r="BI76" s="241"/>
      <c r="BJ76" s="241"/>
      <c r="BK76" s="241"/>
      <c r="BL76" s="241"/>
      <c r="BM76" s="241"/>
      <c r="BN76" s="241"/>
      <c r="BO76" s="241"/>
      <c r="BP76" s="241"/>
      <c r="BQ76" s="238">
        <v>70</v>
      </c>
      <c r="BR76" s="243"/>
      <c r="BS76" s="987"/>
      <c r="BT76" s="988"/>
      <c r="BU76" s="988"/>
      <c r="BV76" s="988"/>
      <c r="BW76" s="988"/>
      <c r="BX76" s="988"/>
      <c r="BY76" s="988"/>
      <c r="BZ76" s="988"/>
      <c r="CA76" s="988"/>
      <c r="CB76" s="988"/>
      <c r="CC76" s="988"/>
      <c r="CD76" s="988"/>
      <c r="CE76" s="988"/>
      <c r="CF76" s="988"/>
      <c r="CG76" s="997"/>
      <c r="CH76" s="998"/>
      <c r="CI76" s="999"/>
      <c r="CJ76" s="999"/>
      <c r="CK76" s="999"/>
      <c r="CL76" s="1000"/>
      <c r="CM76" s="998"/>
      <c r="CN76" s="999"/>
      <c r="CO76" s="999"/>
      <c r="CP76" s="999"/>
      <c r="CQ76" s="1000"/>
      <c r="CR76" s="998"/>
      <c r="CS76" s="999"/>
      <c r="CT76" s="999"/>
      <c r="CU76" s="999"/>
      <c r="CV76" s="1000"/>
      <c r="CW76" s="998"/>
      <c r="CX76" s="999"/>
      <c r="CY76" s="999"/>
      <c r="CZ76" s="999"/>
      <c r="DA76" s="1000"/>
      <c r="DB76" s="998"/>
      <c r="DC76" s="999"/>
      <c r="DD76" s="999"/>
      <c r="DE76" s="999"/>
      <c r="DF76" s="1000"/>
      <c r="DG76" s="998"/>
      <c r="DH76" s="999"/>
      <c r="DI76" s="999"/>
      <c r="DJ76" s="999"/>
      <c r="DK76" s="1000"/>
      <c r="DL76" s="998"/>
      <c r="DM76" s="999"/>
      <c r="DN76" s="999"/>
      <c r="DO76" s="999"/>
      <c r="DP76" s="1000"/>
      <c r="DQ76" s="998"/>
      <c r="DR76" s="999"/>
      <c r="DS76" s="999"/>
      <c r="DT76" s="999"/>
      <c r="DU76" s="1000"/>
      <c r="DV76" s="987"/>
      <c r="DW76" s="988"/>
      <c r="DX76" s="988"/>
      <c r="DY76" s="988"/>
      <c r="DZ76" s="989"/>
      <c r="EA76" s="230"/>
    </row>
    <row r="77" spans="1:131" ht="26.25" customHeight="1" x14ac:dyDescent="0.2">
      <c r="A77" s="238">
        <v>10</v>
      </c>
      <c r="B77" s="1014"/>
      <c r="C77" s="1015"/>
      <c r="D77" s="1015"/>
      <c r="E77" s="1015"/>
      <c r="F77" s="1015"/>
      <c r="G77" s="1015"/>
      <c r="H77" s="1015"/>
      <c r="I77" s="1015"/>
      <c r="J77" s="1015"/>
      <c r="K77" s="1015"/>
      <c r="L77" s="1015"/>
      <c r="M77" s="1015"/>
      <c r="N77" s="1015"/>
      <c r="O77" s="1015"/>
      <c r="P77" s="1016"/>
      <c r="Q77" s="760"/>
      <c r="R77" s="758"/>
      <c r="S77" s="758"/>
      <c r="T77" s="758"/>
      <c r="U77" s="759"/>
      <c r="V77" s="757"/>
      <c r="W77" s="758"/>
      <c r="X77" s="758"/>
      <c r="Y77" s="758"/>
      <c r="Z77" s="759"/>
      <c r="AA77" s="757"/>
      <c r="AB77" s="758"/>
      <c r="AC77" s="758"/>
      <c r="AD77" s="758"/>
      <c r="AE77" s="759"/>
      <c r="AF77" s="757"/>
      <c r="AG77" s="758"/>
      <c r="AH77" s="758"/>
      <c r="AI77" s="758"/>
      <c r="AJ77" s="759"/>
      <c r="AK77" s="757"/>
      <c r="AL77" s="758"/>
      <c r="AM77" s="758"/>
      <c r="AN77" s="758"/>
      <c r="AO77" s="759"/>
      <c r="AP77" s="757"/>
      <c r="AQ77" s="758"/>
      <c r="AR77" s="758"/>
      <c r="AS77" s="758"/>
      <c r="AT77" s="759"/>
      <c r="AU77" s="757"/>
      <c r="AV77" s="758"/>
      <c r="AW77" s="758"/>
      <c r="AX77" s="758"/>
      <c r="AY77" s="759"/>
      <c r="AZ77" s="1012"/>
      <c r="BA77" s="1012"/>
      <c r="BB77" s="1012"/>
      <c r="BC77" s="1012"/>
      <c r="BD77" s="1013"/>
      <c r="BE77" s="241"/>
      <c r="BF77" s="241"/>
      <c r="BG77" s="241"/>
      <c r="BH77" s="241"/>
      <c r="BI77" s="241"/>
      <c r="BJ77" s="241"/>
      <c r="BK77" s="241"/>
      <c r="BL77" s="241"/>
      <c r="BM77" s="241"/>
      <c r="BN77" s="241"/>
      <c r="BO77" s="241"/>
      <c r="BP77" s="241"/>
      <c r="BQ77" s="238">
        <v>71</v>
      </c>
      <c r="BR77" s="243"/>
      <c r="BS77" s="987"/>
      <c r="BT77" s="988"/>
      <c r="BU77" s="988"/>
      <c r="BV77" s="988"/>
      <c r="BW77" s="988"/>
      <c r="BX77" s="988"/>
      <c r="BY77" s="988"/>
      <c r="BZ77" s="988"/>
      <c r="CA77" s="988"/>
      <c r="CB77" s="988"/>
      <c r="CC77" s="988"/>
      <c r="CD77" s="988"/>
      <c r="CE77" s="988"/>
      <c r="CF77" s="988"/>
      <c r="CG77" s="997"/>
      <c r="CH77" s="998"/>
      <c r="CI77" s="999"/>
      <c r="CJ77" s="999"/>
      <c r="CK77" s="999"/>
      <c r="CL77" s="1000"/>
      <c r="CM77" s="998"/>
      <c r="CN77" s="999"/>
      <c r="CO77" s="999"/>
      <c r="CP77" s="999"/>
      <c r="CQ77" s="1000"/>
      <c r="CR77" s="998"/>
      <c r="CS77" s="999"/>
      <c r="CT77" s="999"/>
      <c r="CU77" s="999"/>
      <c r="CV77" s="1000"/>
      <c r="CW77" s="998"/>
      <c r="CX77" s="999"/>
      <c r="CY77" s="999"/>
      <c r="CZ77" s="999"/>
      <c r="DA77" s="1000"/>
      <c r="DB77" s="998"/>
      <c r="DC77" s="999"/>
      <c r="DD77" s="999"/>
      <c r="DE77" s="999"/>
      <c r="DF77" s="1000"/>
      <c r="DG77" s="998"/>
      <c r="DH77" s="999"/>
      <c r="DI77" s="999"/>
      <c r="DJ77" s="999"/>
      <c r="DK77" s="1000"/>
      <c r="DL77" s="998"/>
      <c r="DM77" s="999"/>
      <c r="DN77" s="999"/>
      <c r="DO77" s="999"/>
      <c r="DP77" s="1000"/>
      <c r="DQ77" s="998"/>
      <c r="DR77" s="999"/>
      <c r="DS77" s="999"/>
      <c r="DT77" s="999"/>
      <c r="DU77" s="1000"/>
      <c r="DV77" s="987"/>
      <c r="DW77" s="988"/>
      <c r="DX77" s="988"/>
      <c r="DY77" s="988"/>
      <c r="DZ77" s="989"/>
      <c r="EA77" s="230"/>
    </row>
    <row r="78" spans="1:131" ht="26.25" customHeight="1" x14ac:dyDescent="0.2">
      <c r="A78" s="238">
        <v>11</v>
      </c>
      <c r="B78" s="1014"/>
      <c r="C78" s="1015"/>
      <c r="D78" s="1015"/>
      <c r="E78" s="1015"/>
      <c r="F78" s="1015"/>
      <c r="G78" s="1015"/>
      <c r="H78" s="1015"/>
      <c r="I78" s="1015"/>
      <c r="J78" s="1015"/>
      <c r="K78" s="1015"/>
      <c r="L78" s="1015"/>
      <c r="M78" s="1015"/>
      <c r="N78" s="1015"/>
      <c r="O78" s="1015"/>
      <c r="P78" s="1016"/>
      <c r="Q78" s="1017"/>
      <c r="R78" s="779"/>
      <c r="S78" s="779"/>
      <c r="T78" s="779"/>
      <c r="U78" s="779"/>
      <c r="V78" s="779"/>
      <c r="W78" s="779"/>
      <c r="X78" s="779"/>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79"/>
      <c r="AY78" s="779"/>
      <c r="AZ78" s="1012"/>
      <c r="BA78" s="1012"/>
      <c r="BB78" s="1012"/>
      <c r="BC78" s="1012"/>
      <c r="BD78" s="1013"/>
      <c r="BE78" s="241"/>
      <c r="BF78" s="241"/>
      <c r="BG78" s="241"/>
      <c r="BH78" s="241"/>
      <c r="BI78" s="241"/>
      <c r="BJ78" s="230"/>
      <c r="BK78" s="230"/>
      <c r="BL78" s="230"/>
      <c r="BM78" s="230"/>
      <c r="BN78" s="230"/>
      <c r="BO78" s="241"/>
      <c r="BP78" s="241"/>
      <c r="BQ78" s="238">
        <v>72</v>
      </c>
      <c r="BR78" s="243"/>
      <c r="BS78" s="987"/>
      <c r="BT78" s="988"/>
      <c r="BU78" s="988"/>
      <c r="BV78" s="988"/>
      <c r="BW78" s="988"/>
      <c r="BX78" s="988"/>
      <c r="BY78" s="988"/>
      <c r="BZ78" s="988"/>
      <c r="CA78" s="988"/>
      <c r="CB78" s="988"/>
      <c r="CC78" s="988"/>
      <c r="CD78" s="988"/>
      <c r="CE78" s="988"/>
      <c r="CF78" s="988"/>
      <c r="CG78" s="997"/>
      <c r="CH78" s="998"/>
      <c r="CI78" s="999"/>
      <c r="CJ78" s="999"/>
      <c r="CK78" s="999"/>
      <c r="CL78" s="1000"/>
      <c r="CM78" s="998"/>
      <c r="CN78" s="999"/>
      <c r="CO78" s="999"/>
      <c r="CP78" s="999"/>
      <c r="CQ78" s="1000"/>
      <c r="CR78" s="998"/>
      <c r="CS78" s="999"/>
      <c r="CT78" s="999"/>
      <c r="CU78" s="999"/>
      <c r="CV78" s="1000"/>
      <c r="CW78" s="998"/>
      <c r="CX78" s="999"/>
      <c r="CY78" s="999"/>
      <c r="CZ78" s="999"/>
      <c r="DA78" s="1000"/>
      <c r="DB78" s="998"/>
      <c r="DC78" s="999"/>
      <c r="DD78" s="999"/>
      <c r="DE78" s="999"/>
      <c r="DF78" s="1000"/>
      <c r="DG78" s="998"/>
      <c r="DH78" s="999"/>
      <c r="DI78" s="999"/>
      <c r="DJ78" s="999"/>
      <c r="DK78" s="1000"/>
      <c r="DL78" s="998"/>
      <c r="DM78" s="999"/>
      <c r="DN78" s="999"/>
      <c r="DO78" s="999"/>
      <c r="DP78" s="1000"/>
      <c r="DQ78" s="998"/>
      <c r="DR78" s="999"/>
      <c r="DS78" s="999"/>
      <c r="DT78" s="999"/>
      <c r="DU78" s="1000"/>
      <c r="DV78" s="987"/>
      <c r="DW78" s="988"/>
      <c r="DX78" s="988"/>
      <c r="DY78" s="988"/>
      <c r="DZ78" s="989"/>
      <c r="EA78" s="230"/>
    </row>
    <row r="79" spans="1:131" ht="26.25" customHeight="1" x14ac:dyDescent="0.2">
      <c r="A79" s="238">
        <v>12</v>
      </c>
      <c r="B79" s="1014"/>
      <c r="C79" s="1015"/>
      <c r="D79" s="1015"/>
      <c r="E79" s="1015"/>
      <c r="F79" s="1015"/>
      <c r="G79" s="1015"/>
      <c r="H79" s="1015"/>
      <c r="I79" s="1015"/>
      <c r="J79" s="1015"/>
      <c r="K79" s="1015"/>
      <c r="L79" s="1015"/>
      <c r="M79" s="1015"/>
      <c r="N79" s="1015"/>
      <c r="O79" s="1015"/>
      <c r="P79" s="1016"/>
      <c r="Q79" s="1017"/>
      <c r="R79" s="779"/>
      <c r="S79" s="779"/>
      <c r="T79" s="779"/>
      <c r="U79" s="779"/>
      <c r="V79" s="779"/>
      <c r="W79" s="779"/>
      <c r="X79" s="779"/>
      <c r="Y79" s="779"/>
      <c r="Z79" s="779"/>
      <c r="AA79" s="779"/>
      <c r="AB79" s="779"/>
      <c r="AC79" s="779"/>
      <c r="AD79" s="779"/>
      <c r="AE79" s="779"/>
      <c r="AF79" s="779"/>
      <c r="AG79" s="779"/>
      <c r="AH79" s="779"/>
      <c r="AI79" s="779"/>
      <c r="AJ79" s="779"/>
      <c r="AK79" s="779"/>
      <c r="AL79" s="779"/>
      <c r="AM79" s="779"/>
      <c r="AN79" s="779"/>
      <c r="AO79" s="779"/>
      <c r="AP79" s="779"/>
      <c r="AQ79" s="779"/>
      <c r="AR79" s="779"/>
      <c r="AS79" s="779"/>
      <c r="AT79" s="779"/>
      <c r="AU79" s="779"/>
      <c r="AV79" s="779"/>
      <c r="AW79" s="779"/>
      <c r="AX79" s="779"/>
      <c r="AY79" s="779"/>
      <c r="AZ79" s="1012"/>
      <c r="BA79" s="1012"/>
      <c r="BB79" s="1012"/>
      <c r="BC79" s="1012"/>
      <c r="BD79" s="1013"/>
      <c r="BE79" s="241"/>
      <c r="BF79" s="241"/>
      <c r="BG79" s="241"/>
      <c r="BH79" s="241"/>
      <c r="BI79" s="241"/>
      <c r="BJ79" s="230"/>
      <c r="BK79" s="230"/>
      <c r="BL79" s="230"/>
      <c r="BM79" s="230"/>
      <c r="BN79" s="230"/>
      <c r="BO79" s="241"/>
      <c r="BP79" s="241"/>
      <c r="BQ79" s="238">
        <v>73</v>
      </c>
      <c r="BR79" s="243"/>
      <c r="BS79" s="987"/>
      <c r="BT79" s="988"/>
      <c r="BU79" s="988"/>
      <c r="BV79" s="988"/>
      <c r="BW79" s="988"/>
      <c r="BX79" s="988"/>
      <c r="BY79" s="988"/>
      <c r="BZ79" s="988"/>
      <c r="CA79" s="988"/>
      <c r="CB79" s="988"/>
      <c r="CC79" s="988"/>
      <c r="CD79" s="988"/>
      <c r="CE79" s="988"/>
      <c r="CF79" s="988"/>
      <c r="CG79" s="997"/>
      <c r="CH79" s="998"/>
      <c r="CI79" s="999"/>
      <c r="CJ79" s="999"/>
      <c r="CK79" s="999"/>
      <c r="CL79" s="1000"/>
      <c r="CM79" s="998"/>
      <c r="CN79" s="999"/>
      <c r="CO79" s="999"/>
      <c r="CP79" s="999"/>
      <c r="CQ79" s="1000"/>
      <c r="CR79" s="998"/>
      <c r="CS79" s="999"/>
      <c r="CT79" s="999"/>
      <c r="CU79" s="999"/>
      <c r="CV79" s="1000"/>
      <c r="CW79" s="998"/>
      <c r="CX79" s="999"/>
      <c r="CY79" s="999"/>
      <c r="CZ79" s="999"/>
      <c r="DA79" s="1000"/>
      <c r="DB79" s="998"/>
      <c r="DC79" s="999"/>
      <c r="DD79" s="999"/>
      <c r="DE79" s="999"/>
      <c r="DF79" s="1000"/>
      <c r="DG79" s="998"/>
      <c r="DH79" s="999"/>
      <c r="DI79" s="999"/>
      <c r="DJ79" s="999"/>
      <c r="DK79" s="1000"/>
      <c r="DL79" s="998"/>
      <c r="DM79" s="999"/>
      <c r="DN79" s="999"/>
      <c r="DO79" s="999"/>
      <c r="DP79" s="1000"/>
      <c r="DQ79" s="998"/>
      <c r="DR79" s="999"/>
      <c r="DS79" s="999"/>
      <c r="DT79" s="999"/>
      <c r="DU79" s="1000"/>
      <c r="DV79" s="987"/>
      <c r="DW79" s="988"/>
      <c r="DX79" s="988"/>
      <c r="DY79" s="988"/>
      <c r="DZ79" s="989"/>
      <c r="EA79" s="230"/>
    </row>
    <row r="80" spans="1:131" ht="26.25" customHeight="1" x14ac:dyDescent="0.2">
      <c r="A80" s="238">
        <v>13</v>
      </c>
      <c r="B80" s="1014"/>
      <c r="C80" s="1015"/>
      <c r="D80" s="1015"/>
      <c r="E80" s="1015"/>
      <c r="F80" s="1015"/>
      <c r="G80" s="1015"/>
      <c r="H80" s="1015"/>
      <c r="I80" s="1015"/>
      <c r="J80" s="1015"/>
      <c r="K80" s="1015"/>
      <c r="L80" s="1015"/>
      <c r="M80" s="1015"/>
      <c r="N80" s="1015"/>
      <c r="O80" s="1015"/>
      <c r="P80" s="1016"/>
      <c r="Q80" s="1017"/>
      <c r="R80" s="779"/>
      <c r="S80" s="779"/>
      <c r="T80" s="779"/>
      <c r="U80" s="779"/>
      <c r="V80" s="779"/>
      <c r="W80" s="779"/>
      <c r="X80" s="779"/>
      <c r="Y80" s="779"/>
      <c r="Z80" s="779"/>
      <c r="AA80" s="779"/>
      <c r="AB80" s="779"/>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779"/>
      <c r="AY80" s="779"/>
      <c r="AZ80" s="1012"/>
      <c r="BA80" s="1012"/>
      <c r="BB80" s="1012"/>
      <c r="BC80" s="1012"/>
      <c r="BD80" s="1013"/>
      <c r="BE80" s="241"/>
      <c r="BF80" s="241"/>
      <c r="BG80" s="241"/>
      <c r="BH80" s="241"/>
      <c r="BI80" s="241"/>
      <c r="BJ80" s="241"/>
      <c r="BK80" s="241"/>
      <c r="BL80" s="241"/>
      <c r="BM80" s="241"/>
      <c r="BN80" s="241"/>
      <c r="BO80" s="241"/>
      <c r="BP80" s="241"/>
      <c r="BQ80" s="238">
        <v>74</v>
      </c>
      <c r="BR80" s="243"/>
      <c r="BS80" s="987"/>
      <c r="BT80" s="988"/>
      <c r="BU80" s="988"/>
      <c r="BV80" s="988"/>
      <c r="BW80" s="988"/>
      <c r="BX80" s="988"/>
      <c r="BY80" s="988"/>
      <c r="BZ80" s="988"/>
      <c r="CA80" s="988"/>
      <c r="CB80" s="988"/>
      <c r="CC80" s="988"/>
      <c r="CD80" s="988"/>
      <c r="CE80" s="988"/>
      <c r="CF80" s="988"/>
      <c r="CG80" s="997"/>
      <c r="CH80" s="998"/>
      <c r="CI80" s="999"/>
      <c r="CJ80" s="999"/>
      <c r="CK80" s="999"/>
      <c r="CL80" s="1000"/>
      <c r="CM80" s="998"/>
      <c r="CN80" s="999"/>
      <c r="CO80" s="999"/>
      <c r="CP80" s="999"/>
      <c r="CQ80" s="1000"/>
      <c r="CR80" s="998"/>
      <c r="CS80" s="999"/>
      <c r="CT80" s="999"/>
      <c r="CU80" s="999"/>
      <c r="CV80" s="1000"/>
      <c r="CW80" s="998"/>
      <c r="CX80" s="999"/>
      <c r="CY80" s="999"/>
      <c r="CZ80" s="999"/>
      <c r="DA80" s="1000"/>
      <c r="DB80" s="998"/>
      <c r="DC80" s="999"/>
      <c r="DD80" s="999"/>
      <c r="DE80" s="999"/>
      <c r="DF80" s="1000"/>
      <c r="DG80" s="998"/>
      <c r="DH80" s="999"/>
      <c r="DI80" s="999"/>
      <c r="DJ80" s="999"/>
      <c r="DK80" s="1000"/>
      <c r="DL80" s="998"/>
      <c r="DM80" s="999"/>
      <c r="DN80" s="999"/>
      <c r="DO80" s="999"/>
      <c r="DP80" s="1000"/>
      <c r="DQ80" s="998"/>
      <c r="DR80" s="999"/>
      <c r="DS80" s="999"/>
      <c r="DT80" s="999"/>
      <c r="DU80" s="1000"/>
      <c r="DV80" s="987"/>
      <c r="DW80" s="988"/>
      <c r="DX80" s="988"/>
      <c r="DY80" s="988"/>
      <c r="DZ80" s="989"/>
      <c r="EA80" s="230"/>
    </row>
    <row r="81" spans="1:131" ht="26.25" customHeight="1" x14ac:dyDescent="0.2">
      <c r="A81" s="238">
        <v>14</v>
      </c>
      <c r="B81" s="1014"/>
      <c r="C81" s="1015"/>
      <c r="D81" s="1015"/>
      <c r="E81" s="1015"/>
      <c r="F81" s="1015"/>
      <c r="G81" s="1015"/>
      <c r="H81" s="1015"/>
      <c r="I81" s="1015"/>
      <c r="J81" s="1015"/>
      <c r="K81" s="1015"/>
      <c r="L81" s="1015"/>
      <c r="M81" s="1015"/>
      <c r="N81" s="1015"/>
      <c r="O81" s="1015"/>
      <c r="P81" s="1016"/>
      <c r="Q81" s="1017"/>
      <c r="R81" s="779"/>
      <c r="S81" s="779"/>
      <c r="T81" s="779"/>
      <c r="U81" s="779"/>
      <c r="V81" s="779"/>
      <c r="W81" s="779"/>
      <c r="X81" s="779"/>
      <c r="Y81" s="779"/>
      <c r="Z81" s="779"/>
      <c r="AA81" s="779"/>
      <c r="AB81" s="779"/>
      <c r="AC81" s="779"/>
      <c r="AD81" s="779"/>
      <c r="AE81" s="779"/>
      <c r="AF81" s="779"/>
      <c r="AG81" s="779"/>
      <c r="AH81" s="779"/>
      <c r="AI81" s="779"/>
      <c r="AJ81" s="779"/>
      <c r="AK81" s="779"/>
      <c r="AL81" s="779"/>
      <c r="AM81" s="779"/>
      <c r="AN81" s="779"/>
      <c r="AO81" s="779"/>
      <c r="AP81" s="779"/>
      <c r="AQ81" s="779"/>
      <c r="AR81" s="779"/>
      <c r="AS81" s="779"/>
      <c r="AT81" s="779"/>
      <c r="AU81" s="779"/>
      <c r="AV81" s="779"/>
      <c r="AW81" s="779"/>
      <c r="AX81" s="779"/>
      <c r="AY81" s="779"/>
      <c r="AZ81" s="1012"/>
      <c r="BA81" s="1012"/>
      <c r="BB81" s="1012"/>
      <c r="BC81" s="1012"/>
      <c r="BD81" s="1013"/>
      <c r="BE81" s="241"/>
      <c r="BF81" s="241"/>
      <c r="BG81" s="241"/>
      <c r="BH81" s="241"/>
      <c r="BI81" s="241"/>
      <c r="BJ81" s="241"/>
      <c r="BK81" s="241"/>
      <c r="BL81" s="241"/>
      <c r="BM81" s="241"/>
      <c r="BN81" s="241"/>
      <c r="BO81" s="241"/>
      <c r="BP81" s="241"/>
      <c r="BQ81" s="238">
        <v>75</v>
      </c>
      <c r="BR81" s="243"/>
      <c r="BS81" s="987"/>
      <c r="BT81" s="988"/>
      <c r="BU81" s="988"/>
      <c r="BV81" s="988"/>
      <c r="BW81" s="988"/>
      <c r="BX81" s="988"/>
      <c r="BY81" s="988"/>
      <c r="BZ81" s="988"/>
      <c r="CA81" s="988"/>
      <c r="CB81" s="988"/>
      <c r="CC81" s="988"/>
      <c r="CD81" s="988"/>
      <c r="CE81" s="988"/>
      <c r="CF81" s="988"/>
      <c r="CG81" s="997"/>
      <c r="CH81" s="998"/>
      <c r="CI81" s="999"/>
      <c r="CJ81" s="999"/>
      <c r="CK81" s="999"/>
      <c r="CL81" s="1000"/>
      <c r="CM81" s="998"/>
      <c r="CN81" s="999"/>
      <c r="CO81" s="999"/>
      <c r="CP81" s="999"/>
      <c r="CQ81" s="1000"/>
      <c r="CR81" s="998"/>
      <c r="CS81" s="999"/>
      <c r="CT81" s="999"/>
      <c r="CU81" s="999"/>
      <c r="CV81" s="1000"/>
      <c r="CW81" s="998"/>
      <c r="CX81" s="999"/>
      <c r="CY81" s="999"/>
      <c r="CZ81" s="999"/>
      <c r="DA81" s="1000"/>
      <c r="DB81" s="998"/>
      <c r="DC81" s="999"/>
      <c r="DD81" s="999"/>
      <c r="DE81" s="999"/>
      <c r="DF81" s="1000"/>
      <c r="DG81" s="998"/>
      <c r="DH81" s="999"/>
      <c r="DI81" s="999"/>
      <c r="DJ81" s="999"/>
      <c r="DK81" s="1000"/>
      <c r="DL81" s="998"/>
      <c r="DM81" s="999"/>
      <c r="DN81" s="999"/>
      <c r="DO81" s="999"/>
      <c r="DP81" s="1000"/>
      <c r="DQ81" s="998"/>
      <c r="DR81" s="999"/>
      <c r="DS81" s="999"/>
      <c r="DT81" s="999"/>
      <c r="DU81" s="1000"/>
      <c r="DV81" s="987"/>
      <c r="DW81" s="988"/>
      <c r="DX81" s="988"/>
      <c r="DY81" s="988"/>
      <c r="DZ81" s="989"/>
      <c r="EA81" s="230"/>
    </row>
    <row r="82" spans="1:131" ht="26.25" customHeight="1" x14ac:dyDescent="0.2">
      <c r="A82" s="238">
        <v>15</v>
      </c>
      <c r="B82" s="1014"/>
      <c r="C82" s="1015"/>
      <c r="D82" s="1015"/>
      <c r="E82" s="1015"/>
      <c r="F82" s="1015"/>
      <c r="G82" s="1015"/>
      <c r="H82" s="1015"/>
      <c r="I82" s="1015"/>
      <c r="J82" s="1015"/>
      <c r="K82" s="1015"/>
      <c r="L82" s="1015"/>
      <c r="M82" s="1015"/>
      <c r="N82" s="1015"/>
      <c r="O82" s="1015"/>
      <c r="P82" s="1016"/>
      <c r="Q82" s="1017"/>
      <c r="R82" s="779"/>
      <c r="S82" s="779"/>
      <c r="T82" s="779"/>
      <c r="U82" s="779"/>
      <c r="V82" s="779"/>
      <c r="W82" s="779"/>
      <c r="X82" s="779"/>
      <c r="Y82" s="779"/>
      <c r="Z82" s="779"/>
      <c r="AA82" s="779"/>
      <c r="AB82" s="779"/>
      <c r="AC82" s="779"/>
      <c r="AD82" s="779"/>
      <c r="AE82" s="779"/>
      <c r="AF82" s="779"/>
      <c r="AG82" s="779"/>
      <c r="AH82" s="779"/>
      <c r="AI82" s="779"/>
      <c r="AJ82" s="779"/>
      <c r="AK82" s="779"/>
      <c r="AL82" s="779"/>
      <c r="AM82" s="779"/>
      <c r="AN82" s="779"/>
      <c r="AO82" s="779"/>
      <c r="AP82" s="779"/>
      <c r="AQ82" s="779"/>
      <c r="AR82" s="779"/>
      <c r="AS82" s="779"/>
      <c r="AT82" s="779"/>
      <c r="AU82" s="779"/>
      <c r="AV82" s="779"/>
      <c r="AW82" s="779"/>
      <c r="AX82" s="779"/>
      <c r="AY82" s="779"/>
      <c r="AZ82" s="1012"/>
      <c r="BA82" s="1012"/>
      <c r="BB82" s="1012"/>
      <c r="BC82" s="1012"/>
      <c r="BD82" s="1013"/>
      <c r="BE82" s="241"/>
      <c r="BF82" s="241"/>
      <c r="BG82" s="241"/>
      <c r="BH82" s="241"/>
      <c r="BI82" s="241"/>
      <c r="BJ82" s="241"/>
      <c r="BK82" s="241"/>
      <c r="BL82" s="241"/>
      <c r="BM82" s="241"/>
      <c r="BN82" s="241"/>
      <c r="BO82" s="241"/>
      <c r="BP82" s="241"/>
      <c r="BQ82" s="238">
        <v>76</v>
      </c>
      <c r="BR82" s="243"/>
      <c r="BS82" s="987"/>
      <c r="BT82" s="988"/>
      <c r="BU82" s="988"/>
      <c r="BV82" s="988"/>
      <c r="BW82" s="988"/>
      <c r="BX82" s="988"/>
      <c r="BY82" s="988"/>
      <c r="BZ82" s="988"/>
      <c r="CA82" s="988"/>
      <c r="CB82" s="988"/>
      <c r="CC82" s="988"/>
      <c r="CD82" s="988"/>
      <c r="CE82" s="988"/>
      <c r="CF82" s="988"/>
      <c r="CG82" s="997"/>
      <c r="CH82" s="998"/>
      <c r="CI82" s="999"/>
      <c r="CJ82" s="999"/>
      <c r="CK82" s="999"/>
      <c r="CL82" s="1000"/>
      <c r="CM82" s="998"/>
      <c r="CN82" s="999"/>
      <c r="CO82" s="999"/>
      <c r="CP82" s="999"/>
      <c r="CQ82" s="1000"/>
      <c r="CR82" s="998"/>
      <c r="CS82" s="999"/>
      <c r="CT82" s="999"/>
      <c r="CU82" s="999"/>
      <c r="CV82" s="1000"/>
      <c r="CW82" s="998"/>
      <c r="CX82" s="999"/>
      <c r="CY82" s="999"/>
      <c r="CZ82" s="999"/>
      <c r="DA82" s="1000"/>
      <c r="DB82" s="998"/>
      <c r="DC82" s="999"/>
      <c r="DD82" s="999"/>
      <c r="DE82" s="999"/>
      <c r="DF82" s="1000"/>
      <c r="DG82" s="998"/>
      <c r="DH82" s="999"/>
      <c r="DI82" s="999"/>
      <c r="DJ82" s="999"/>
      <c r="DK82" s="1000"/>
      <c r="DL82" s="998"/>
      <c r="DM82" s="999"/>
      <c r="DN82" s="999"/>
      <c r="DO82" s="999"/>
      <c r="DP82" s="1000"/>
      <c r="DQ82" s="998"/>
      <c r="DR82" s="999"/>
      <c r="DS82" s="999"/>
      <c r="DT82" s="999"/>
      <c r="DU82" s="1000"/>
      <c r="DV82" s="987"/>
      <c r="DW82" s="988"/>
      <c r="DX82" s="988"/>
      <c r="DY82" s="988"/>
      <c r="DZ82" s="989"/>
      <c r="EA82" s="230"/>
    </row>
    <row r="83" spans="1:131" ht="26.25" customHeight="1" x14ac:dyDescent="0.2">
      <c r="A83" s="238">
        <v>16</v>
      </c>
      <c r="B83" s="1014"/>
      <c r="C83" s="1015"/>
      <c r="D83" s="1015"/>
      <c r="E83" s="1015"/>
      <c r="F83" s="1015"/>
      <c r="G83" s="1015"/>
      <c r="H83" s="1015"/>
      <c r="I83" s="1015"/>
      <c r="J83" s="1015"/>
      <c r="K83" s="1015"/>
      <c r="L83" s="1015"/>
      <c r="M83" s="1015"/>
      <c r="N83" s="1015"/>
      <c r="O83" s="1015"/>
      <c r="P83" s="1016"/>
      <c r="Q83" s="1017"/>
      <c r="R83" s="779"/>
      <c r="S83" s="779"/>
      <c r="T83" s="779"/>
      <c r="U83" s="779"/>
      <c r="V83" s="779"/>
      <c r="W83" s="779"/>
      <c r="X83" s="779"/>
      <c r="Y83" s="779"/>
      <c r="Z83" s="779"/>
      <c r="AA83" s="779"/>
      <c r="AB83" s="779"/>
      <c r="AC83" s="779"/>
      <c r="AD83" s="779"/>
      <c r="AE83" s="779"/>
      <c r="AF83" s="779"/>
      <c r="AG83" s="779"/>
      <c r="AH83" s="779"/>
      <c r="AI83" s="779"/>
      <c r="AJ83" s="779"/>
      <c r="AK83" s="779"/>
      <c r="AL83" s="779"/>
      <c r="AM83" s="779"/>
      <c r="AN83" s="779"/>
      <c r="AO83" s="779"/>
      <c r="AP83" s="779"/>
      <c r="AQ83" s="779"/>
      <c r="AR83" s="779"/>
      <c r="AS83" s="779"/>
      <c r="AT83" s="779"/>
      <c r="AU83" s="779"/>
      <c r="AV83" s="779"/>
      <c r="AW83" s="779"/>
      <c r="AX83" s="779"/>
      <c r="AY83" s="779"/>
      <c r="AZ83" s="1012"/>
      <c r="BA83" s="1012"/>
      <c r="BB83" s="1012"/>
      <c r="BC83" s="1012"/>
      <c r="BD83" s="1013"/>
      <c r="BE83" s="241"/>
      <c r="BF83" s="241"/>
      <c r="BG83" s="241"/>
      <c r="BH83" s="241"/>
      <c r="BI83" s="241"/>
      <c r="BJ83" s="241"/>
      <c r="BK83" s="241"/>
      <c r="BL83" s="241"/>
      <c r="BM83" s="241"/>
      <c r="BN83" s="241"/>
      <c r="BO83" s="241"/>
      <c r="BP83" s="241"/>
      <c r="BQ83" s="238">
        <v>77</v>
      </c>
      <c r="BR83" s="243"/>
      <c r="BS83" s="987"/>
      <c r="BT83" s="988"/>
      <c r="BU83" s="988"/>
      <c r="BV83" s="988"/>
      <c r="BW83" s="988"/>
      <c r="BX83" s="988"/>
      <c r="BY83" s="988"/>
      <c r="BZ83" s="988"/>
      <c r="CA83" s="988"/>
      <c r="CB83" s="988"/>
      <c r="CC83" s="988"/>
      <c r="CD83" s="988"/>
      <c r="CE83" s="988"/>
      <c r="CF83" s="988"/>
      <c r="CG83" s="997"/>
      <c r="CH83" s="998"/>
      <c r="CI83" s="999"/>
      <c r="CJ83" s="999"/>
      <c r="CK83" s="999"/>
      <c r="CL83" s="1000"/>
      <c r="CM83" s="998"/>
      <c r="CN83" s="999"/>
      <c r="CO83" s="999"/>
      <c r="CP83" s="999"/>
      <c r="CQ83" s="1000"/>
      <c r="CR83" s="998"/>
      <c r="CS83" s="999"/>
      <c r="CT83" s="999"/>
      <c r="CU83" s="999"/>
      <c r="CV83" s="1000"/>
      <c r="CW83" s="998"/>
      <c r="CX83" s="999"/>
      <c r="CY83" s="999"/>
      <c r="CZ83" s="999"/>
      <c r="DA83" s="1000"/>
      <c r="DB83" s="998"/>
      <c r="DC83" s="999"/>
      <c r="DD83" s="999"/>
      <c r="DE83" s="999"/>
      <c r="DF83" s="1000"/>
      <c r="DG83" s="998"/>
      <c r="DH83" s="999"/>
      <c r="DI83" s="999"/>
      <c r="DJ83" s="999"/>
      <c r="DK83" s="1000"/>
      <c r="DL83" s="998"/>
      <c r="DM83" s="999"/>
      <c r="DN83" s="999"/>
      <c r="DO83" s="999"/>
      <c r="DP83" s="1000"/>
      <c r="DQ83" s="998"/>
      <c r="DR83" s="999"/>
      <c r="DS83" s="999"/>
      <c r="DT83" s="999"/>
      <c r="DU83" s="1000"/>
      <c r="DV83" s="987"/>
      <c r="DW83" s="988"/>
      <c r="DX83" s="988"/>
      <c r="DY83" s="988"/>
      <c r="DZ83" s="989"/>
      <c r="EA83" s="230"/>
    </row>
    <row r="84" spans="1:131" ht="26.25" customHeight="1" x14ac:dyDescent="0.2">
      <c r="A84" s="238">
        <v>17</v>
      </c>
      <c r="B84" s="1014"/>
      <c r="C84" s="1015"/>
      <c r="D84" s="1015"/>
      <c r="E84" s="1015"/>
      <c r="F84" s="1015"/>
      <c r="G84" s="1015"/>
      <c r="H84" s="1015"/>
      <c r="I84" s="1015"/>
      <c r="J84" s="1015"/>
      <c r="K84" s="1015"/>
      <c r="L84" s="1015"/>
      <c r="M84" s="1015"/>
      <c r="N84" s="1015"/>
      <c r="O84" s="1015"/>
      <c r="P84" s="1016"/>
      <c r="Q84" s="1017"/>
      <c r="R84" s="779"/>
      <c r="S84" s="779"/>
      <c r="T84" s="779"/>
      <c r="U84" s="779"/>
      <c r="V84" s="779"/>
      <c r="W84" s="779"/>
      <c r="X84" s="779"/>
      <c r="Y84" s="779"/>
      <c r="Z84" s="779"/>
      <c r="AA84" s="779"/>
      <c r="AB84" s="779"/>
      <c r="AC84" s="779"/>
      <c r="AD84" s="779"/>
      <c r="AE84" s="779"/>
      <c r="AF84" s="779"/>
      <c r="AG84" s="779"/>
      <c r="AH84" s="779"/>
      <c r="AI84" s="779"/>
      <c r="AJ84" s="779"/>
      <c r="AK84" s="779"/>
      <c r="AL84" s="779"/>
      <c r="AM84" s="779"/>
      <c r="AN84" s="779"/>
      <c r="AO84" s="779"/>
      <c r="AP84" s="779"/>
      <c r="AQ84" s="779"/>
      <c r="AR84" s="779"/>
      <c r="AS84" s="779"/>
      <c r="AT84" s="779"/>
      <c r="AU84" s="779"/>
      <c r="AV84" s="779"/>
      <c r="AW84" s="779"/>
      <c r="AX84" s="779"/>
      <c r="AY84" s="779"/>
      <c r="AZ84" s="1012"/>
      <c r="BA84" s="1012"/>
      <c r="BB84" s="1012"/>
      <c r="BC84" s="1012"/>
      <c r="BD84" s="1013"/>
      <c r="BE84" s="241"/>
      <c r="BF84" s="241"/>
      <c r="BG84" s="241"/>
      <c r="BH84" s="241"/>
      <c r="BI84" s="241"/>
      <c r="BJ84" s="241"/>
      <c r="BK84" s="241"/>
      <c r="BL84" s="241"/>
      <c r="BM84" s="241"/>
      <c r="BN84" s="241"/>
      <c r="BO84" s="241"/>
      <c r="BP84" s="241"/>
      <c r="BQ84" s="238">
        <v>78</v>
      </c>
      <c r="BR84" s="243"/>
      <c r="BS84" s="987"/>
      <c r="BT84" s="988"/>
      <c r="BU84" s="988"/>
      <c r="BV84" s="988"/>
      <c r="BW84" s="988"/>
      <c r="BX84" s="988"/>
      <c r="BY84" s="988"/>
      <c r="BZ84" s="988"/>
      <c r="CA84" s="988"/>
      <c r="CB84" s="988"/>
      <c r="CC84" s="988"/>
      <c r="CD84" s="988"/>
      <c r="CE84" s="988"/>
      <c r="CF84" s="988"/>
      <c r="CG84" s="997"/>
      <c r="CH84" s="998"/>
      <c r="CI84" s="999"/>
      <c r="CJ84" s="999"/>
      <c r="CK84" s="999"/>
      <c r="CL84" s="1000"/>
      <c r="CM84" s="998"/>
      <c r="CN84" s="999"/>
      <c r="CO84" s="999"/>
      <c r="CP84" s="999"/>
      <c r="CQ84" s="1000"/>
      <c r="CR84" s="998"/>
      <c r="CS84" s="999"/>
      <c r="CT84" s="999"/>
      <c r="CU84" s="999"/>
      <c r="CV84" s="1000"/>
      <c r="CW84" s="998"/>
      <c r="CX84" s="999"/>
      <c r="CY84" s="999"/>
      <c r="CZ84" s="999"/>
      <c r="DA84" s="1000"/>
      <c r="DB84" s="998"/>
      <c r="DC84" s="999"/>
      <c r="DD84" s="999"/>
      <c r="DE84" s="999"/>
      <c r="DF84" s="1000"/>
      <c r="DG84" s="998"/>
      <c r="DH84" s="999"/>
      <c r="DI84" s="999"/>
      <c r="DJ84" s="999"/>
      <c r="DK84" s="1000"/>
      <c r="DL84" s="998"/>
      <c r="DM84" s="999"/>
      <c r="DN84" s="999"/>
      <c r="DO84" s="999"/>
      <c r="DP84" s="1000"/>
      <c r="DQ84" s="998"/>
      <c r="DR84" s="999"/>
      <c r="DS84" s="999"/>
      <c r="DT84" s="999"/>
      <c r="DU84" s="1000"/>
      <c r="DV84" s="987"/>
      <c r="DW84" s="988"/>
      <c r="DX84" s="988"/>
      <c r="DY84" s="988"/>
      <c r="DZ84" s="989"/>
      <c r="EA84" s="230"/>
    </row>
    <row r="85" spans="1:131" ht="26.25" customHeight="1" x14ac:dyDescent="0.2">
      <c r="A85" s="238">
        <v>18</v>
      </c>
      <c r="B85" s="1014"/>
      <c r="C85" s="1015"/>
      <c r="D85" s="1015"/>
      <c r="E85" s="1015"/>
      <c r="F85" s="1015"/>
      <c r="G85" s="1015"/>
      <c r="H85" s="1015"/>
      <c r="I85" s="1015"/>
      <c r="J85" s="1015"/>
      <c r="K85" s="1015"/>
      <c r="L85" s="1015"/>
      <c r="M85" s="1015"/>
      <c r="N85" s="1015"/>
      <c r="O85" s="1015"/>
      <c r="P85" s="1016"/>
      <c r="Q85" s="1017"/>
      <c r="R85" s="779"/>
      <c r="S85" s="779"/>
      <c r="T85" s="779"/>
      <c r="U85" s="779"/>
      <c r="V85" s="779"/>
      <c r="W85" s="779"/>
      <c r="X85" s="779"/>
      <c r="Y85" s="779"/>
      <c r="Z85" s="779"/>
      <c r="AA85" s="779"/>
      <c r="AB85" s="779"/>
      <c r="AC85" s="779"/>
      <c r="AD85" s="779"/>
      <c r="AE85" s="779"/>
      <c r="AF85" s="779"/>
      <c r="AG85" s="779"/>
      <c r="AH85" s="779"/>
      <c r="AI85" s="779"/>
      <c r="AJ85" s="779"/>
      <c r="AK85" s="779"/>
      <c r="AL85" s="779"/>
      <c r="AM85" s="779"/>
      <c r="AN85" s="779"/>
      <c r="AO85" s="779"/>
      <c r="AP85" s="779"/>
      <c r="AQ85" s="779"/>
      <c r="AR85" s="779"/>
      <c r="AS85" s="779"/>
      <c r="AT85" s="779"/>
      <c r="AU85" s="779"/>
      <c r="AV85" s="779"/>
      <c r="AW85" s="779"/>
      <c r="AX85" s="779"/>
      <c r="AY85" s="779"/>
      <c r="AZ85" s="1012"/>
      <c r="BA85" s="1012"/>
      <c r="BB85" s="1012"/>
      <c r="BC85" s="1012"/>
      <c r="BD85" s="1013"/>
      <c r="BE85" s="241"/>
      <c r="BF85" s="241"/>
      <c r="BG85" s="241"/>
      <c r="BH85" s="241"/>
      <c r="BI85" s="241"/>
      <c r="BJ85" s="241"/>
      <c r="BK85" s="241"/>
      <c r="BL85" s="241"/>
      <c r="BM85" s="241"/>
      <c r="BN85" s="241"/>
      <c r="BO85" s="241"/>
      <c r="BP85" s="241"/>
      <c r="BQ85" s="238">
        <v>79</v>
      </c>
      <c r="BR85" s="243"/>
      <c r="BS85" s="987"/>
      <c r="BT85" s="988"/>
      <c r="BU85" s="988"/>
      <c r="BV85" s="988"/>
      <c r="BW85" s="988"/>
      <c r="BX85" s="988"/>
      <c r="BY85" s="988"/>
      <c r="BZ85" s="988"/>
      <c r="CA85" s="988"/>
      <c r="CB85" s="988"/>
      <c r="CC85" s="988"/>
      <c r="CD85" s="988"/>
      <c r="CE85" s="988"/>
      <c r="CF85" s="988"/>
      <c r="CG85" s="997"/>
      <c r="CH85" s="998"/>
      <c r="CI85" s="999"/>
      <c r="CJ85" s="999"/>
      <c r="CK85" s="999"/>
      <c r="CL85" s="1000"/>
      <c r="CM85" s="998"/>
      <c r="CN85" s="999"/>
      <c r="CO85" s="999"/>
      <c r="CP85" s="999"/>
      <c r="CQ85" s="1000"/>
      <c r="CR85" s="998"/>
      <c r="CS85" s="999"/>
      <c r="CT85" s="999"/>
      <c r="CU85" s="999"/>
      <c r="CV85" s="1000"/>
      <c r="CW85" s="998"/>
      <c r="CX85" s="999"/>
      <c r="CY85" s="999"/>
      <c r="CZ85" s="999"/>
      <c r="DA85" s="1000"/>
      <c r="DB85" s="998"/>
      <c r="DC85" s="999"/>
      <c r="DD85" s="999"/>
      <c r="DE85" s="999"/>
      <c r="DF85" s="1000"/>
      <c r="DG85" s="998"/>
      <c r="DH85" s="999"/>
      <c r="DI85" s="999"/>
      <c r="DJ85" s="999"/>
      <c r="DK85" s="1000"/>
      <c r="DL85" s="998"/>
      <c r="DM85" s="999"/>
      <c r="DN85" s="999"/>
      <c r="DO85" s="999"/>
      <c r="DP85" s="1000"/>
      <c r="DQ85" s="998"/>
      <c r="DR85" s="999"/>
      <c r="DS85" s="999"/>
      <c r="DT85" s="999"/>
      <c r="DU85" s="1000"/>
      <c r="DV85" s="987"/>
      <c r="DW85" s="988"/>
      <c r="DX85" s="988"/>
      <c r="DY85" s="988"/>
      <c r="DZ85" s="989"/>
      <c r="EA85" s="230"/>
    </row>
    <row r="86" spans="1:131" ht="26.25" customHeight="1" x14ac:dyDescent="0.2">
      <c r="A86" s="238">
        <v>19</v>
      </c>
      <c r="B86" s="1014"/>
      <c r="C86" s="1015"/>
      <c r="D86" s="1015"/>
      <c r="E86" s="1015"/>
      <c r="F86" s="1015"/>
      <c r="G86" s="1015"/>
      <c r="H86" s="1015"/>
      <c r="I86" s="1015"/>
      <c r="J86" s="1015"/>
      <c r="K86" s="1015"/>
      <c r="L86" s="1015"/>
      <c r="M86" s="1015"/>
      <c r="N86" s="1015"/>
      <c r="O86" s="1015"/>
      <c r="P86" s="1016"/>
      <c r="Q86" s="1017"/>
      <c r="R86" s="779"/>
      <c r="S86" s="779"/>
      <c r="T86" s="779"/>
      <c r="U86" s="779"/>
      <c r="V86" s="779"/>
      <c r="W86" s="779"/>
      <c r="X86" s="779"/>
      <c r="Y86" s="779"/>
      <c r="Z86" s="779"/>
      <c r="AA86" s="779"/>
      <c r="AB86" s="779"/>
      <c r="AC86" s="779"/>
      <c r="AD86" s="779"/>
      <c r="AE86" s="779"/>
      <c r="AF86" s="779"/>
      <c r="AG86" s="779"/>
      <c r="AH86" s="779"/>
      <c r="AI86" s="779"/>
      <c r="AJ86" s="779"/>
      <c r="AK86" s="779"/>
      <c r="AL86" s="779"/>
      <c r="AM86" s="779"/>
      <c r="AN86" s="779"/>
      <c r="AO86" s="779"/>
      <c r="AP86" s="779"/>
      <c r="AQ86" s="779"/>
      <c r="AR86" s="779"/>
      <c r="AS86" s="779"/>
      <c r="AT86" s="779"/>
      <c r="AU86" s="779"/>
      <c r="AV86" s="779"/>
      <c r="AW86" s="779"/>
      <c r="AX86" s="779"/>
      <c r="AY86" s="779"/>
      <c r="AZ86" s="1012"/>
      <c r="BA86" s="1012"/>
      <c r="BB86" s="1012"/>
      <c r="BC86" s="1012"/>
      <c r="BD86" s="1013"/>
      <c r="BE86" s="241"/>
      <c r="BF86" s="241"/>
      <c r="BG86" s="241"/>
      <c r="BH86" s="241"/>
      <c r="BI86" s="241"/>
      <c r="BJ86" s="241"/>
      <c r="BK86" s="241"/>
      <c r="BL86" s="241"/>
      <c r="BM86" s="241"/>
      <c r="BN86" s="241"/>
      <c r="BO86" s="241"/>
      <c r="BP86" s="241"/>
      <c r="BQ86" s="238">
        <v>80</v>
      </c>
      <c r="BR86" s="243"/>
      <c r="BS86" s="987"/>
      <c r="BT86" s="988"/>
      <c r="BU86" s="988"/>
      <c r="BV86" s="988"/>
      <c r="BW86" s="988"/>
      <c r="BX86" s="988"/>
      <c r="BY86" s="988"/>
      <c r="BZ86" s="988"/>
      <c r="CA86" s="988"/>
      <c r="CB86" s="988"/>
      <c r="CC86" s="988"/>
      <c r="CD86" s="988"/>
      <c r="CE86" s="988"/>
      <c r="CF86" s="988"/>
      <c r="CG86" s="997"/>
      <c r="CH86" s="998"/>
      <c r="CI86" s="999"/>
      <c r="CJ86" s="999"/>
      <c r="CK86" s="999"/>
      <c r="CL86" s="1000"/>
      <c r="CM86" s="998"/>
      <c r="CN86" s="999"/>
      <c r="CO86" s="999"/>
      <c r="CP86" s="999"/>
      <c r="CQ86" s="1000"/>
      <c r="CR86" s="998"/>
      <c r="CS86" s="999"/>
      <c r="CT86" s="999"/>
      <c r="CU86" s="999"/>
      <c r="CV86" s="1000"/>
      <c r="CW86" s="998"/>
      <c r="CX86" s="999"/>
      <c r="CY86" s="999"/>
      <c r="CZ86" s="999"/>
      <c r="DA86" s="1000"/>
      <c r="DB86" s="998"/>
      <c r="DC86" s="999"/>
      <c r="DD86" s="999"/>
      <c r="DE86" s="999"/>
      <c r="DF86" s="1000"/>
      <c r="DG86" s="998"/>
      <c r="DH86" s="999"/>
      <c r="DI86" s="999"/>
      <c r="DJ86" s="999"/>
      <c r="DK86" s="1000"/>
      <c r="DL86" s="998"/>
      <c r="DM86" s="999"/>
      <c r="DN86" s="999"/>
      <c r="DO86" s="999"/>
      <c r="DP86" s="1000"/>
      <c r="DQ86" s="998"/>
      <c r="DR86" s="999"/>
      <c r="DS86" s="999"/>
      <c r="DT86" s="999"/>
      <c r="DU86" s="1000"/>
      <c r="DV86" s="987"/>
      <c r="DW86" s="988"/>
      <c r="DX86" s="988"/>
      <c r="DY86" s="988"/>
      <c r="DZ86" s="989"/>
      <c r="EA86" s="230"/>
    </row>
    <row r="87" spans="1:131" ht="26.25" customHeight="1" x14ac:dyDescent="0.2">
      <c r="A87" s="244">
        <v>20</v>
      </c>
      <c r="B87" s="1005"/>
      <c r="C87" s="1006"/>
      <c r="D87" s="1006"/>
      <c r="E87" s="1006"/>
      <c r="F87" s="1006"/>
      <c r="G87" s="1006"/>
      <c r="H87" s="1006"/>
      <c r="I87" s="1006"/>
      <c r="J87" s="1006"/>
      <c r="K87" s="1006"/>
      <c r="L87" s="1006"/>
      <c r="M87" s="1006"/>
      <c r="N87" s="1006"/>
      <c r="O87" s="1006"/>
      <c r="P87" s="1007"/>
      <c r="Q87" s="1008"/>
      <c r="R87" s="1009"/>
      <c r="S87" s="1009"/>
      <c r="T87" s="1009"/>
      <c r="U87" s="1009"/>
      <c r="V87" s="1009"/>
      <c r="W87" s="1009"/>
      <c r="X87" s="1009"/>
      <c r="Y87" s="1009"/>
      <c r="Z87" s="1009"/>
      <c r="AA87" s="1009"/>
      <c r="AB87" s="1009"/>
      <c r="AC87" s="1009"/>
      <c r="AD87" s="1009"/>
      <c r="AE87" s="1009"/>
      <c r="AF87" s="1009"/>
      <c r="AG87" s="1009"/>
      <c r="AH87" s="1009"/>
      <c r="AI87" s="1009"/>
      <c r="AJ87" s="1009"/>
      <c r="AK87" s="1009"/>
      <c r="AL87" s="1009"/>
      <c r="AM87" s="1009"/>
      <c r="AN87" s="1009"/>
      <c r="AO87" s="1009"/>
      <c r="AP87" s="1009"/>
      <c r="AQ87" s="1009"/>
      <c r="AR87" s="1009"/>
      <c r="AS87" s="1009"/>
      <c r="AT87" s="1009"/>
      <c r="AU87" s="1009"/>
      <c r="AV87" s="1009"/>
      <c r="AW87" s="1009"/>
      <c r="AX87" s="1009"/>
      <c r="AY87" s="1009"/>
      <c r="AZ87" s="1010"/>
      <c r="BA87" s="1010"/>
      <c r="BB87" s="1010"/>
      <c r="BC87" s="1010"/>
      <c r="BD87" s="1011"/>
      <c r="BE87" s="241"/>
      <c r="BF87" s="241"/>
      <c r="BG87" s="241"/>
      <c r="BH87" s="241"/>
      <c r="BI87" s="241"/>
      <c r="BJ87" s="241"/>
      <c r="BK87" s="241"/>
      <c r="BL87" s="241"/>
      <c r="BM87" s="241"/>
      <c r="BN87" s="241"/>
      <c r="BO87" s="241"/>
      <c r="BP87" s="241"/>
      <c r="BQ87" s="238">
        <v>81</v>
      </c>
      <c r="BR87" s="243"/>
      <c r="BS87" s="987"/>
      <c r="BT87" s="988"/>
      <c r="BU87" s="988"/>
      <c r="BV87" s="988"/>
      <c r="BW87" s="988"/>
      <c r="BX87" s="988"/>
      <c r="BY87" s="988"/>
      <c r="BZ87" s="988"/>
      <c r="CA87" s="988"/>
      <c r="CB87" s="988"/>
      <c r="CC87" s="988"/>
      <c r="CD87" s="988"/>
      <c r="CE87" s="988"/>
      <c r="CF87" s="988"/>
      <c r="CG87" s="997"/>
      <c r="CH87" s="998"/>
      <c r="CI87" s="999"/>
      <c r="CJ87" s="999"/>
      <c r="CK87" s="999"/>
      <c r="CL87" s="1000"/>
      <c r="CM87" s="998"/>
      <c r="CN87" s="999"/>
      <c r="CO87" s="999"/>
      <c r="CP87" s="999"/>
      <c r="CQ87" s="1000"/>
      <c r="CR87" s="998"/>
      <c r="CS87" s="999"/>
      <c r="CT87" s="999"/>
      <c r="CU87" s="999"/>
      <c r="CV87" s="1000"/>
      <c r="CW87" s="998"/>
      <c r="CX87" s="999"/>
      <c r="CY87" s="999"/>
      <c r="CZ87" s="999"/>
      <c r="DA87" s="1000"/>
      <c r="DB87" s="998"/>
      <c r="DC87" s="999"/>
      <c r="DD87" s="999"/>
      <c r="DE87" s="999"/>
      <c r="DF87" s="1000"/>
      <c r="DG87" s="998"/>
      <c r="DH87" s="999"/>
      <c r="DI87" s="999"/>
      <c r="DJ87" s="999"/>
      <c r="DK87" s="1000"/>
      <c r="DL87" s="998"/>
      <c r="DM87" s="999"/>
      <c r="DN87" s="999"/>
      <c r="DO87" s="999"/>
      <c r="DP87" s="1000"/>
      <c r="DQ87" s="998"/>
      <c r="DR87" s="999"/>
      <c r="DS87" s="999"/>
      <c r="DT87" s="999"/>
      <c r="DU87" s="1000"/>
      <c r="DV87" s="987"/>
      <c r="DW87" s="988"/>
      <c r="DX87" s="988"/>
      <c r="DY87" s="988"/>
      <c r="DZ87" s="989"/>
      <c r="EA87" s="230"/>
    </row>
    <row r="88" spans="1:131" ht="26.25" customHeight="1" thickBot="1" x14ac:dyDescent="0.25">
      <c r="A88" s="240" t="s">
        <v>395</v>
      </c>
      <c r="B88" s="979" t="s">
        <v>425</v>
      </c>
      <c r="C88" s="980"/>
      <c r="D88" s="980"/>
      <c r="E88" s="980"/>
      <c r="F88" s="980"/>
      <c r="G88" s="980"/>
      <c r="H88" s="980"/>
      <c r="I88" s="980"/>
      <c r="J88" s="980"/>
      <c r="K88" s="980"/>
      <c r="L88" s="980"/>
      <c r="M88" s="980"/>
      <c r="N88" s="980"/>
      <c r="O88" s="980"/>
      <c r="P88" s="990"/>
      <c r="Q88" s="1003"/>
      <c r="R88" s="1004"/>
      <c r="S88" s="1004"/>
      <c r="T88" s="1004"/>
      <c r="U88" s="1004"/>
      <c r="V88" s="1004"/>
      <c r="W88" s="1004"/>
      <c r="X88" s="1004"/>
      <c r="Y88" s="1004"/>
      <c r="Z88" s="1004"/>
      <c r="AA88" s="1004"/>
      <c r="AB88" s="1004"/>
      <c r="AC88" s="1004"/>
      <c r="AD88" s="1004"/>
      <c r="AE88" s="1004"/>
      <c r="AF88" s="778">
        <v>15729</v>
      </c>
      <c r="AG88" s="778"/>
      <c r="AH88" s="778"/>
      <c r="AI88" s="778"/>
      <c r="AJ88" s="778"/>
      <c r="AK88" s="1004"/>
      <c r="AL88" s="1004"/>
      <c r="AM88" s="1004"/>
      <c r="AN88" s="1004"/>
      <c r="AO88" s="1004"/>
      <c r="AP88" s="778">
        <v>3130</v>
      </c>
      <c r="AQ88" s="778"/>
      <c r="AR88" s="778"/>
      <c r="AS88" s="778"/>
      <c r="AT88" s="778"/>
      <c r="AU88" s="778">
        <v>74</v>
      </c>
      <c r="AV88" s="778"/>
      <c r="AW88" s="778"/>
      <c r="AX88" s="778"/>
      <c r="AY88" s="778"/>
      <c r="AZ88" s="1001"/>
      <c r="BA88" s="1001"/>
      <c r="BB88" s="1001"/>
      <c r="BC88" s="1001"/>
      <c r="BD88" s="1002"/>
      <c r="BE88" s="241"/>
      <c r="BF88" s="241"/>
      <c r="BG88" s="241"/>
      <c r="BH88" s="241"/>
      <c r="BI88" s="241"/>
      <c r="BJ88" s="241"/>
      <c r="BK88" s="241"/>
      <c r="BL88" s="241"/>
      <c r="BM88" s="241"/>
      <c r="BN88" s="241"/>
      <c r="BO88" s="241"/>
      <c r="BP88" s="241"/>
      <c r="BQ88" s="238">
        <v>82</v>
      </c>
      <c r="BR88" s="243"/>
      <c r="BS88" s="987"/>
      <c r="BT88" s="988"/>
      <c r="BU88" s="988"/>
      <c r="BV88" s="988"/>
      <c r="BW88" s="988"/>
      <c r="BX88" s="988"/>
      <c r="BY88" s="988"/>
      <c r="BZ88" s="988"/>
      <c r="CA88" s="988"/>
      <c r="CB88" s="988"/>
      <c r="CC88" s="988"/>
      <c r="CD88" s="988"/>
      <c r="CE88" s="988"/>
      <c r="CF88" s="988"/>
      <c r="CG88" s="997"/>
      <c r="CH88" s="998"/>
      <c r="CI88" s="999"/>
      <c r="CJ88" s="999"/>
      <c r="CK88" s="999"/>
      <c r="CL88" s="1000"/>
      <c r="CM88" s="998"/>
      <c r="CN88" s="999"/>
      <c r="CO88" s="999"/>
      <c r="CP88" s="999"/>
      <c r="CQ88" s="1000"/>
      <c r="CR88" s="998"/>
      <c r="CS88" s="999"/>
      <c r="CT88" s="999"/>
      <c r="CU88" s="999"/>
      <c r="CV88" s="1000"/>
      <c r="CW88" s="998"/>
      <c r="CX88" s="999"/>
      <c r="CY88" s="999"/>
      <c r="CZ88" s="999"/>
      <c r="DA88" s="1000"/>
      <c r="DB88" s="998"/>
      <c r="DC88" s="999"/>
      <c r="DD88" s="999"/>
      <c r="DE88" s="999"/>
      <c r="DF88" s="1000"/>
      <c r="DG88" s="998"/>
      <c r="DH88" s="999"/>
      <c r="DI88" s="999"/>
      <c r="DJ88" s="999"/>
      <c r="DK88" s="1000"/>
      <c r="DL88" s="998"/>
      <c r="DM88" s="999"/>
      <c r="DN88" s="999"/>
      <c r="DO88" s="999"/>
      <c r="DP88" s="1000"/>
      <c r="DQ88" s="998"/>
      <c r="DR88" s="999"/>
      <c r="DS88" s="999"/>
      <c r="DT88" s="999"/>
      <c r="DU88" s="1000"/>
      <c r="DV88" s="987"/>
      <c r="DW88" s="988"/>
      <c r="DX88" s="988"/>
      <c r="DY88" s="988"/>
      <c r="DZ88" s="989"/>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7"/>
      <c r="BT89" s="988"/>
      <c r="BU89" s="988"/>
      <c r="BV89" s="988"/>
      <c r="BW89" s="988"/>
      <c r="BX89" s="988"/>
      <c r="BY89" s="988"/>
      <c r="BZ89" s="988"/>
      <c r="CA89" s="988"/>
      <c r="CB89" s="988"/>
      <c r="CC89" s="988"/>
      <c r="CD89" s="988"/>
      <c r="CE89" s="988"/>
      <c r="CF89" s="988"/>
      <c r="CG89" s="997"/>
      <c r="CH89" s="998"/>
      <c r="CI89" s="999"/>
      <c r="CJ89" s="999"/>
      <c r="CK89" s="999"/>
      <c r="CL89" s="1000"/>
      <c r="CM89" s="998"/>
      <c r="CN89" s="999"/>
      <c r="CO89" s="999"/>
      <c r="CP89" s="999"/>
      <c r="CQ89" s="1000"/>
      <c r="CR89" s="998"/>
      <c r="CS89" s="999"/>
      <c r="CT89" s="999"/>
      <c r="CU89" s="999"/>
      <c r="CV89" s="1000"/>
      <c r="CW89" s="998"/>
      <c r="CX89" s="999"/>
      <c r="CY89" s="999"/>
      <c r="CZ89" s="999"/>
      <c r="DA89" s="1000"/>
      <c r="DB89" s="998"/>
      <c r="DC89" s="999"/>
      <c r="DD89" s="999"/>
      <c r="DE89" s="999"/>
      <c r="DF89" s="1000"/>
      <c r="DG89" s="998"/>
      <c r="DH89" s="999"/>
      <c r="DI89" s="999"/>
      <c r="DJ89" s="999"/>
      <c r="DK89" s="1000"/>
      <c r="DL89" s="998"/>
      <c r="DM89" s="999"/>
      <c r="DN89" s="999"/>
      <c r="DO89" s="999"/>
      <c r="DP89" s="1000"/>
      <c r="DQ89" s="998"/>
      <c r="DR89" s="999"/>
      <c r="DS89" s="999"/>
      <c r="DT89" s="999"/>
      <c r="DU89" s="1000"/>
      <c r="DV89" s="987"/>
      <c r="DW89" s="988"/>
      <c r="DX89" s="988"/>
      <c r="DY89" s="988"/>
      <c r="DZ89" s="989"/>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7"/>
      <c r="BT90" s="988"/>
      <c r="BU90" s="988"/>
      <c r="BV90" s="988"/>
      <c r="BW90" s="988"/>
      <c r="BX90" s="988"/>
      <c r="BY90" s="988"/>
      <c r="BZ90" s="988"/>
      <c r="CA90" s="988"/>
      <c r="CB90" s="988"/>
      <c r="CC90" s="988"/>
      <c r="CD90" s="988"/>
      <c r="CE90" s="988"/>
      <c r="CF90" s="988"/>
      <c r="CG90" s="997"/>
      <c r="CH90" s="998"/>
      <c r="CI90" s="999"/>
      <c r="CJ90" s="999"/>
      <c r="CK90" s="999"/>
      <c r="CL90" s="1000"/>
      <c r="CM90" s="998"/>
      <c r="CN90" s="999"/>
      <c r="CO90" s="999"/>
      <c r="CP90" s="999"/>
      <c r="CQ90" s="1000"/>
      <c r="CR90" s="998"/>
      <c r="CS90" s="999"/>
      <c r="CT90" s="999"/>
      <c r="CU90" s="999"/>
      <c r="CV90" s="1000"/>
      <c r="CW90" s="998"/>
      <c r="CX90" s="999"/>
      <c r="CY90" s="999"/>
      <c r="CZ90" s="999"/>
      <c r="DA90" s="1000"/>
      <c r="DB90" s="998"/>
      <c r="DC90" s="999"/>
      <c r="DD90" s="999"/>
      <c r="DE90" s="999"/>
      <c r="DF90" s="1000"/>
      <c r="DG90" s="998"/>
      <c r="DH90" s="999"/>
      <c r="DI90" s="999"/>
      <c r="DJ90" s="999"/>
      <c r="DK90" s="1000"/>
      <c r="DL90" s="998"/>
      <c r="DM90" s="999"/>
      <c r="DN90" s="999"/>
      <c r="DO90" s="999"/>
      <c r="DP90" s="1000"/>
      <c r="DQ90" s="998"/>
      <c r="DR90" s="999"/>
      <c r="DS90" s="999"/>
      <c r="DT90" s="999"/>
      <c r="DU90" s="1000"/>
      <c r="DV90" s="987"/>
      <c r="DW90" s="988"/>
      <c r="DX90" s="988"/>
      <c r="DY90" s="988"/>
      <c r="DZ90" s="989"/>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7"/>
      <c r="BT91" s="988"/>
      <c r="BU91" s="988"/>
      <c r="BV91" s="988"/>
      <c r="BW91" s="988"/>
      <c r="BX91" s="988"/>
      <c r="BY91" s="988"/>
      <c r="BZ91" s="988"/>
      <c r="CA91" s="988"/>
      <c r="CB91" s="988"/>
      <c r="CC91" s="988"/>
      <c r="CD91" s="988"/>
      <c r="CE91" s="988"/>
      <c r="CF91" s="988"/>
      <c r="CG91" s="997"/>
      <c r="CH91" s="998"/>
      <c r="CI91" s="999"/>
      <c r="CJ91" s="999"/>
      <c r="CK91" s="999"/>
      <c r="CL91" s="1000"/>
      <c r="CM91" s="998"/>
      <c r="CN91" s="999"/>
      <c r="CO91" s="999"/>
      <c r="CP91" s="999"/>
      <c r="CQ91" s="1000"/>
      <c r="CR91" s="998"/>
      <c r="CS91" s="999"/>
      <c r="CT91" s="999"/>
      <c r="CU91" s="999"/>
      <c r="CV91" s="1000"/>
      <c r="CW91" s="998"/>
      <c r="CX91" s="999"/>
      <c r="CY91" s="999"/>
      <c r="CZ91" s="999"/>
      <c r="DA91" s="1000"/>
      <c r="DB91" s="998"/>
      <c r="DC91" s="999"/>
      <c r="DD91" s="999"/>
      <c r="DE91" s="999"/>
      <c r="DF91" s="1000"/>
      <c r="DG91" s="998"/>
      <c r="DH91" s="999"/>
      <c r="DI91" s="999"/>
      <c r="DJ91" s="999"/>
      <c r="DK91" s="1000"/>
      <c r="DL91" s="998"/>
      <c r="DM91" s="999"/>
      <c r="DN91" s="999"/>
      <c r="DO91" s="999"/>
      <c r="DP91" s="1000"/>
      <c r="DQ91" s="998"/>
      <c r="DR91" s="999"/>
      <c r="DS91" s="999"/>
      <c r="DT91" s="999"/>
      <c r="DU91" s="1000"/>
      <c r="DV91" s="987"/>
      <c r="DW91" s="988"/>
      <c r="DX91" s="988"/>
      <c r="DY91" s="988"/>
      <c r="DZ91" s="989"/>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7"/>
      <c r="BT92" s="988"/>
      <c r="BU92" s="988"/>
      <c r="BV92" s="988"/>
      <c r="BW92" s="988"/>
      <c r="BX92" s="988"/>
      <c r="BY92" s="988"/>
      <c r="BZ92" s="988"/>
      <c r="CA92" s="988"/>
      <c r="CB92" s="988"/>
      <c r="CC92" s="988"/>
      <c r="CD92" s="988"/>
      <c r="CE92" s="988"/>
      <c r="CF92" s="988"/>
      <c r="CG92" s="997"/>
      <c r="CH92" s="998"/>
      <c r="CI92" s="999"/>
      <c r="CJ92" s="999"/>
      <c r="CK92" s="999"/>
      <c r="CL92" s="1000"/>
      <c r="CM92" s="998"/>
      <c r="CN92" s="999"/>
      <c r="CO92" s="999"/>
      <c r="CP92" s="999"/>
      <c r="CQ92" s="1000"/>
      <c r="CR92" s="998"/>
      <c r="CS92" s="999"/>
      <c r="CT92" s="999"/>
      <c r="CU92" s="999"/>
      <c r="CV92" s="1000"/>
      <c r="CW92" s="998"/>
      <c r="CX92" s="999"/>
      <c r="CY92" s="999"/>
      <c r="CZ92" s="999"/>
      <c r="DA92" s="1000"/>
      <c r="DB92" s="998"/>
      <c r="DC92" s="999"/>
      <c r="DD92" s="999"/>
      <c r="DE92" s="999"/>
      <c r="DF92" s="1000"/>
      <c r="DG92" s="998"/>
      <c r="DH92" s="999"/>
      <c r="DI92" s="999"/>
      <c r="DJ92" s="999"/>
      <c r="DK92" s="1000"/>
      <c r="DL92" s="998"/>
      <c r="DM92" s="999"/>
      <c r="DN92" s="999"/>
      <c r="DO92" s="999"/>
      <c r="DP92" s="1000"/>
      <c r="DQ92" s="998"/>
      <c r="DR92" s="999"/>
      <c r="DS92" s="999"/>
      <c r="DT92" s="999"/>
      <c r="DU92" s="1000"/>
      <c r="DV92" s="987"/>
      <c r="DW92" s="988"/>
      <c r="DX92" s="988"/>
      <c r="DY92" s="988"/>
      <c r="DZ92" s="989"/>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7"/>
      <c r="BT93" s="988"/>
      <c r="BU93" s="988"/>
      <c r="BV93" s="988"/>
      <c r="BW93" s="988"/>
      <c r="BX93" s="988"/>
      <c r="BY93" s="988"/>
      <c r="BZ93" s="988"/>
      <c r="CA93" s="988"/>
      <c r="CB93" s="988"/>
      <c r="CC93" s="988"/>
      <c r="CD93" s="988"/>
      <c r="CE93" s="988"/>
      <c r="CF93" s="988"/>
      <c r="CG93" s="997"/>
      <c r="CH93" s="998"/>
      <c r="CI93" s="999"/>
      <c r="CJ93" s="999"/>
      <c r="CK93" s="999"/>
      <c r="CL93" s="1000"/>
      <c r="CM93" s="998"/>
      <c r="CN93" s="999"/>
      <c r="CO93" s="999"/>
      <c r="CP93" s="999"/>
      <c r="CQ93" s="1000"/>
      <c r="CR93" s="998"/>
      <c r="CS93" s="999"/>
      <c r="CT93" s="999"/>
      <c r="CU93" s="999"/>
      <c r="CV93" s="1000"/>
      <c r="CW93" s="998"/>
      <c r="CX93" s="999"/>
      <c r="CY93" s="999"/>
      <c r="CZ93" s="999"/>
      <c r="DA93" s="1000"/>
      <c r="DB93" s="998"/>
      <c r="DC93" s="999"/>
      <c r="DD93" s="999"/>
      <c r="DE93" s="999"/>
      <c r="DF93" s="1000"/>
      <c r="DG93" s="998"/>
      <c r="DH93" s="999"/>
      <c r="DI93" s="999"/>
      <c r="DJ93" s="999"/>
      <c r="DK93" s="1000"/>
      <c r="DL93" s="998"/>
      <c r="DM93" s="999"/>
      <c r="DN93" s="999"/>
      <c r="DO93" s="999"/>
      <c r="DP93" s="1000"/>
      <c r="DQ93" s="998"/>
      <c r="DR93" s="999"/>
      <c r="DS93" s="999"/>
      <c r="DT93" s="999"/>
      <c r="DU93" s="1000"/>
      <c r="DV93" s="987"/>
      <c r="DW93" s="988"/>
      <c r="DX93" s="988"/>
      <c r="DY93" s="988"/>
      <c r="DZ93" s="989"/>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7"/>
      <c r="BT94" s="988"/>
      <c r="BU94" s="988"/>
      <c r="BV94" s="988"/>
      <c r="BW94" s="988"/>
      <c r="BX94" s="988"/>
      <c r="BY94" s="988"/>
      <c r="BZ94" s="988"/>
      <c r="CA94" s="988"/>
      <c r="CB94" s="988"/>
      <c r="CC94" s="988"/>
      <c r="CD94" s="988"/>
      <c r="CE94" s="988"/>
      <c r="CF94" s="988"/>
      <c r="CG94" s="997"/>
      <c r="CH94" s="998"/>
      <c r="CI94" s="999"/>
      <c r="CJ94" s="999"/>
      <c r="CK94" s="999"/>
      <c r="CL94" s="1000"/>
      <c r="CM94" s="998"/>
      <c r="CN94" s="999"/>
      <c r="CO94" s="999"/>
      <c r="CP94" s="999"/>
      <c r="CQ94" s="1000"/>
      <c r="CR94" s="998"/>
      <c r="CS94" s="999"/>
      <c r="CT94" s="999"/>
      <c r="CU94" s="999"/>
      <c r="CV94" s="1000"/>
      <c r="CW94" s="998"/>
      <c r="CX94" s="999"/>
      <c r="CY94" s="999"/>
      <c r="CZ94" s="999"/>
      <c r="DA94" s="1000"/>
      <c r="DB94" s="998"/>
      <c r="DC94" s="999"/>
      <c r="DD94" s="999"/>
      <c r="DE94" s="999"/>
      <c r="DF94" s="1000"/>
      <c r="DG94" s="998"/>
      <c r="DH94" s="999"/>
      <c r="DI94" s="999"/>
      <c r="DJ94" s="999"/>
      <c r="DK94" s="1000"/>
      <c r="DL94" s="998"/>
      <c r="DM94" s="999"/>
      <c r="DN94" s="999"/>
      <c r="DO94" s="999"/>
      <c r="DP94" s="1000"/>
      <c r="DQ94" s="998"/>
      <c r="DR94" s="999"/>
      <c r="DS94" s="999"/>
      <c r="DT94" s="999"/>
      <c r="DU94" s="1000"/>
      <c r="DV94" s="987"/>
      <c r="DW94" s="988"/>
      <c r="DX94" s="988"/>
      <c r="DY94" s="988"/>
      <c r="DZ94" s="989"/>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7"/>
      <c r="BT95" s="988"/>
      <c r="BU95" s="988"/>
      <c r="BV95" s="988"/>
      <c r="BW95" s="988"/>
      <c r="BX95" s="988"/>
      <c r="BY95" s="988"/>
      <c r="BZ95" s="988"/>
      <c r="CA95" s="988"/>
      <c r="CB95" s="988"/>
      <c r="CC95" s="988"/>
      <c r="CD95" s="988"/>
      <c r="CE95" s="988"/>
      <c r="CF95" s="988"/>
      <c r="CG95" s="997"/>
      <c r="CH95" s="998"/>
      <c r="CI95" s="999"/>
      <c r="CJ95" s="999"/>
      <c r="CK95" s="999"/>
      <c r="CL95" s="1000"/>
      <c r="CM95" s="998"/>
      <c r="CN95" s="999"/>
      <c r="CO95" s="999"/>
      <c r="CP95" s="999"/>
      <c r="CQ95" s="1000"/>
      <c r="CR95" s="998"/>
      <c r="CS95" s="999"/>
      <c r="CT95" s="999"/>
      <c r="CU95" s="999"/>
      <c r="CV95" s="1000"/>
      <c r="CW95" s="998"/>
      <c r="CX95" s="999"/>
      <c r="CY95" s="999"/>
      <c r="CZ95" s="999"/>
      <c r="DA95" s="1000"/>
      <c r="DB95" s="998"/>
      <c r="DC95" s="999"/>
      <c r="DD95" s="999"/>
      <c r="DE95" s="999"/>
      <c r="DF95" s="1000"/>
      <c r="DG95" s="998"/>
      <c r="DH95" s="999"/>
      <c r="DI95" s="999"/>
      <c r="DJ95" s="999"/>
      <c r="DK95" s="1000"/>
      <c r="DL95" s="998"/>
      <c r="DM95" s="999"/>
      <c r="DN95" s="999"/>
      <c r="DO95" s="999"/>
      <c r="DP95" s="1000"/>
      <c r="DQ95" s="998"/>
      <c r="DR95" s="999"/>
      <c r="DS95" s="999"/>
      <c r="DT95" s="999"/>
      <c r="DU95" s="1000"/>
      <c r="DV95" s="987"/>
      <c r="DW95" s="988"/>
      <c r="DX95" s="988"/>
      <c r="DY95" s="988"/>
      <c r="DZ95" s="989"/>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7"/>
      <c r="BT96" s="988"/>
      <c r="BU96" s="988"/>
      <c r="BV96" s="988"/>
      <c r="BW96" s="988"/>
      <c r="BX96" s="988"/>
      <c r="BY96" s="988"/>
      <c r="BZ96" s="988"/>
      <c r="CA96" s="988"/>
      <c r="CB96" s="988"/>
      <c r="CC96" s="988"/>
      <c r="CD96" s="988"/>
      <c r="CE96" s="988"/>
      <c r="CF96" s="988"/>
      <c r="CG96" s="997"/>
      <c r="CH96" s="998"/>
      <c r="CI96" s="999"/>
      <c r="CJ96" s="999"/>
      <c r="CK96" s="999"/>
      <c r="CL96" s="1000"/>
      <c r="CM96" s="998"/>
      <c r="CN96" s="999"/>
      <c r="CO96" s="999"/>
      <c r="CP96" s="999"/>
      <c r="CQ96" s="1000"/>
      <c r="CR96" s="998"/>
      <c r="CS96" s="999"/>
      <c r="CT96" s="999"/>
      <c r="CU96" s="999"/>
      <c r="CV96" s="1000"/>
      <c r="CW96" s="998"/>
      <c r="CX96" s="999"/>
      <c r="CY96" s="999"/>
      <c r="CZ96" s="999"/>
      <c r="DA96" s="1000"/>
      <c r="DB96" s="998"/>
      <c r="DC96" s="999"/>
      <c r="DD96" s="999"/>
      <c r="DE96" s="999"/>
      <c r="DF96" s="1000"/>
      <c r="DG96" s="998"/>
      <c r="DH96" s="999"/>
      <c r="DI96" s="999"/>
      <c r="DJ96" s="999"/>
      <c r="DK96" s="1000"/>
      <c r="DL96" s="998"/>
      <c r="DM96" s="999"/>
      <c r="DN96" s="999"/>
      <c r="DO96" s="999"/>
      <c r="DP96" s="1000"/>
      <c r="DQ96" s="998"/>
      <c r="DR96" s="999"/>
      <c r="DS96" s="999"/>
      <c r="DT96" s="999"/>
      <c r="DU96" s="1000"/>
      <c r="DV96" s="987"/>
      <c r="DW96" s="988"/>
      <c r="DX96" s="988"/>
      <c r="DY96" s="988"/>
      <c r="DZ96" s="989"/>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7"/>
      <c r="BT97" s="988"/>
      <c r="BU97" s="988"/>
      <c r="BV97" s="988"/>
      <c r="BW97" s="988"/>
      <c r="BX97" s="988"/>
      <c r="BY97" s="988"/>
      <c r="BZ97" s="988"/>
      <c r="CA97" s="988"/>
      <c r="CB97" s="988"/>
      <c r="CC97" s="988"/>
      <c r="CD97" s="988"/>
      <c r="CE97" s="988"/>
      <c r="CF97" s="988"/>
      <c r="CG97" s="997"/>
      <c r="CH97" s="998"/>
      <c r="CI97" s="999"/>
      <c r="CJ97" s="999"/>
      <c r="CK97" s="999"/>
      <c r="CL97" s="1000"/>
      <c r="CM97" s="998"/>
      <c r="CN97" s="999"/>
      <c r="CO97" s="999"/>
      <c r="CP97" s="999"/>
      <c r="CQ97" s="1000"/>
      <c r="CR97" s="998"/>
      <c r="CS97" s="999"/>
      <c r="CT97" s="999"/>
      <c r="CU97" s="999"/>
      <c r="CV97" s="1000"/>
      <c r="CW97" s="998"/>
      <c r="CX97" s="999"/>
      <c r="CY97" s="999"/>
      <c r="CZ97" s="999"/>
      <c r="DA97" s="1000"/>
      <c r="DB97" s="998"/>
      <c r="DC97" s="999"/>
      <c r="DD97" s="999"/>
      <c r="DE97" s="999"/>
      <c r="DF97" s="1000"/>
      <c r="DG97" s="998"/>
      <c r="DH97" s="999"/>
      <c r="DI97" s="999"/>
      <c r="DJ97" s="999"/>
      <c r="DK97" s="1000"/>
      <c r="DL97" s="998"/>
      <c r="DM97" s="999"/>
      <c r="DN97" s="999"/>
      <c r="DO97" s="999"/>
      <c r="DP97" s="1000"/>
      <c r="DQ97" s="998"/>
      <c r="DR97" s="999"/>
      <c r="DS97" s="999"/>
      <c r="DT97" s="999"/>
      <c r="DU97" s="1000"/>
      <c r="DV97" s="987"/>
      <c r="DW97" s="988"/>
      <c r="DX97" s="988"/>
      <c r="DY97" s="988"/>
      <c r="DZ97" s="989"/>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7"/>
      <c r="BT98" s="988"/>
      <c r="BU98" s="988"/>
      <c r="BV98" s="988"/>
      <c r="BW98" s="988"/>
      <c r="BX98" s="988"/>
      <c r="BY98" s="988"/>
      <c r="BZ98" s="988"/>
      <c r="CA98" s="988"/>
      <c r="CB98" s="988"/>
      <c r="CC98" s="988"/>
      <c r="CD98" s="988"/>
      <c r="CE98" s="988"/>
      <c r="CF98" s="988"/>
      <c r="CG98" s="997"/>
      <c r="CH98" s="998"/>
      <c r="CI98" s="999"/>
      <c r="CJ98" s="999"/>
      <c r="CK98" s="999"/>
      <c r="CL98" s="1000"/>
      <c r="CM98" s="998"/>
      <c r="CN98" s="999"/>
      <c r="CO98" s="999"/>
      <c r="CP98" s="999"/>
      <c r="CQ98" s="1000"/>
      <c r="CR98" s="998"/>
      <c r="CS98" s="999"/>
      <c r="CT98" s="999"/>
      <c r="CU98" s="999"/>
      <c r="CV98" s="1000"/>
      <c r="CW98" s="998"/>
      <c r="CX98" s="999"/>
      <c r="CY98" s="999"/>
      <c r="CZ98" s="999"/>
      <c r="DA98" s="1000"/>
      <c r="DB98" s="998"/>
      <c r="DC98" s="999"/>
      <c r="DD98" s="999"/>
      <c r="DE98" s="999"/>
      <c r="DF98" s="1000"/>
      <c r="DG98" s="998"/>
      <c r="DH98" s="999"/>
      <c r="DI98" s="999"/>
      <c r="DJ98" s="999"/>
      <c r="DK98" s="1000"/>
      <c r="DL98" s="998"/>
      <c r="DM98" s="999"/>
      <c r="DN98" s="999"/>
      <c r="DO98" s="999"/>
      <c r="DP98" s="1000"/>
      <c r="DQ98" s="998"/>
      <c r="DR98" s="999"/>
      <c r="DS98" s="999"/>
      <c r="DT98" s="999"/>
      <c r="DU98" s="1000"/>
      <c r="DV98" s="987"/>
      <c r="DW98" s="988"/>
      <c r="DX98" s="988"/>
      <c r="DY98" s="988"/>
      <c r="DZ98" s="989"/>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7"/>
      <c r="BT99" s="988"/>
      <c r="BU99" s="988"/>
      <c r="BV99" s="988"/>
      <c r="BW99" s="988"/>
      <c r="BX99" s="988"/>
      <c r="BY99" s="988"/>
      <c r="BZ99" s="988"/>
      <c r="CA99" s="988"/>
      <c r="CB99" s="988"/>
      <c r="CC99" s="988"/>
      <c r="CD99" s="988"/>
      <c r="CE99" s="988"/>
      <c r="CF99" s="988"/>
      <c r="CG99" s="997"/>
      <c r="CH99" s="998"/>
      <c r="CI99" s="999"/>
      <c r="CJ99" s="999"/>
      <c r="CK99" s="999"/>
      <c r="CL99" s="1000"/>
      <c r="CM99" s="998"/>
      <c r="CN99" s="999"/>
      <c r="CO99" s="999"/>
      <c r="CP99" s="999"/>
      <c r="CQ99" s="1000"/>
      <c r="CR99" s="998"/>
      <c r="CS99" s="999"/>
      <c r="CT99" s="999"/>
      <c r="CU99" s="999"/>
      <c r="CV99" s="1000"/>
      <c r="CW99" s="998"/>
      <c r="CX99" s="999"/>
      <c r="CY99" s="999"/>
      <c r="CZ99" s="999"/>
      <c r="DA99" s="1000"/>
      <c r="DB99" s="998"/>
      <c r="DC99" s="999"/>
      <c r="DD99" s="999"/>
      <c r="DE99" s="999"/>
      <c r="DF99" s="1000"/>
      <c r="DG99" s="998"/>
      <c r="DH99" s="999"/>
      <c r="DI99" s="999"/>
      <c r="DJ99" s="999"/>
      <c r="DK99" s="1000"/>
      <c r="DL99" s="998"/>
      <c r="DM99" s="999"/>
      <c r="DN99" s="999"/>
      <c r="DO99" s="999"/>
      <c r="DP99" s="1000"/>
      <c r="DQ99" s="998"/>
      <c r="DR99" s="999"/>
      <c r="DS99" s="999"/>
      <c r="DT99" s="999"/>
      <c r="DU99" s="1000"/>
      <c r="DV99" s="987"/>
      <c r="DW99" s="988"/>
      <c r="DX99" s="988"/>
      <c r="DY99" s="988"/>
      <c r="DZ99" s="989"/>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7"/>
      <c r="BT100" s="988"/>
      <c r="BU100" s="988"/>
      <c r="BV100" s="988"/>
      <c r="BW100" s="988"/>
      <c r="BX100" s="988"/>
      <c r="BY100" s="988"/>
      <c r="BZ100" s="988"/>
      <c r="CA100" s="988"/>
      <c r="CB100" s="988"/>
      <c r="CC100" s="988"/>
      <c r="CD100" s="988"/>
      <c r="CE100" s="988"/>
      <c r="CF100" s="988"/>
      <c r="CG100" s="997"/>
      <c r="CH100" s="998"/>
      <c r="CI100" s="999"/>
      <c r="CJ100" s="999"/>
      <c r="CK100" s="999"/>
      <c r="CL100" s="1000"/>
      <c r="CM100" s="998"/>
      <c r="CN100" s="999"/>
      <c r="CO100" s="999"/>
      <c r="CP100" s="999"/>
      <c r="CQ100" s="1000"/>
      <c r="CR100" s="998"/>
      <c r="CS100" s="999"/>
      <c r="CT100" s="999"/>
      <c r="CU100" s="999"/>
      <c r="CV100" s="1000"/>
      <c r="CW100" s="998"/>
      <c r="CX100" s="999"/>
      <c r="CY100" s="999"/>
      <c r="CZ100" s="999"/>
      <c r="DA100" s="1000"/>
      <c r="DB100" s="998"/>
      <c r="DC100" s="999"/>
      <c r="DD100" s="999"/>
      <c r="DE100" s="999"/>
      <c r="DF100" s="1000"/>
      <c r="DG100" s="998"/>
      <c r="DH100" s="999"/>
      <c r="DI100" s="999"/>
      <c r="DJ100" s="999"/>
      <c r="DK100" s="1000"/>
      <c r="DL100" s="998"/>
      <c r="DM100" s="999"/>
      <c r="DN100" s="999"/>
      <c r="DO100" s="999"/>
      <c r="DP100" s="1000"/>
      <c r="DQ100" s="998"/>
      <c r="DR100" s="999"/>
      <c r="DS100" s="999"/>
      <c r="DT100" s="999"/>
      <c r="DU100" s="1000"/>
      <c r="DV100" s="987"/>
      <c r="DW100" s="988"/>
      <c r="DX100" s="988"/>
      <c r="DY100" s="988"/>
      <c r="DZ100" s="989"/>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7"/>
      <c r="BT101" s="988"/>
      <c r="BU101" s="988"/>
      <c r="BV101" s="988"/>
      <c r="BW101" s="988"/>
      <c r="BX101" s="988"/>
      <c r="BY101" s="988"/>
      <c r="BZ101" s="988"/>
      <c r="CA101" s="988"/>
      <c r="CB101" s="988"/>
      <c r="CC101" s="988"/>
      <c r="CD101" s="988"/>
      <c r="CE101" s="988"/>
      <c r="CF101" s="988"/>
      <c r="CG101" s="997"/>
      <c r="CH101" s="998"/>
      <c r="CI101" s="999"/>
      <c r="CJ101" s="999"/>
      <c r="CK101" s="999"/>
      <c r="CL101" s="1000"/>
      <c r="CM101" s="998"/>
      <c r="CN101" s="999"/>
      <c r="CO101" s="999"/>
      <c r="CP101" s="999"/>
      <c r="CQ101" s="1000"/>
      <c r="CR101" s="998"/>
      <c r="CS101" s="999"/>
      <c r="CT101" s="999"/>
      <c r="CU101" s="999"/>
      <c r="CV101" s="1000"/>
      <c r="CW101" s="998"/>
      <c r="CX101" s="999"/>
      <c r="CY101" s="999"/>
      <c r="CZ101" s="999"/>
      <c r="DA101" s="1000"/>
      <c r="DB101" s="998"/>
      <c r="DC101" s="999"/>
      <c r="DD101" s="999"/>
      <c r="DE101" s="999"/>
      <c r="DF101" s="1000"/>
      <c r="DG101" s="998"/>
      <c r="DH101" s="999"/>
      <c r="DI101" s="999"/>
      <c r="DJ101" s="999"/>
      <c r="DK101" s="1000"/>
      <c r="DL101" s="998"/>
      <c r="DM101" s="999"/>
      <c r="DN101" s="999"/>
      <c r="DO101" s="999"/>
      <c r="DP101" s="1000"/>
      <c r="DQ101" s="998"/>
      <c r="DR101" s="999"/>
      <c r="DS101" s="999"/>
      <c r="DT101" s="999"/>
      <c r="DU101" s="1000"/>
      <c r="DV101" s="987"/>
      <c r="DW101" s="988"/>
      <c r="DX101" s="988"/>
      <c r="DY101" s="988"/>
      <c r="DZ101" s="989"/>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9" t="s">
        <v>426</v>
      </c>
      <c r="BS102" s="980"/>
      <c r="BT102" s="980"/>
      <c r="BU102" s="980"/>
      <c r="BV102" s="980"/>
      <c r="BW102" s="980"/>
      <c r="BX102" s="980"/>
      <c r="BY102" s="980"/>
      <c r="BZ102" s="980"/>
      <c r="CA102" s="980"/>
      <c r="CB102" s="980"/>
      <c r="CC102" s="980"/>
      <c r="CD102" s="980"/>
      <c r="CE102" s="980"/>
      <c r="CF102" s="980"/>
      <c r="CG102" s="990"/>
      <c r="CH102" s="991"/>
      <c r="CI102" s="992"/>
      <c r="CJ102" s="992"/>
      <c r="CK102" s="992"/>
      <c r="CL102" s="993"/>
      <c r="CM102" s="991"/>
      <c r="CN102" s="992"/>
      <c r="CO102" s="992"/>
      <c r="CP102" s="992"/>
      <c r="CQ102" s="993"/>
      <c r="CR102" s="994">
        <v>860</v>
      </c>
      <c r="CS102" s="995"/>
      <c r="CT102" s="995"/>
      <c r="CU102" s="995"/>
      <c r="CV102" s="996"/>
      <c r="CW102" s="994"/>
      <c r="CX102" s="995"/>
      <c r="CY102" s="995"/>
      <c r="CZ102" s="995"/>
      <c r="DA102" s="996"/>
      <c r="DB102" s="994"/>
      <c r="DC102" s="995"/>
      <c r="DD102" s="995"/>
      <c r="DE102" s="995"/>
      <c r="DF102" s="996"/>
      <c r="DG102" s="994"/>
      <c r="DH102" s="995"/>
      <c r="DI102" s="995"/>
      <c r="DJ102" s="995"/>
      <c r="DK102" s="996"/>
      <c r="DL102" s="994"/>
      <c r="DM102" s="995"/>
      <c r="DN102" s="995"/>
      <c r="DO102" s="995"/>
      <c r="DP102" s="996"/>
      <c r="DQ102" s="994"/>
      <c r="DR102" s="995"/>
      <c r="DS102" s="995"/>
      <c r="DT102" s="995"/>
      <c r="DU102" s="996"/>
      <c r="DV102" s="979"/>
      <c r="DW102" s="980"/>
      <c r="DX102" s="980"/>
      <c r="DY102" s="980"/>
      <c r="DZ102" s="98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82" t="s">
        <v>427</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83" t="s">
        <v>428</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84" t="s">
        <v>431</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432</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30" customFormat="1" ht="26.25" customHeight="1" x14ac:dyDescent="0.2">
      <c r="A109" s="944" t="s">
        <v>433</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434</v>
      </c>
      <c r="AB109" s="945"/>
      <c r="AC109" s="945"/>
      <c r="AD109" s="945"/>
      <c r="AE109" s="946"/>
      <c r="AF109" s="947" t="s">
        <v>435</v>
      </c>
      <c r="AG109" s="945"/>
      <c r="AH109" s="945"/>
      <c r="AI109" s="945"/>
      <c r="AJ109" s="946"/>
      <c r="AK109" s="947" t="s">
        <v>312</v>
      </c>
      <c r="AL109" s="945"/>
      <c r="AM109" s="945"/>
      <c r="AN109" s="945"/>
      <c r="AO109" s="946"/>
      <c r="AP109" s="947" t="s">
        <v>436</v>
      </c>
      <c r="AQ109" s="945"/>
      <c r="AR109" s="945"/>
      <c r="AS109" s="945"/>
      <c r="AT109" s="971"/>
      <c r="AU109" s="944" t="s">
        <v>433</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434</v>
      </c>
      <c r="BR109" s="945"/>
      <c r="BS109" s="945"/>
      <c r="BT109" s="945"/>
      <c r="BU109" s="946"/>
      <c r="BV109" s="947" t="s">
        <v>435</v>
      </c>
      <c r="BW109" s="945"/>
      <c r="BX109" s="945"/>
      <c r="BY109" s="945"/>
      <c r="BZ109" s="946"/>
      <c r="CA109" s="947" t="s">
        <v>312</v>
      </c>
      <c r="CB109" s="945"/>
      <c r="CC109" s="945"/>
      <c r="CD109" s="945"/>
      <c r="CE109" s="946"/>
      <c r="CF109" s="978" t="s">
        <v>436</v>
      </c>
      <c r="CG109" s="978"/>
      <c r="CH109" s="978"/>
      <c r="CI109" s="978"/>
      <c r="CJ109" s="978"/>
      <c r="CK109" s="947" t="s">
        <v>437</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434</v>
      </c>
      <c r="DH109" s="945"/>
      <c r="DI109" s="945"/>
      <c r="DJ109" s="945"/>
      <c r="DK109" s="946"/>
      <c r="DL109" s="947" t="s">
        <v>435</v>
      </c>
      <c r="DM109" s="945"/>
      <c r="DN109" s="945"/>
      <c r="DO109" s="945"/>
      <c r="DP109" s="946"/>
      <c r="DQ109" s="947" t="s">
        <v>312</v>
      </c>
      <c r="DR109" s="945"/>
      <c r="DS109" s="945"/>
      <c r="DT109" s="945"/>
      <c r="DU109" s="946"/>
      <c r="DV109" s="947" t="s">
        <v>436</v>
      </c>
      <c r="DW109" s="945"/>
      <c r="DX109" s="945"/>
      <c r="DY109" s="945"/>
      <c r="DZ109" s="971"/>
    </row>
    <row r="110" spans="1:131" s="230" customFormat="1" ht="26.25" customHeight="1" x14ac:dyDescent="0.2">
      <c r="A110" s="861" t="s">
        <v>438</v>
      </c>
      <c r="B110" s="862"/>
      <c r="C110" s="862"/>
      <c r="D110" s="862"/>
      <c r="E110" s="862"/>
      <c r="F110" s="862"/>
      <c r="G110" s="862"/>
      <c r="H110" s="862"/>
      <c r="I110" s="862"/>
      <c r="J110" s="862"/>
      <c r="K110" s="862"/>
      <c r="L110" s="862"/>
      <c r="M110" s="862"/>
      <c r="N110" s="862"/>
      <c r="O110" s="862"/>
      <c r="P110" s="862"/>
      <c r="Q110" s="862"/>
      <c r="R110" s="862"/>
      <c r="S110" s="862"/>
      <c r="T110" s="862"/>
      <c r="U110" s="862"/>
      <c r="V110" s="862"/>
      <c r="W110" s="862"/>
      <c r="X110" s="862"/>
      <c r="Y110" s="862"/>
      <c r="Z110" s="863"/>
      <c r="AA110" s="937">
        <v>589536</v>
      </c>
      <c r="AB110" s="938"/>
      <c r="AC110" s="938"/>
      <c r="AD110" s="938"/>
      <c r="AE110" s="939"/>
      <c r="AF110" s="940">
        <v>598108</v>
      </c>
      <c r="AG110" s="938"/>
      <c r="AH110" s="938"/>
      <c r="AI110" s="938"/>
      <c r="AJ110" s="939"/>
      <c r="AK110" s="940">
        <v>594513</v>
      </c>
      <c r="AL110" s="938"/>
      <c r="AM110" s="938"/>
      <c r="AN110" s="938"/>
      <c r="AO110" s="939"/>
      <c r="AP110" s="941">
        <v>11.1</v>
      </c>
      <c r="AQ110" s="942"/>
      <c r="AR110" s="942"/>
      <c r="AS110" s="942"/>
      <c r="AT110" s="943"/>
      <c r="AU110" s="972" t="s">
        <v>74</v>
      </c>
      <c r="AV110" s="973"/>
      <c r="AW110" s="973"/>
      <c r="AX110" s="973"/>
      <c r="AY110" s="973"/>
      <c r="AZ110" s="909" t="s">
        <v>439</v>
      </c>
      <c r="BA110" s="862"/>
      <c r="BB110" s="862"/>
      <c r="BC110" s="862"/>
      <c r="BD110" s="862"/>
      <c r="BE110" s="862"/>
      <c r="BF110" s="862"/>
      <c r="BG110" s="862"/>
      <c r="BH110" s="862"/>
      <c r="BI110" s="862"/>
      <c r="BJ110" s="862"/>
      <c r="BK110" s="862"/>
      <c r="BL110" s="862"/>
      <c r="BM110" s="862"/>
      <c r="BN110" s="862"/>
      <c r="BO110" s="862"/>
      <c r="BP110" s="863"/>
      <c r="BQ110" s="910">
        <v>6259721</v>
      </c>
      <c r="BR110" s="891"/>
      <c r="BS110" s="891"/>
      <c r="BT110" s="891"/>
      <c r="BU110" s="891"/>
      <c r="BV110" s="891">
        <v>5922740</v>
      </c>
      <c r="BW110" s="891"/>
      <c r="BX110" s="891"/>
      <c r="BY110" s="891"/>
      <c r="BZ110" s="891"/>
      <c r="CA110" s="891">
        <v>5459696</v>
      </c>
      <c r="CB110" s="891"/>
      <c r="CC110" s="891"/>
      <c r="CD110" s="891"/>
      <c r="CE110" s="891"/>
      <c r="CF110" s="915">
        <v>102</v>
      </c>
      <c r="CG110" s="916"/>
      <c r="CH110" s="916"/>
      <c r="CI110" s="916"/>
      <c r="CJ110" s="916"/>
      <c r="CK110" s="968" t="s">
        <v>440</v>
      </c>
      <c r="CL110" s="873"/>
      <c r="CM110" s="909" t="s">
        <v>441</v>
      </c>
      <c r="CN110" s="862"/>
      <c r="CO110" s="862"/>
      <c r="CP110" s="862"/>
      <c r="CQ110" s="862"/>
      <c r="CR110" s="862"/>
      <c r="CS110" s="862"/>
      <c r="CT110" s="862"/>
      <c r="CU110" s="862"/>
      <c r="CV110" s="862"/>
      <c r="CW110" s="862"/>
      <c r="CX110" s="862"/>
      <c r="CY110" s="862"/>
      <c r="CZ110" s="862"/>
      <c r="DA110" s="862"/>
      <c r="DB110" s="862"/>
      <c r="DC110" s="862"/>
      <c r="DD110" s="862"/>
      <c r="DE110" s="862"/>
      <c r="DF110" s="863"/>
      <c r="DG110" s="910" t="s">
        <v>442</v>
      </c>
      <c r="DH110" s="891"/>
      <c r="DI110" s="891"/>
      <c r="DJ110" s="891"/>
      <c r="DK110" s="891"/>
      <c r="DL110" s="891" t="s">
        <v>442</v>
      </c>
      <c r="DM110" s="891"/>
      <c r="DN110" s="891"/>
      <c r="DO110" s="891"/>
      <c r="DP110" s="891"/>
      <c r="DQ110" s="891" t="s">
        <v>442</v>
      </c>
      <c r="DR110" s="891"/>
      <c r="DS110" s="891"/>
      <c r="DT110" s="891"/>
      <c r="DU110" s="891"/>
      <c r="DV110" s="892" t="s">
        <v>442</v>
      </c>
      <c r="DW110" s="892"/>
      <c r="DX110" s="892"/>
      <c r="DY110" s="892"/>
      <c r="DZ110" s="893"/>
    </row>
    <row r="111" spans="1:131" s="230" customFormat="1" ht="26.25" customHeight="1" x14ac:dyDescent="0.2">
      <c r="A111" s="832" t="s">
        <v>443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67"/>
      <c r="AA111" s="782" t="s">
        <v>442</v>
      </c>
      <c r="AB111" s="783"/>
      <c r="AC111" s="783"/>
      <c r="AD111" s="783"/>
      <c r="AE111" s="784"/>
      <c r="AF111" s="785" t="s">
        <v>442</v>
      </c>
      <c r="AG111" s="783"/>
      <c r="AH111" s="783"/>
      <c r="AI111" s="783"/>
      <c r="AJ111" s="784"/>
      <c r="AK111" s="785" t="s">
        <v>442</v>
      </c>
      <c r="AL111" s="783"/>
      <c r="AM111" s="783"/>
      <c r="AN111" s="783"/>
      <c r="AO111" s="784"/>
      <c r="AP111" s="786" t="s">
        <v>442</v>
      </c>
      <c r="AQ111" s="787"/>
      <c r="AR111" s="787"/>
      <c r="AS111" s="787"/>
      <c r="AT111" s="788"/>
      <c r="AU111" s="974"/>
      <c r="AV111" s="975"/>
      <c r="AW111" s="975"/>
      <c r="AX111" s="975"/>
      <c r="AY111" s="975"/>
      <c r="AZ111" s="869" t="s">
        <v>444</v>
      </c>
      <c r="BA111" s="780"/>
      <c r="BB111" s="780"/>
      <c r="BC111" s="780"/>
      <c r="BD111" s="780"/>
      <c r="BE111" s="780"/>
      <c r="BF111" s="780"/>
      <c r="BG111" s="780"/>
      <c r="BH111" s="780"/>
      <c r="BI111" s="780"/>
      <c r="BJ111" s="780"/>
      <c r="BK111" s="780"/>
      <c r="BL111" s="780"/>
      <c r="BM111" s="780"/>
      <c r="BN111" s="780"/>
      <c r="BO111" s="780"/>
      <c r="BP111" s="781"/>
      <c r="BQ111" s="870" t="s">
        <v>129</v>
      </c>
      <c r="BR111" s="871"/>
      <c r="BS111" s="871"/>
      <c r="BT111" s="871"/>
      <c r="BU111" s="871"/>
      <c r="BV111" s="871" t="s">
        <v>129</v>
      </c>
      <c r="BW111" s="871"/>
      <c r="BX111" s="871"/>
      <c r="BY111" s="871"/>
      <c r="BZ111" s="871"/>
      <c r="CA111" s="871" t="s">
        <v>129</v>
      </c>
      <c r="CB111" s="871"/>
      <c r="CC111" s="871"/>
      <c r="CD111" s="871"/>
      <c r="CE111" s="871"/>
      <c r="CF111" s="924" t="s">
        <v>129</v>
      </c>
      <c r="CG111" s="925"/>
      <c r="CH111" s="925"/>
      <c r="CI111" s="925"/>
      <c r="CJ111" s="925"/>
      <c r="CK111" s="969"/>
      <c r="CL111" s="875"/>
      <c r="CM111" s="869" t="s">
        <v>445</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70" t="s">
        <v>129</v>
      </c>
      <c r="DH111" s="871"/>
      <c r="DI111" s="871"/>
      <c r="DJ111" s="871"/>
      <c r="DK111" s="871"/>
      <c r="DL111" s="871" t="s">
        <v>129</v>
      </c>
      <c r="DM111" s="871"/>
      <c r="DN111" s="871"/>
      <c r="DO111" s="871"/>
      <c r="DP111" s="871"/>
      <c r="DQ111" s="871" t="s">
        <v>129</v>
      </c>
      <c r="DR111" s="871"/>
      <c r="DS111" s="871"/>
      <c r="DT111" s="871"/>
      <c r="DU111" s="871"/>
      <c r="DV111" s="848" t="s">
        <v>129</v>
      </c>
      <c r="DW111" s="848"/>
      <c r="DX111" s="848"/>
      <c r="DY111" s="848"/>
      <c r="DZ111" s="849"/>
    </row>
    <row r="112" spans="1:131" s="230" customFormat="1" ht="26.25" customHeight="1" x14ac:dyDescent="0.2">
      <c r="A112" s="958" t="s">
        <v>446</v>
      </c>
      <c r="B112" s="959"/>
      <c r="C112" s="780" t="s">
        <v>447</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771" t="s">
        <v>448</v>
      </c>
      <c r="AB112" s="772"/>
      <c r="AC112" s="772"/>
      <c r="AD112" s="772"/>
      <c r="AE112" s="773"/>
      <c r="AF112" s="774" t="s">
        <v>129</v>
      </c>
      <c r="AG112" s="772"/>
      <c r="AH112" s="772"/>
      <c r="AI112" s="772"/>
      <c r="AJ112" s="773"/>
      <c r="AK112" s="774" t="s">
        <v>448</v>
      </c>
      <c r="AL112" s="772"/>
      <c r="AM112" s="772"/>
      <c r="AN112" s="772"/>
      <c r="AO112" s="773"/>
      <c r="AP112" s="775" t="s">
        <v>129</v>
      </c>
      <c r="AQ112" s="776"/>
      <c r="AR112" s="776"/>
      <c r="AS112" s="776"/>
      <c r="AT112" s="777"/>
      <c r="AU112" s="974"/>
      <c r="AV112" s="975"/>
      <c r="AW112" s="975"/>
      <c r="AX112" s="975"/>
      <c r="AY112" s="975"/>
      <c r="AZ112" s="869" t="s">
        <v>449</v>
      </c>
      <c r="BA112" s="780"/>
      <c r="BB112" s="780"/>
      <c r="BC112" s="780"/>
      <c r="BD112" s="780"/>
      <c r="BE112" s="780"/>
      <c r="BF112" s="780"/>
      <c r="BG112" s="780"/>
      <c r="BH112" s="780"/>
      <c r="BI112" s="780"/>
      <c r="BJ112" s="780"/>
      <c r="BK112" s="780"/>
      <c r="BL112" s="780"/>
      <c r="BM112" s="780"/>
      <c r="BN112" s="780"/>
      <c r="BO112" s="780"/>
      <c r="BP112" s="781"/>
      <c r="BQ112" s="870">
        <v>3140412</v>
      </c>
      <c r="BR112" s="871"/>
      <c r="BS112" s="871"/>
      <c r="BT112" s="871"/>
      <c r="BU112" s="871"/>
      <c r="BV112" s="871">
        <v>2665019</v>
      </c>
      <c r="BW112" s="871"/>
      <c r="BX112" s="871"/>
      <c r="BY112" s="871"/>
      <c r="BZ112" s="871"/>
      <c r="CA112" s="871">
        <v>2350910</v>
      </c>
      <c r="CB112" s="871"/>
      <c r="CC112" s="871"/>
      <c r="CD112" s="871"/>
      <c r="CE112" s="871"/>
      <c r="CF112" s="924">
        <v>43.9</v>
      </c>
      <c r="CG112" s="925"/>
      <c r="CH112" s="925"/>
      <c r="CI112" s="925"/>
      <c r="CJ112" s="925"/>
      <c r="CK112" s="969"/>
      <c r="CL112" s="875"/>
      <c r="CM112" s="869" t="s">
        <v>450</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70" t="s">
        <v>129</v>
      </c>
      <c r="DH112" s="871"/>
      <c r="DI112" s="871"/>
      <c r="DJ112" s="871"/>
      <c r="DK112" s="871"/>
      <c r="DL112" s="871" t="s">
        <v>448</v>
      </c>
      <c r="DM112" s="871"/>
      <c r="DN112" s="871"/>
      <c r="DO112" s="871"/>
      <c r="DP112" s="871"/>
      <c r="DQ112" s="871" t="s">
        <v>448</v>
      </c>
      <c r="DR112" s="871"/>
      <c r="DS112" s="871"/>
      <c r="DT112" s="871"/>
      <c r="DU112" s="871"/>
      <c r="DV112" s="848" t="s">
        <v>448</v>
      </c>
      <c r="DW112" s="848"/>
      <c r="DX112" s="848"/>
      <c r="DY112" s="848"/>
      <c r="DZ112" s="849"/>
    </row>
    <row r="113" spans="1:130" s="230" customFormat="1" ht="26.25" customHeight="1" x14ac:dyDescent="0.2">
      <c r="A113" s="960"/>
      <c r="B113" s="961"/>
      <c r="C113" s="780" t="s">
        <v>451</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782">
        <v>296704</v>
      </c>
      <c r="AB113" s="783"/>
      <c r="AC113" s="783"/>
      <c r="AD113" s="783"/>
      <c r="AE113" s="784"/>
      <c r="AF113" s="785">
        <v>309189</v>
      </c>
      <c r="AG113" s="783"/>
      <c r="AH113" s="783"/>
      <c r="AI113" s="783"/>
      <c r="AJ113" s="784"/>
      <c r="AK113" s="785">
        <v>351308</v>
      </c>
      <c r="AL113" s="783"/>
      <c r="AM113" s="783"/>
      <c r="AN113" s="783"/>
      <c r="AO113" s="784"/>
      <c r="AP113" s="786">
        <v>6.6</v>
      </c>
      <c r="AQ113" s="787"/>
      <c r="AR113" s="787"/>
      <c r="AS113" s="787"/>
      <c r="AT113" s="788"/>
      <c r="AU113" s="974"/>
      <c r="AV113" s="975"/>
      <c r="AW113" s="975"/>
      <c r="AX113" s="975"/>
      <c r="AY113" s="975"/>
      <c r="AZ113" s="869" t="s">
        <v>452</v>
      </c>
      <c r="BA113" s="780"/>
      <c r="BB113" s="780"/>
      <c r="BC113" s="780"/>
      <c r="BD113" s="780"/>
      <c r="BE113" s="780"/>
      <c r="BF113" s="780"/>
      <c r="BG113" s="780"/>
      <c r="BH113" s="780"/>
      <c r="BI113" s="780"/>
      <c r="BJ113" s="780"/>
      <c r="BK113" s="780"/>
      <c r="BL113" s="780"/>
      <c r="BM113" s="780"/>
      <c r="BN113" s="780"/>
      <c r="BO113" s="780"/>
      <c r="BP113" s="781"/>
      <c r="BQ113" s="870">
        <v>95996</v>
      </c>
      <c r="BR113" s="871"/>
      <c r="BS113" s="871"/>
      <c r="BT113" s="871"/>
      <c r="BU113" s="871"/>
      <c r="BV113" s="871">
        <v>86976</v>
      </c>
      <c r="BW113" s="871"/>
      <c r="BX113" s="871"/>
      <c r="BY113" s="871"/>
      <c r="BZ113" s="871"/>
      <c r="CA113" s="871">
        <v>73626</v>
      </c>
      <c r="CB113" s="871"/>
      <c r="CC113" s="871"/>
      <c r="CD113" s="871"/>
      <c r="CE113" s="871"/>
      <c r="CF113" s="924">
        <v>1.4</v>
      </c>
      <c r="CG113" s="925"/>
      <c r="CH113" s="925"/>
      <c r="CI113" s="925"/>
      <c r="CJ113" s="925"/>
      <c r="CK113" s="969"/>
      <c r="CL113" s="875"/>
      <c r="CM113" s="869" t="s">
        <v>453</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771" t="s">
        <v>129</v>
      </c>
      <c r="DH113" s="772"/>
      <c r="DI113" s="772"/>
      <c r="DJ113" s="772"/>
      <c r="DK113" s="773"/>
      <c r="DL113" s="774" t="s">
        <v>448</v>
      </c>
      <c r="DM113" s="772"/>
      <c r="DN113" s="772"/>
      <c r="DO113" s="772"/>
      <c r="DP113" s="773"/>
      <c r="DQ113" s="774" t="s">
        <v>129</v>
      </c>
      <c r="DR113" s="772"/>
      <c r="DS113" s="772"/>
      <c r="DT113" s="772"/>
      <c r="DU113" s="773"/>
      <c r="DV113" s="775" t="s">
        <v>448</v>
      </c>
      <c r="DW113" s="776"/>
      <c r="DX113" s="776"/>
      <c r="DY113" s="776"/>
      <c r="DZ113" s="777"/>
    </row>
    <row r="114" spans="1:130" s="230" customFormat="1" ht="26.25" customHeight="1" x14ac:dyDescent="0.2">
      <c r="A114" s="960"/>
      <c r="B114" s="961"/>
      <c r="C114" s="780" t="s">
        <v>454</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771">
        <v>12362</v>
      </c>
      <c r="AB114" s="772"/>
      <c r="AC114" s="772"/>
      <c r="AD114" s="772"/>
      <c r="AE114" s="773"/>
      <c r="AF114" s="774">
        <v>16604</v>
      </c>
      <c r="AG114" s="772"/>
      <c r="AH114" s="772"/>
      <c r="AI114" s="772"/>
      <c r="AJ114" s="773"/>
      <c r="AK114" s="774">
        <v>17205</v>
      </c>
      <c r="AL114" s="772"/>
      <c r="AM114" s="772"/>
      <c r="AN114" s="772"/>
      <c r="AO114" s="773"/>
      <c r="AP114" s="775">
        <v>0.3</v>
      </c>
      <c r="AQ114" s="776"/>
      <c r="AR114" s="776"/>
      <c r="AS114" s="776"/>
      <c r="AT114" s="777"/>
      <c r="AU114" s="974"/>
      <c r="AV114" s="975"/>
      <c r="AW114" s="975"/>
      <c r="AX114" s="975"/>
      <c r="AY114" s="975"/>
      <c r="AZ114" s="869" t="s">
        <v>455</v>
      </c>
      <c r="BA114" s="780"/>
      <c r="BB114" s="780"/>
      <c r="BC114" s="780"/>
      <c r="BD114" s="780"/>
      <c r="BE114" s="780"/>
      <c r="BF114" s="780"/>
      <c r="BG114" s="780"/>
      <c r="BH114" s="780"/>
      <c r="BI114" s="780"/>
      <c r="BJ114" s="780"/>
      <c r="BK114" s="780"/>
      <c r="BL114" s="780"/>
      <c r="BM114" s="780"/>
      <c r="BN114" s="780"/>
      <c r="BO114" s="780"/>
      <c r="BP114" s="781"/>
      <c r="BQ114" s="870">
        <v>544013</v>
      </c>
      <c r="BR114" s="871"/>
      <c r="BS114" s="871"/>
      <c r="BT114" s="871"/>
      <c r="BU114" s="871"/>
      <c r="BV114" s="871">
        <v>559563</v>
      </c>
      <c r="BW114" s="871"/>
      <c r="BX114" s="871"/>
      <c r="BY114" s="871"/>
      <c r="BZ114" s="871"/>
      <c r="CA114" s="871">
        <v>597521</v>
      </c>
      <c r="CB114" s="871"/>
      <c r="CC114" s="871"/>
      <c r="CD114" s="871"/>
      <c r="CE114" s="871"/>
      <c r="CF114" s="924">
        <v>11.2</v>
      </c>
      <c r="CG114" s="925"/>
      <c r="CH114" s="925"/>
      <c r="CI114" s="925"/>
      <c r="CJ114" s="925"/>
      <c r="CK114" s="969"/>
      <c r="CL114" s="875"/>
      <c r="CM114" s="869" t="s">
        <v>456</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771" t="s">
        <v>129</v>
      </c>
      <c r="DH114" s="772"/>
      <c r="DI114" s="772"/>
      <c r="DJ114" s="772"/>
      <c r="DK114" s="773"/>
      <c r="DL114" s="774" t="s">
        <v>129</v>
      </c>
      <c r="DM114" s="772"/>
      <c r="DN114" s="772"/>
      <c r="DO114" s="772"/>
      <c r="DP114" s="773"/>
      <c r="DQ114" s="774" t="s">
        <v>129</v>
      </c>
      <c r="DR114" s="772"/>
      <c r="DS114" s="772"/>
      <c r="DT114" s="772"/>
      <c r="DU114" s="773"/>
      <c r="DV114" s="775" t="s">
        <v>129</v>
      </c>
      <c r="DW114" s="776"/>
      <c r="DX114" s="776"/>
      <c r="DY114" s="776"/>
      <c r="DZ114" s="777"/>
    </row>
    <row r="115" spans="1:130" s="230" customFormat="1" ht="26.25" customHeight="1" x14ac:dyDescent="0.2">
      <c r="A115" s="960"/>
      <c r="B115" s="961"/>
      <c r="C115" s="780" t="s">
        <v>457</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782">
        <v>64</v>
      </c>
      <c r="AB115" s="783"/>
      <c r="AC115" s="783"/>
      <c r="AD115" s="783"/>
      <c r="AE115" s="784"/>
      <c r="AF115" s="785">
        <v>41</v>
      </c>
      <c r="AG115" s="783"/>
      <c r="AH115" s="783"/>
      <c r="AI115" s="783"/>
      <c r="AJ115" s="784"/>
      <c r="AK115" s="785">
        <v>17</v>
      </c>
      <c r="AL115" s="783"/>
      <c r="AM115" s="783"/>
      <c r="AN115" s="783"/>
      <c r="AO115" s="784"/>
      <c r="AP115" s="786">
        <v>0</v>
      </c>
      <c r="AQ115" s="787"/>
      <c r="AR115" s="787"/>
      <c r="AS115" s="787"/>
      <c r="AT115" s="788"/>
      <c r="AU115" s="974"/>
      <c r="AV115" s="975"/>
      <c r="AW115" s="975"/>
      <c r="AX115" s="975"/>
      <c r="AY115" s="975"/>
      <c r="AZ115" s="869" t="s">
        <v>458</v>
      </c>
      <c r="BA115" s="780"/>
      <c r="BB115" s="780"/>
      <c r="BC115" s="780"/>
      <c r="BD115" s="780"/>
      <c r="BE115" s="780"/>
      <c r="BF115" s="780"/>
      <c r="BG115" s="780"/>
      <c r="BH115" s="780"/>
      <c r="BI115" s="780"/>
      <c r="BJ115" s="780"/>
      <c r="BK115" s="780"/>
      <c r="BL115" s="780"/>
      <c r="BM115" s="780"/>
      <c r="BN115" s="780"/>
      <c r="BO115" s="780"/>
      <c r="BP115" s="781"/>
      <c r="BQ115" s="870" t="s">
        <v>129</v>
      </c>
      <c r="BR115" s="871"/>
      <c r="BS115" s="871"/>
      <c r="BT115" s="871"/>
      <c r="BU115" s="871"/>
      <c r="BV115" s="871" t="s">
        <v>129</v>
      </c>
      <c r="BW115" s="871"/>
      <c r="BX115" s="871"/>
      <c r="BY115" s="871"/>
      <c r="BZ115" s="871"/>
      <c r="CA115" s="871" t="s">
        <v>448</v>
      </c>
      <c r="CB115" s="871"/>
      <c r="CC115" s="871"/>
      <c r="CD115" s="871"/>
      <c r="CE115" s="871"/>
      <c r="CF115" s="924" t="s">
        <v>448</v>
      </c>
      <c r="CG115" s="925"/>
      <c r="CH115" s="925"/>
      <c r="CI115" s="925"/>
      <c r="CJ115" s="925"/>
      <c r="CK115" s="969"/>
      <c r="CL115" s="875"/>
      <c r="CM115" s="869" t="s">
        <v>459</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771" t="s">
        <v>129</v>
      </c>
      <c r="DH115" s="772"/>
      <c r="DI115" s="772"/>
      <c r="DJ115" s="772"/>
      <c r="DK115" s="773"/>
      <c r="DL115" s="774" t="s">
        <v>448</v>
      </c>
      <c r="DM115" s="772"/>
      <c r="DN115" s="772"/>
      <c r="DO115" s="772"/>
      <c r="DP115" s="773"/>
      <c r="DQ115" s="774" t="s">
        <v>129</v>
      </c>
      <c r="DR115" s="772"/>
      <c r="DS115" s="772"/>
      <c r="DT115" s="772"/>
      <c r="DU115" s="773"/>
      <c r="DV115" s="775" t="s">
        <v>448</v>
      </c>
      <c r="DW115" s="776"/>
      <c r="DX115" s="776"/>
      <c r="DY115" s="776"/>
      <c r="DZ115" s="777"/>
    </row>
    <row r="116" spans="1:130" s="230" customFormat="1" ht="26.25" customHeight="1" x14ac:dyDescent="0.2">
      <c r="A116" s="962"/>
      <c r="B116" s="963"/>
      <c r="C116" s="769" t="s">
        <v>460</v>
      </c>
      <c r="D116" s="769"/>
      <c r="E116" s="769"/>
      <c r="F116" s="769"/>
      <c r="G116" s="769"/>
      <c r="H116" s="769"/>
      <c r="I116" s="769"/>
      <c r="J116" s="769"/>
      <c r="K116" s="769"/>
      <c r="L116" s="769"/>
      <c r="M116" s="769"/>
      <c r="N116" s="769"/>
      <c r="O116" s="769"/>
      <c r="P116" s="769"/>
      <c r="Q116" s="769"/>
      <c r="R116" s="769"/>
      <c r="S116" s="769"/>
      <c r="T116" s="769"/>
      <c r="U116" s="769"/>
      <c r="V116" s="769"/>
      <c r="W116" s="769"/>
      <c r="X116" s="769"/>
      <c r="Y116" s="769"/>
      <c r="Z116" s="770"/>
      <c r="AA116" s="771" t="s">
        <v>129</v>
      </c>
      <c r="AB116" s="772"/>
      <c r="AC116" s="772"/>
      <c r="AD116" s="772"/>
      <c r="AE116" s="773"/>
      <c r="AF116" s="774" t="s">
        <v>448</v>
      </c>
      <c r="AG116" s="772"/>
      <c r="AH116" s="772"/>
      <c r="AI116" s="772"/>
      <c r="AJ116" s="773"/>
      <c r="AK116" s="774" t="s">
        <v>448</v>
      </c>
      <c r="AL116" s="772"/>
      <c r="AM116" s="772"/>
      <c r="AN116" s="772"/>
      <c r="AO116" s="773"/>
      <c r="AP116" s="775" t="s">
        <v>448</v>
      </c>
      <c r="AQ116" s="776"/>
      <c r="AR116" s="776"/>
      <c r="AS116" s="776"/>
      <c r="AT116" s="777"/>
      <c r="AU116" s="974"/>
      <c r="AV116" s="975"/>
      <c r="AW116" s="975"/>
      <c r="AX116" s="975"/>
      <c r="AY116" s="975"/>
      <c r="AZ116" s="964" t="s">
        <v>461</v>
      </c>
      <c r="BA116" s="965"/>
      <c r="BB116" s="965"/>
      <c r="BC116" s="965"/>
      <c r="BD116" s="965"/>
      <c r="BE116" s="965"/>
      <c r="BF116" s="965"/>
      <c r="BG116" s="965"/>
      <c r="BH116" s="965"/>
      <c r="BI116" s="965"/>
      <c r="BJ116" s="965"/>
      <c r="BK116" s="965"/>
      <c r="BL116" s="965"/>
      <c r="BM116" s="965"/>
      <c r="BN116" s="965"/>
      <c r="BO116" s="965"/>
      <c r="BP116" s="966"/>
      <c r="BQ116" s="870" t="s">
        <v>129</v>
      </c>
      <c r="BR116" s="871"/>
      <c r="BS116" s="871"/>
      <c r="BT116" s="871"/>
      <c r="BU116" s="871"/>
      <c r="BV116" s="871" t="s">
        <v>129</v>
      </c>
      <c r="BW116" s="871"/>
      <c r="BX116" s="871"/>
      <c r="BY116" s="871"/>
      <c r="BZ116" s="871"/>
      <c r="CA116" s="871" t="s">
        <v>448</v>
      </c>
      <c r="CB116" s="871"/>
      <c r="CC116" s="871"/>
      <c r="CD116" s="871"/>
      <c r="CE116" s="871"/>
      <c r="CF116" s="924" t="s">
        <v>448</v>
      </c>
      <c r="CG116" s="925"/>
      <c r="CH116" s="925"/>
      <c r="CI116" s="925"/>
      <c r="CJ116" s="925"/>
      <c r="CK116" s="969"/>
      <c r="CL116" s="875"/>
      <c r="CM116" s="869" t="s">
        <v>462</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771" t="s">
        <v>129</v>
      </c>
      <c r="DH116" s="772"/>
      <c r="DI116" s="772"/>
      <c r="DJ116" s="772"/>
      <c r="DK116" s="773"/>
      <c r="DL116" s="774" t="s">
        <v>129</v>
      </c>
      <c r="DM116" s="772"/>
      <c r="DN116" s="772"/>
      <c r="DO116" s="772"/>
      <c r="DP116" s="773"/>
      <c r="DQ116" s="774" t="s">
        <v>448</v>
      </c>
      <c r="DR116" s="772"/>
      <c r="DS116" s="772"/>
      <c r="DT116" s="772"/>
      <c r="DU116" s="773"/>
      <c r="DV116" s="775" t="s">
        <v>448</v>
      </c>
      <c r="DW116" s="776"/>
      <c r="DX116" s="776"/>
      <c r="DY116" s="776"/>
      <c r="DZ116" s="777"/>
    </row>
    <row r="117" spans="1:130" s="230" customFormat="1" ht="26.25" customHeight="1" x14ac:dyDescent="0.2">
      <c r="A117" s="944" t="s">
        <v>190</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6" t="s">
        <v>463</v>
      </c>
      <c r="Z117" s="946"/>
      <c r="AA117" s="951">
        <v>898666</v>
      </c>
      <c r="AB117" s="952"/>
      <c r="AC117" s="952"/>
      <c r="AD117" s="952"/>
      <c r="AE117" s="953"/>
      <c r="AF117" s="954">
        <v>923942</v>
      </c>
      <c r="AG117" s="952"/>
      <c r="AH117" s="952"/>
      <c r="AI117" s="952"/>
      <c r="AJ117" s="953"/>
      <c r="AK117" s="954">
        <v>963043</v>
      </c>
      <c r="AL117" s="952"/>
      <c r="AM117" s="952"/>
      <c r="AN117" s="952"/>
      <c r="AO117" s="953"/>
      <c r="AP117" s="955"/>
      <c r="AQ117" s="956"/>
      <c r="AR117" s="956"/>
      <c r="AS117" s="956"/>
      <c r="AT117" s="957"/>
      <c r="AU117" s="974"/>
      <c r="AV117" s="975"/>
      <c r="AW117" s="975"/>
      <c r="AX117" s="975"/>
      <c r="AY117" s="975"/>
      <c r="AZ117" s="912" t="s">
        <v>464</v>
      </c>
      <c r="BA117" s="913"/>
      <c r="BB117" s="913"/>
      <c r="BC117" s="913"/>
      <c r="BD117" s="913"/>
      <c r="BE117" s="913"/>
      <c r="BF117" s="913"/>
      <c r="BG117" s="913"/>
      <c r="BH117" s="913"/>
      <c r="BI117" s="913"/>
      <c r="BJ117" s="913"/>
      <c r="BK117" s="913"/>
      <c r="BL117" s="913"/>
      <c r="BM117" s="913"/>
      <c r="BN117" s="913"/>
      <c r="BO117" s="913"/>
      <c r="BP117" s="914"/>
      <c r="BQ117" s="870" t="s">
        <v>129</v>
      </c>
      <c r="BR117" s="871"/>
      <c r="BS117" s="871"/>
      <c r="BT117" s="871"/>
      <c r="BU117" s="871"/>
      <c r="BV117" s="871" t="s">
        <v>448</v>
      </c>
      <c r="BW117" s="871"/>
      <c r="BX117" s="871"/>
      <c r="BY117" s="871"/>
      <c r="BZ117" s="871"/>
      <c r="CA117" s="871" t="s">
        <v>448</v>
      </c>
      <c r="CB117" s="871"/>
      <c r="CC117" s="871"/>
      <c r="CD117" s="871"/>
      <c r="CE117" s="871"/>
      <c r="CF117" s="924" t="s">
        <v>448</v>
      </c>
      <c r="CG117" s="925"/>
      <c r="CH117" s="925"/>
      <c r="CI117" s="925"/>
      <c r="CJ117" s="925"/>
      <c r="CK117" s="969"/>
      <c r="CL117" s="875"/>
      <c r="CM117" s="869" t="s">
        <v>465</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771" t="s">
        <v>129</v>
      </c>
      <c r="DH117" s="772"/>
      <c r="DI117" s="772"/>
      <c r="DJ117" s="772"/>
      <c r="DK117" s="773"/>
      <c r="DL117" s="774" t="s">
        <v>129</v>
      </c>
      <c r="DM117" s="772"/>
      <c r="DN117" s="772"/>
      <c r="DO117" s="772"/>
      <c r="DP117" s="773"/>
      <c r="DQ117" s="774" t="s">
        <v>448</v>
      </c>
      <c r="DR117" s="772"/>
      <c r="DS117" s="772"/>
      <c r="DT117" s="772"/>
      <c r="DU117" s="773"/>
      <c r="DV117" s="775" t="s">
        <v>129</v>
      </c>
      <c r="DW117" s="776"/>
      <c r="DX117" s="776"/>
      <c r="DY117" s="776"/>
      <c r="DZ117" s="777"/>
    </row>
    <row r="118" spans="1:130" s="230" customFormat="1" ht="26.25" customHeight="1" x14ac:dyDescent="0.2">
      <c r="A118" s="944" t="s">
        <v>437</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434</v>
      </c>
      <c r="AB118" s="945"/>
      <c r="AC118" s="945"/>
      <c r="AD118" s="945"/>
      <c r="AE118" s="946"/>
      <c r="AF118" s="947" t="s">
        <v>435</v>
      </c>
      <c r="AG118" s="945"/>
      <c r="AH118" s="945"/>
      <c r="AI118" s="945"/>
      <c r="AJ118" s="946"/>
      <c r="AK118" s="947" t="s">
        <v>312</v>
      </c>
      <c r="AL118" s="945"/>
      <c r="AM118" s="945"/>
      <c r="AN118" s="945"/>
      <c r="AO118" s="946"/>
      <c r="AP118" s="948" t="s">
        <v>436</v>
      </c>
      <c r="AQ118" s="949"/>
      <c r="AR118" s="949"/>
      <c r="AS118" s="949"/>
      <c r="AT118" s="950"/>
      <c r="AU118" s="974"/>
      <c r="AV118" s="975"/>
      <c r="AW118" s="975"/>
      <c r="AX118" s="975"/>
      <c r="AY118" s="975"/>
      <c r="AZ118" s="889" t="s">
        <v>466</v>
      </c>
      <c r="BA118" s="769"/>
      <c r="BB118" s="769"/>
      <c r="BC118" s="769"/>
      <c r="BD118" s="769"/>
      <c r="BE118" s="769"/>
      <c r="BF118" s="769"/>
      <c r="BG118" s="769"/>
      <c r="BH118" s="769"/>
      <c r="BI118" s="769"/>
      <c r="BJ118" s="769"/>
      <c r="BK118" s="769"/>
      <c r="BL118" s="769"/>
      <c r="BM118" s="769"/>
      <c r="BN118" s="769"/>
      <c r="BO118" s="769"/>
      <c r="BP118" s="770"/>
      <c r="BQ118" s="928" t="s">
        <v>129</v>
      </c>
      <c r="BR118" s="894"/>
      <c r="BS118" s="894"/>
      <c r="BT118" s="894"/>
      <c r="BU118" s="894"/>
      <c r="BV118" s="894" t="s">
        <v>129</v>
      </c>
      <c r="BW118" s="894"/>
      <c r="BX118" s="894"/>
      <c r="BY118" s="894"/>
      <c r="BZ118" s="894"/>
      <c r="CA118" s="894" t="s">
        <v>448</v>
      </c>
      <c r="CB118" s="894"/>
      <c r="CC118" s="894"/>
      <c r="CD118" s="894"/>
      <c r="CE118" s="894"/>
      <c r="CF118" s="924" t="s">
        <v>129</v>
      </c>
      <c r="CG118" s="925"/>
      <c r="CH118" s="925"/>
      <c r="CI118" s="925"/>
      <c r="CJ118" s="925"/>
      <c r="CK118" s="969"/>
      <c r="CL118" s="875"/>
      <c r="CM118" s="869" t="s">
        <v>467</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771" t="s">
        <v>129</v>
      </c>
      <c r="DH118" s="772"/>
      <c r="DI118" s="772"/>
      <c r="DJ118" s="772"/>
      <c r="DK118" s="773"/>
      <c r="DL118" s="774" t="s">
        <v>448</v>
      </c>
      <c r="DM118" s="772"/>
      <c r="DN118" s="772"/>
      <c r="DO118" s="772"/>
      <c r="DP118" s="773"/>
      <c r="DQ118" s="774" t="s">
        <v>129</v>
      </c>
      <c r="DR118" s="772"/>
      <c r="DS118" s="772"/>
      <c r="DT118" s="772"/>
      <c r="DU118" s="773"/>
      <c r="DV118" s="775" t="s">
        <v>129</v>
      </c>
      <c r="DW118" s="776"/>
      <c r="DX118" s="776"/>
      <c r="DY118" s="776"/>
      <c r="DZ118" s="777"/>
    </row>
    <row r="119" spans="1:130" s="230" customFormat="1" ht="26.25" customHeight="1" x14ac:dyDescent="0.2">
      <c r="A119" s="872" t="s">
        <v>440</v>
      </c>
      <c r="B119" s="873"/>
      <c r="C119" s="909" t="s">
        <v>441</v>
      </c>
      <c r="D119" s="862"/>
      <c r="E119" s="862"/>
      <c r="F119" s="862"/>
      <c r="G119" s="862"/>
      <c r="H119" s="862"/>
      <c r="I119" s="862"/>
      <c r="J119" s="862"/>
      <c r="K119" s="862"/>
      <c r="L119" s="862"/>
      <c r="M119" s="862"/>
      <c r="N119" s="862"/>
      <c r="O119" s="862"/>
      <c r="P119" s="862"/>
      <c r="Q119" s="862"/>
      <c r="R119" s="862"/>
      <c r="S119" s="862"/>
      <c r="T119" s="862"/>
      <c r="U119" s="862"/>
      <c r="V119" s="862"/>
      <c r="W119" s="862"/>
      <c r="X119" s="862"/>
      <c r="Y119" s="862"/>
      <c r="Z119" s="863"/>
      <c r="AA119" s="937" t="s">
        <v>129</v>
      </c>
      <c r="AB119" s="938"/>
      <c r="AC119" s="938"/>
      <c r="AD119" s="938"/>
      <c r="AE119" s="939"/>
      <c r="AF119" s="940" t="s">
        <v>129</v>
      </c>
      <c r="AG119" s="938"/>
      <c r="AH119" s="938"/>
      <c r="AI119" s="938"/>
      <c r="AJ119" s="939"/>
      <c r="AK119" s="940" t="s">
        <v>129</v>
      </c>
      <c r="AL119" s="938"/>
      <c r="AM119" s="938"/>
      <c r="AN119" s="938"/>
      <c r="AO119" s="939"/>
      <c r="AP119" s="941" t="s">
        <v>129</v>
      </c>
      <c r="AQ119" s="942"/>
      <c r="AR119" s="942"/>
      <c r="AS119" s="942"/>
      <c r="AT119" s="943"/>
      <c r="AU119" s="976"/>
      <c r="AV119" s="977"/>
      <c r="AW119" s="977"/>
      <c r="AX119" s="977"/>
      <c r="AY119" s="977"/>
      <c r="AZ119" s="251" t="s">
        <v>190</v>
      </c>
      <c r="BA119" s="251"/>
      <c r="BB119" s="251"/>
      <c r="BC119" s="251"/>
      <c r="BD119" s="251"/>
      <c r="BE119" s="251"/>
      <c r="BF119" s="251"/>
      <c r="BG119" s="251"/>
      <c r="BH119" s="251"/>
      <c r="BI119" s="251"/>
      <c r="BJ119" s="251"/>
      <c r="BK119" s="251"/>
      <c r="BL119" s="251"/>
      <c r="BM119" s="251"/>
      <c r="BN119" s="251"/>
      <c r="BO119" s="926" t="s">
        <v>468</v>
      </c>
      <c r="BP119" s="927"/>
      <c r="BQ119" s="928">
        <v>10040142</v>
      </c>
      <c r="BR119" s="894"/>
      <c r="BS119" s="894"/>
      <c r="BT119" s="894"/>
      <c r="BU119" s="894"/>
      <c r="BV119" s="894">
        <v>9234298</v>
      </c>
      <c r="BW119" s="894"/>
      <c r="BX119" s="894"/>
      <c r="BY119" s="894"/>
      <c r="BZ119" s="894"/>
      <c r="CA119" s="894">
        <v>8481753</v>
      </c>
      <c r="CB119" s="894"/>
      <c r="CC119" s="894"/>
      <c r="CD119" s="894"/>
      <c r="CE119" s="894"/>
      <c r="CF119" s="808"/>
      <c r="CG119" s="809"/>
      <c r="CH119" s="809"/>
      <c r="CI119" s="809"/>
      <c r="CJ119" s="885"/>
      <c r="CK119" s="970"/>
      <c r="CL119" s="877"/>
      <c r="CM119" s="889" t="s">
        <v>469</v>
      </c>
      <c r="CN119" s="769"/>
      <c r="CO119" s="769"/>
      <c r="CP119" s="769"/>
      <c r="CQ119" s="769"/>
      <c r="CR119" s="769"/>
      <c r="CS119" s="769"/>
      <c r="CT119" s="769"/>
      <c r="CU119" s="769"/>
      <c r="CV119" s="769"/>
      <c r="CW119" s="769"/>
      <c r="CX119" s="769"/>
      <c r="CY119" s="769"/>
      <c r="CZ119" s="769"/>
      <c r="DA119" s="769"/>
      <c r="DB119" s="769"/>
      <c r="DC119" s="769"/>
      <c r="DD119" s="769"/>
      <c r="DE119" s="769"/>
      <c r="DF119" s="770"/>
      <c r="DG119" s="821" t="s">
        <v>129</v>
      </c>
      <c r="DH119" s="822"/>
      <c r="DI119" s="822"/>
      <c r="DJ119" s="822"/>
      <c r="DK119" s="823"/>
      <c r="DL119" s="824" t="s">
        <v>448</v>
      </c>
      <c r="DM119" s="822"/>
      <c r="DN119" s="822"/>
      <c r="DO119" s="822"/>
      <c r="DP119" s="823"/>
      <c r="DQ119" s="824" t="s">
        <v>129</v>
      </c>
      <c r="DR119" s="822"/>
      <c r="DS119" s="822"/>
      <c r="DT119" s="822"/>
      <c r="DU119" s="823"/>
      <c r="DV119" s="897" t="s">
        <v>129</v>
      </c>
      <c r="DW119" s="898"/>
      <c r="DX119" s="898"/>
      <c r="DY119" s="898"/>
      <c r="DZ119" s="899"/>
    </row>
    <row r="120" spans="1:130" s="230" customFormat="1" ht="26.25" customHeight="1" x14ac:dyDescent="0.2">
      <c r="A120" s="874"/>
      <c r="B120" s="875"/>
      <c r="C120" s="869" t="s">
        <v>445</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771" t="s">
        <v>448</v>
      </c>
      <c r="AB120" s="772"/>
      <c r="AC120" s="772"/>
      <c r="AD120" s="772"/>
      <c r="AE120" s="773"/>
      <c r="AF120" s="774" t="s">
        <v>129</v>
      </c>
      <c r="AG120" s="772"/>
      <c r="AH120" s="772"/>
      <c r="AI120" s="772"/>
      <c r="AJ120" s="773"/>
      <c r="AK120" s="774" t="s">
        <v>448</v>
      </c>
      <c r="AL120" s="772"/>
      <c r="AM120" s="772"/>
      <c r="AN120" s="772"/>
      <c r="AO120" s="773"/>
      <c r="AP120" s="775" t="s">
        <v>129</v>
      </c>
      <c r="AQ120" s="776"/>
      <c r="AR120" s="776"/>
      <c r="AS120" s="776"/>
      <c r="AT120" s="777"/>
      <c r="AU120" s="929" t="s">
        <v>470</v>
      </c>
      <c r="AV120" s="930"/>
      <c r="AW120" s="930"/>
      <c r="AX120" s="930"/>
      <c r="AY120" s="931"/>
      <c r="AZ120" s="909" t="s">
        <v>471</v>
      </c>
      <c r="BA120" s="862"/>
      <c r="BB120" s="862"/>
      <c r="BC120" s="862"/>
      <c r="BD120" s="862"/>
      <c r="BE120" s="862"/>
      <c r="BF120" s="862"/>
      <c r="BG120" s="862"/>
      <c r="BH120" s="862"/>
      <c r="BI120" s="862"/>
      <c r="BJ120" s="862"/>
      <c r="BK120" s="862"/>
      <c r="BL120" s="862"/>
      <c r="BM120" s="862"/>
      <c r="BN120" s="862"/>
      <c r="BO120" s="862"/>
      <c r="BP120" s="863"/>
      <c r="BQ120" s="910">
        <v>5760375</v>
      </c>
      <c r="BR120" s="891"/>
      <c r="BS120" s="891"/>
      <c r="BT120" s="891"/>
      <c r="BU120" s="891"/>
      <c r="BV120" s="891">
        <v>6134922</v>
      </c>
      <c r="BW120" s="891"/>
      <c r="BX120" s="891"/>
      <c r="BY120" s="891"/>
      <c r="BZ120" s="891"/>
      <c r="CA120" s="891">
        <v>7042076</v>
      </c>
      <c r="CB120" s="891"/>
      <c r="CC120" s="891"/>
      <c r="CD120" s="891"/>
      <c r="CE120" s="891"/>
      <c r="CF120" s="915">
        <v>131.6</v>
      </c>
      <c r="CG120" s="916"/>
      <c r="CH120" s="916"/>
      <c r="CI120" s="916"/>
      <c r="CJ120" s="916"/>
      <c r="CK120" s="917" t="s">
        <v>472</v>
      </c>
      <c r="CL120" s="901"/>
      <c r="CM120" s="901"/>
      <c r="CN120" s="901"/>
      <c r="CO120" s="902"/>
      <c r="CP120" s="921" t="s">
        <v>473</v>
      </c>
      <c r="CQ120" s="922"/>
      <c r="CR120" s="922"/>
      <c r="CS120" s="922"/>
      <c r="CT120" s="922"/>
      <c r="CU120" s="922"/>
      <c r="CV120" s="922"/>
      <c r="CW120" s="922"/>
      <c r="CX120" s="922"/>
      <c r="CY120" s="922"/>
      <c r="CZ120" s="922"/>
      <c r="DA120" s="922"/>
      <c r="DB120" s="922"/>
      <c r="DC120" s="922"/>
      <c r="DD120" s="922"/>
      <c r="DE120" s="922"/>
      <c r="DF120" s="923"/>
      <c r="DG120" s="910">
        <v>2424625</v>
      </c>
      <c r="DH120" s="891"/>
      <c r="DI120" s="891"/>
      <c r="DJ120" s="891"/>
      <c r="DK120" s="891"/>
      <c r="DL120" s="891">
        <v>2132216</v>
      </c>
      <c r="DM120" s="891"/>
      <c r="DN120" s="891"/>
      <c r="DO120" s="891"/>
      <c r="DP120" s="891"/>
      <c r="DQ120" s="891">
        <v>1863295</v>
      </c>
      <c r="DR120" s="891"/>
      <c r="DS120" s="891"/>
      <c r="DT120" s="891"/>
      <c r="DU120" s="891"/>
      <c r="DV120" s="892">
        <v>34.799999999999997</v>
      </c>
      <c r="DW120" s="892"/>
      <c r="DX120" s="892"/>
      <c r="DY120" s="892"/>
      <c r="DZ120" s="893"/>
    </row>
    <row r="121" spans="1:130" s="230" customFormat="1" ht="26.25" customHeight="1" x14ac:dyDescent="0.2">
      <c r="A121" s="874"/>
      <c r="B121" s="875"/>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771" t="s">
        <v>129</v>
      </c>
      <c r="AB121" s="772"/>
      <c r="AC121" s="772"/>
      <c r="AD121" s="772"/>
      <c r="AE121" s="773"/>
      <c r="AF121" s="774" t="s">
        <v>448</v>
      </c>
      <c r="AG121" s="772"/>
      <c r="AH121" s="772"/>
      <c r="AI121" s="772"/>
      <c r="AJ121" s="773"/>
      <c r="AK121" s="774" t="s">
        <v>129</v>
      </c>
      <c r="AL121" s="772"/>
      <c r="AM121" s="772"/>
      <c r="AN121" s="772"/>
      <c r="AO121" s="773"/>
      <c r="AP121" s="775" t="s">
        <v>129</v>
      </c>
      <c r="AQ121" s="776"/>
      <c r="AR121" s="776"/>
      <c r="AS121" s="776"/>
      <c r="AT121" s="777"/>
      <c r="AU121" s="932"/>
      <c r="AV121" s="933"/>
      <c r="AW121" s="933"/>
      <c r="AX121" s="933"/>
      <c r="AY121" s="934"/>
      <c r="AZ121" s="869" t="s">
        <v>475</v>
      </c>
      <c r="BA121" s="780"/>
      <c r="BB121" s="780"/>
      <c r="BC121" s="780"/>
      <c r="BD121" s="780"/>
      <c r="BE121" s="780"/>
      <c r="BF121" s="780"/>
      <c r="BG121" s="780"/>
      <c r="BH121" s="780"/>
      <c r="BI121" s="780"/>
      <c r="BJ121" s="780"/>
      <c r="BK121" s="780"/>
      <c r="BL121" s="780"/>
      <c r="BM121" s="780"/>
      <c r="BN121" s="780"/>
      <c r="BO121" s="780"/>
      <c r="BP121" s="781"/>
      <c r="BQ121" s="870">
        <v>32743</v>
      </c>
      <c r="BR121" s="871"/>
      <c r="BS121" s="871"/>
      <c r="BT121" s="871"/>
      <c r="BU121" s="871"/>
      <c r="BV121" s="871">
        <v>28044</v>
      </c>
      <c r="BW121" s="871"/>
      <c r="BX121" s="871"/>
      <c r="BY121" s="871"/>
      <c r="BZ121" s="871"/>
      <c r="CA121" s="871">
        <v>23848</v>
      </c>
      <c r="CB121" s="871"/>
      <c r="CC121" s="871"/>
      <c r="CD121" s="871"/>
      <c r="CE121" s="871"/>
      <c r="CF121" s="924">
        <v>0.4</v>
      </c>
      <c r="CG121" s="925"/>
      <c r="CH121" s="925"/>
      <c r="CI121" s="925"/>
      <c r="CJ121" s="925"/>
      <c r="CK121" s="918"/>
      <c r="CL121" s="904"/>
      <c r="CM121" s="904"/>
      <c r="CN121" s="904"/>
      <c r="CO121" s="905"/>
      <c r="CP121" s="886" t="s">
        <v>415</v>
      </c>
      <c r="CQ121" s="887"/>
      <c r="CR121" s="887"/>
      <c r="CS121" s="887"/>
      <c r="CT121" s="887"/>
      <c r="CU121" s="887"/>
      <c r="CV121" s="887"/>
      <c r="CW121" s="887"/>
      <c r="CX121" s="887"/>
      <c r="CY121" s="887"/>
      <c r="CZ121" s="887"/>
      <c r="DA121" s="887"/>
      <c r="DB121" s="887"/>
      <c r="DC121" s="887"/>
      <c r="DD121" s="887"/>
      <c r="DE121" s="887"/>
      <c r="DF121" s="888"/>
      <c r="DG121" s="870">
        <v>683509</v>
      </c>
      <c r="DH121" s="871"/>
      <c r="DI121" s="871"/>
      <c r="DJ121" s="871"/>
      <c r="DK121" s="871"/>
      <c r="DL121" s="871">
        <v>465254</v>
      </c>
      <c r="DM121" s="871"/>
      <c r="DN121" s="871"/>
      <c r="DO121" s="871"/>
      <c r="DP121" s="871"/>
      <c r="DQ121" s="871">
        <v>398247</v>
      </c>
      <c r="DR121" s="871"/>
      <c r="DS121" s="871"/>
      <c r="DT121" s="871"/>
      <c r="DU121" s="871"/>
      <c r="DV121" s="848">
        <v>7.4</v>
      </c>
      <c r="DW121" s="848"/>
      <c r="DX121" s="848"/>
      <c r="DY121" s="848"/>
      <c r="DZ121" s="849"/>
    </row>
    <row r="122" spans="1:130" s="230" customFormat="1" ht="26.25" customHeight="1" x14ac:dyDescent="0.2">
      <c r="A122" s="874"/>
      <c r="B122" s="875"/>
      <c r="C122" s="869" t="s">
        <v>456</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771" t="s">
        <v>129</v>
      </c>
      <c r="AB122" s="772"/>
      <c r="AC122" s="772"/>
      <c r="AD122" s="772"/>
      <c r="AE122" s="773"/>
      <c r="AF122" s="774" t="s">
        <v>448</v>
      </c>
      <c r="AG122" s="772"/>
      <c r="AH122" s="772"/>
      <c r="AI122" s="772"/>
      <c r="AJ122" s="773"/>
      <c r="AK122" s="774" t="s">
        <v>129</v>
      </c>
      <c r="AL122" s="772"/>
      <c r="AM122" s="772"/>
      <c r="AN122" s="772"/>
      <c r="AO122" s="773"/>
      <c r="AP122" s="775" t="s">
        <v>129</v>
      </c>
      <c r="AQ122" s="776"/>
      <c r="AR122" s="776"/>
      <c r="AS122" s="776"/>
      <c r="AT122" s="777"/>
      <c r="AU122" s="932"/>
      <c r="AV122" s="933"/>
      <c r="AW122" s="933"/>
      <c r="AX122" s="933"/>
      <c r="AY122" s="934"/>
      <c r="AZ122" s="889" t="s">
        <v>476</v>
      </c>
      <c r="BA122" s="769"/>
      <c r="BB122" s="769"/>
      <c r="BC122" s="769"/>
      <c r="BD122" s="769"/>
      <c r="BE122" s="769"/>
      <c r="BF122" s="769"/>
      <c r="BG122" s="769"/>
      <c r="BH122" s="769"/>
      <c r="BI122" s="769"/>
      <c r="BJ122" s="769"/>
      <c r="BK122" s="769"/>
      <c r="BL122" s="769"/>
      <c r="BM122" s="769"/>
      <c r="BN122" s="769"/>
      <c r="BO122" s="769"/>
      <c r="BP122" s="770"/>
      <c r="BQ122" s="928">
        <v>7831724</v>
      </c>
      <c r="BR122" s="894"/>
      <c r="BS122" s="894"/>
      <c r="BT122" s="894"/>
      <c r="BU122" s="894"/>
      <c r="BV122" s="894">
        <v>7354053</v>
      </c>
      <c r="BW122" s="894"/>
      <c r="BX122" s="894"/>
      <c r="BY122" s="894"/>
      <c r="BZ122" s="894"/>
      <c r="CA122" s="894">
        <v>6719960</v>
      </c>
      <c r="CB122" s="894"/>
      <c r="CC122" s="894"/>
      <c r="CD122" s="894"/>
      <c r="CE122" s="894"/>
      <c r="CF122" s="895">
        <v>125.5</v>
      </c>
      <c r="CG122" s="896"/>
      <c r="CH122" s="896"/>
      <c r="CI122" s="896"/>
      <c r="CJ122" s="896"/>
      <c r="CK122" s="918"/>
      <c r="CL122" s="904"/>
      <c r="CM122" s="904"/>
      <c r="CN122" s="904"/>
      <c r="CO122" s="905"/>
      <c r="CP122" s="886" t="s">
        <v>412</v>
      </c>
      <c r="CQ122" s="887"/>
      <c r="CR122" s="887"/>
      <c r="CS122" s="887"/>
      <c r="CT122" s="887"/>
      <c r="CU122" s="887"/>
      <c r="CV122" s="887"/>
      <c r="CW122" s="887"/>
      <c r="CX122" s="887"/>
      <c r="CY122" s="887"/>
      <c r="CZ122" s="887"/>
      <c r="DA122" s="887"/>
      <c r="DB122" s="887"/>
      <c r="DC122" s="887"/>
      <c r="DD122" s="887"/>
      <c r="DE122" s="887"/>
      <c r="DF122" s="888"/>
      <c r="DG122" s="870" t="s">
        <v>129</v>
      </c>
      <c r="DH122" s="871"/>
      <c r="DI122" s="871"/>
      <c r="DJ122" s="871"/>
      <c r="DK122" s="871"/>
      <c r="DL122" s="871">
        <v>36844</v>
      </c>
      <c r="DM122" s="871"/>
      <c r="DN122" s="871"/>
      <c r="DO122" s="871"/>
      <c r="DP122" s="871"/>
      <c r="DQ122" s="871">
        <v>57014</v>
      </c>
      <c r="DR122" s="871"/>
      <c r="DS122" s="871"/>
      <c r="DT122" s="871"/>
      <c r="DU122" s="871"/>
      <c r="DV122" s="848">
        <v>1.1000000000000001</v>
      </c>
      <c r="DW122" s="848"/>
      <c r="DX122" s="848"/>
      <c r="DY122" s="848"/>
      <c r="DZ122" s="849"/>
    </row>
    <row r="123" spans="1:130" s="230" customFormat="1" ht="26.25" customHeight="1" x14ac:dyDescent="0.2">
      <c r="A123" s="874"/>
      <c r="B123" s="875"/>
      <c r="C123" s="869" t="s">
        <v>462</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771" t="s">
        <v>129</v>
      </c>
      <c r="AB123" s="772"/>
      <c r="AC123" s="772"/>
      <c r="AD123" s="772"/>
      <c r="AE123" s="773"/>
      <c r="AF123" s="774" t="s">
        <v>129</v>
      </c>
      <c r="AG123" s="772"/>
      <c r="AH123" s="772"/>
      <c r="AI123" s="772"/>
      <c r="AJ123" s="773"/>
      <c r="AK123" s="774" t="s">
        <v>129</v>
      </c>
      <c r="AL123" s="772"/>
      <c r="AM123" s="772"/>
      <c r="AN123" s="772"/>
      <c r="AO123" s="773"/>
      <c r="AP123" s="775" t="s">
        <v>129</v>
      </c>
      <c r="AQ123" s="776"/>
      <c r="AR123" s="776"/>
      <c r="AS123" s="776"/>
      <c r="AT123" s="777"/>
      <c r="AU123" s="935"/>
      <c r="AV123" s="936"/>
      <c r="AW123" s="936"/>
      <c r="AX123" s="936"/>
      <c r="AY123" s="936"/>
      <c r="AZ123" s="251" t="s">
        <v>190</v>
      </c>
      <c r="BA123" s="251"/>
      <c r="BB123" s="251"/>
      <c r="BC123" s="251"/>
      <c r="BD123" s="251"/>
      <c r="BE123" s="251"/>
      <c r="BF123" s="251"/>
      <c r="BG123" s="251"/>
      <c r="BH123" s="251"/>
      <c r="BI123" s="251"/>
      <c r="BJ123" s="251"/>
      <c r="BK123" s="251"/>
      <c r="BL123" s="251"/>
      <c r="BM123" s="251"/>
      <c r="BN123" s="251"/>
      <c r="BO123" s="926" t="s">
        <v>477</v>
      </c>
      <c r="BP123" s="927"/>
      <c r="BQ123" s="883">
        <v>13624842</v>
      </c>
      <c r="BR123" s="884"/>
      <c r="BS123" s="884"/>
      <c r="BT123" s="884"/>
      <c r="BU123" s="884"/>
      <c r="BV123" s="884">
        <v>13517019</v>
      </c>
      <c r="BW123" s="884"/>
      <c r="BX123" s="884"/>
      <c r="BY123" s="884"/>
      <c r="BZ123" s="884"/>
      <c r="CA123" s="884">
        <v>13785884</v>
      </c>
      <c r="CB123" s="884"/>
      <c r="CC123" s="884"/>
      <c r="CD123" s="884"/>
      <c r="CE123" s="884"/>
      <c r="CF123" s="808"/>
      <c r="CG123" s="809"/>
      <c r="CH123" s="809"/>
      <c r="CI123" s="809"/>
      <c r="CJ123" s="885"/>
      <c r="CK123" s="918"/>
      <c r="CL123" s="904"/>
      <c r="CM123" s="904"/>
      <c r="CN123" s="904"/>
      <c r="CO123" s="905"/>
      <c r="CP123" s="886" t="s">
        <v>410</v>
      </c>
      <c r="CQ123" s="887"/>
      <c r="CR123" s="887"/>
      <c r="CS123" s="887"/>
      <c r="CT123" s="887"/>
      <c r="CU123" s="887"/>
      <c r="CV123" s="887"/>
      <c r="CW123" s="887"/>
      <c r="CX123" s="887"/>
      <c r="CY123" s="887"/>
      <c r="CZ123" s="887"/>
      <c r="DA123" s="887"/>
      <c r="DB123" s="887"/>
      <c r="DC123" s="887"/>
      <c r="DD123" s="887"/>
      <c r="DE123" s="887"/>
      <c r="DF123" s="888"/>
      <c r="DG123" s="771">
        <v>32278</v>
      </c>
      <c r="DH123" s="772"/>
      <c r="DI123" s="772"/>
      <c r="DJ123" s="772"/>
      <c r="DK123" s="773"/>
      <c r="DL123" s="774">
        <v>30705</v>
      </c>
      <c r="DM123" s="772"/>
      <c r="DN123" s="772"/>
      <c r="DO123" s="772"/>
      <c r="DP123" s="773"/>
      <c r="DQ123" s="774">
        <v>32354</v>
      </c>
      <c r="DR123" s="772"/>
      <c r="DS123" s="772"/>
      <c r="DT123" s="772"/>
      <c r="DU123" s="773"/>
      <c r="DV123" s="775">
        <v>0.6</v>
      </c>
      <c r="DW123" s="776"/>
      <c r="DX123" s="776"/>
      <c r="DY123" s="776"/>
      <c r="DZ123" s="777"/>
    </row>
    <row r="124" spans="1:130" s="230" customFormat="1" ht="26.25" customHeight="1" thickBot="1" x14ac:dyDescent="0.25">
      <c r="A124" s="874"/>
      <c r="B124" s="875"/>
      <c r="C124" s="869" t="s">
        <v>465</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771" t="s">
        <v>129</v>
      </c>
      <c r="AB124" s="772"/>
      <c r="AC124" s="772"/>
      <c r="AD124" s="772"/>
      <c r="AE124" s="773"/>
      <c r="AF124" s="774" t="s">
        <v>448</v>
      </c>
      <c r="AG124" s="772"/>
      <c r="AH124" s="772"/>
      <c r="AI124" s="772"/>
      <c r="AJ124" s="773"/>
      <c r="AK124" s="774" t="s">
        <v>129</v>
      </c>
      <c r="AL124" s="772"/>
      <c r="AM124" s="772"/>
      <c r="AN124" s="772"/>
      <c r="AO124" s="773"/>
      <c r="AP124" s="775" t="s">
        <v>129</v>
      </c>
      <c r="AQ124" s="776"/>
      <c r="AR124" s="776"/>
      <c r="AS124" s="776"/>
      <c r="AT124" s="777"/>
      <c r="AU124" s="878" t="s">
        <v>478</v>
      </c>
      <c r="AV124" s="879"/>
      <c r="AW124" s="879"/>
      <c r="AX124" s="879"/>
      <c r="AY124" s="879"/>
      <c r="AZ124" s="879"/>
      <c r="BA124" s="879"/>
      <c r="BB124" s="879"/>
      <c r="BC124" s="879"/>
      <c r="BD124" s="879"/>
      <c r="BE124" s="879"/>
      <c r="BF124" s="879"/>
      <c r="BG124" s="879"/>
      <c r="BH124" s="879"/>
      <c r="BI124" s="879"/>
      <c r="BJ124" s="879"/>
      <c r="BK124" s="879"/>
      <c r="BL124" s="879"/>
      <c r="BM124" s="879"/>
      <c r="BN124" s="879"/>
      <c r="BO124" s="879"/>
      <c r="BP124" s="880"/>
      <c r="BQ124" s="881" t="s">
        <v>448</v>
      </c>
      <c r="BR124" s="882"/>
      <c r="BS124" s="882"/>
      <c r="BT124" s="882"/>
      <c r="BU124" s="882"/>
      <c r="BV124" s="882" t="s">
        <v>448</v>
      </c>
      <c r="BW124" s="882"/>
      <c r="BX124" s="882"/>
      <c r="BY124" s="882"/>
      <c r="BZ124" s="882"/>
      <c r="CA124" s="882" t="s">
        <v>448</v>
      </c>
      <c r="CB124" s="882"/>
      <c r="CC124" s="882"/>
      <c r="CD124" s="882"/>
      <c r="CE124" s="882"/>
      <c r="CF124" s="766"/>
      <c r="CG124" s="767"/>
      <c r="CH124" s="767"/>
      <c r="CI124" s="767"/>
      <c r="CJ124" s="911"/>
      <c r="CK124" s="919"/>
      <c r="CL124" s="919"/>
      <c r="CM124" s="919"/>
      <c r="CN124" s="919"/>
      <c r="CO124" s="920"/>
      <c r="CP124" s="886" t="s">
        <v>479</v>
      </c>
      <c r="CQ124" s="887"/>
      <c r="CR124" s="887"/>
      <c r="CS124" s="887"/>
      <c r="CT124" s="887"/>
      <c r="CU124" s="887"/>
      <c r="CV124" s="887"/>
      <c r="CW124" s="887"/>
      <c r="CX124" s="887"/>
      <c r="CY124" s="887"/>
      <c r="CZ124" s="887"/>
      <c r="DA124" s="887"/>
      <c r="DB124" s="887"/>
      <c r="DC124" s="887"/>
      <c r="DD124" s="887"/>
      <c r="DE124" s="887"/>
      <c r="DF124" s="888"/>
      <c r="DG124" s="821" t="s">
        <v>448</v>
      </c>
      <c r="DH124" s="822"/>
      <c r="DI124" s="822"/>
      <c r="DJ124" s="822"/>
      <c r="DK124" s="823"/>
      <c r="DL124" s="824" t="s">
        <v>129</v>
      </c>
      <c r="DM124" s="822"/>
      <c r="DN124" s="822"/>
      <c r="DO124" s="822"/>
      <c r="DP124" s="823"/>
      <c r="DQ124" s="824" t="s">
        <v>129</v>
      </c>
      <c r="DR124" s="822"/>
      <c r="DS124" s="822"/>
      <c r="DT124" s="822"/>
      <c r="DU124" s="823"/>
      <c r="DV124" s="897" t="s">
        <v>129</v>
      </c>
      <c r="DW124" s="898"/>
      <c r="DX124" s="898"/>
      <c r="DY124" s="898"/>
      <c r="DZ124" s="899"/>
    </row>
    <row r="125" spans="1:130" s="230" customFormat="1" ht="26.25" customHeight="1" x14ac:dyDescent="0.2">
      <c r="A125" s="874"/>
      <c r="B125" s="875"/>
      <c r="C125" s="869" t="s">
        <v>467</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771" t="s">
        <v>448</v>
      </c>
      <c r="AB125" s="772"/>
      <c r="AC125" s="772"/>
      <c r="AD125" s="772"/>
      <c r="AE125" s="773"/>
      <c r="AF125" s="774" t="s">
        <v>448</v>
      </c>
      <c r="AG125" s="772"/>
      <c r="AH125" s="772"/>
      <c r="AI125" s="772"/>
      <c r="AJ125" s="773"/>
      <c r="AK125" s="774" t="s">
        <v>129</v>
      </c>
      <c r="AL125" s="772"/>
      <c r="AM125" s="772"/>
      <c r="AN125" s="772"/>
      <c r="AO125" s="773"/>
      <c r="AP125" s="775" t="s">
        <v>448</v>
      </c>
      <c r="AQ125" s="776"/>
      <c r="AR125" s="776"/>
      <c r="AS125" s="776"/>
      <c r="AT125" s="77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900" t="s">
        <v>480</v>
      </c>
      <c r="CL125" s="901"/>
      <c r="CM125" s="901"/>
      <c r="CN125" s="901"/>
      <c r="CO125" s="902"/>
      <c r="CP125" s="909" t="s">
        <v>481</v>
      </c>
      <c r="CQ125" s="862"/>
      <c r="CR125" s="862"/>
      <c r="CS125" s="862"/>
      <c r="CT125" s="862"/>
      <c r="CU125" s="862"/>
      <c r="CV125" s="862"/>
      <c r="CW125" s="862"/>
      <c r="CX125" s="862"/>
      <c r="CY125" s="862"/>
      <c r="CZ125" s="862"/>
      <c r="DA125" s="862"/>
      <c r="DB125" s="862"/>
      <c r="DC125" s="862"/>
      <c r="DD125" s="862"/>
      <c r="DE125" s="862"/>
      <c r="DF125" s="863"/>
      <c r="DG125" s="910" t="s">
        <v>448</v>
      </c>
      <c r="DH125" s="891"/>
      <c r="DI125" s="891"/>
      <c r="DJ125" s="891"/>
      <c r="DK125" s="891"/>
      <c r="DL125" s="891" t="s">
        <v>448</v>
      </c>
      <c r="DM125" s="891"/>
      <c r="DN125" s="891"/>
      <c r="DO125" s="891"/>
      <c r="DP125" s="891"/>
      <c r="DQ125" s="891" t="s">
        <v>448</v>
      </c>
      <c r="DR125" s="891"/>
      <c r="DS125" s="891"/>
      <c r="DT125" s="891"/>
      <c r="DU125" s="891"/>
      <c r="DV125" s="892" t="s">
        <v>448</v>
      </c>
      <c r="DW125" s="892"/>
      <c r="DX125" s="892"/>
      <c r="DY125" s="892"/>
      <c r="DZ125" s="893"/>
    </row>
    <row r="126" spans="1:130" s="230" customFormat="1" ht="26.25" customHeight="1" thickBot="1" x14ac:dyDescent="0.25">
      <c r="A126" s="874"/>
      <c r="B126" s="875"/>
      <c r="C126" s="869" t="s">
        <v>469</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771" t="s">
        <v>129</v>
      </c>
      <c r="AB126" s="772"/>
      <c r="AC126" s="772"/>
      <c r="AD126" s="772"/>
      <c r="AE126" s="773"/>
      <c r="AF126" s="774" t="s">
        <v>129</v>
      </c>
      <c r="AG126" s="772"/>
      <c r="AH126" s="772"/>
      <c r="AI126" s="772"/>
      <c r="AJ126" s="773"/>
      <c r="AK126" s="774" t="s">
        <v>129</v>
      </c>
      <c r="AL126" s="772"/>
      <c r="AM126" s="772"/>
      <c r="AN126" s="772"/>
      <c r="AO126" s="773"/>
      <c r="AP126" s="775" t="s">
        <v>129</v>
      </c>
      <c r="AQ126" s="776"/>
      <c r="AR126" s="776"/>
      <c r="AS126" s="776"/>
      <c r="AT126" s="77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903"/>
      <c r="CL126" s="904"/>
      <c r="CM126" s="904"/>
      <c r="CN126" s="904"/>
      <c r="CO126" s="905"/>
      <c r="CP126" s="869" t="s">
        <v>482</v>
      </c>
      <c r="CQ126" s="780"/>
      <c r="CR126" s="780"/>
      <c r="CS126" s="780"/>
      <c r="CT126" s="780"/>
      <c r="CU126" s="780"/>
      <c r="CV126" s="780"/>
      <c r="CW126" s="780"/>
      <c r="CX126" s="780"/>
      <c r="CY126" s="780"/>
      <c r="CZ126" s="780"/>
      <c r="DA126" s="780"/>
      <c r="DB126" s="780"/>
      <c r="DC126" s="780"/>
      <c r="DD126" s="780"/>
      <c r="DE126" s="780"/>
      <c r="DF126" s="781"/>
      <c r="DG126" s="870" t="s">
        <v>129</v>
      </c>
      <c r="DH126" s="871"/>
      <c r="DI126" s="871"/>
      <c r="DJ126" s="871"/>
      <c r="DK126" s="871"/>
      <c r="DL126" s="871" t="s">
        <v>129</v>
      </c>
      <c r="DM126" s="871"/>
      <c r="DN126" s="871"/>
      <c r="DO126" s="871"/>
      <c r="DP126" s="871"/>
      <c r="DQ126" s="871" t="s">
        <v>448</v>
      </c>
      <c r="DR126" s="871"/>
      <c r="DS126" s="871"/>
      <c r="DT126" s="871"/>
      <c r="DU126" s="871"/>
      <c r="DV126" s="848" t="s">
        <v>448</v>
      </c>
      <c r="DW126" s="848"/>
      <c r="DX126" s="848"/>
      <c r="DY126" s="848"/>
      <c r="DZ126" s="849"/>
    </row>
    <row r="127" spans="1:130" s="230" customFormat="1" ht="26.25" customHeight="1" x14ac:dyDescent="0.2">
      <c r="A127" s="876"/>
      <c r="B127" s="877"/>
      <c r="C127" s="889" t="s">
        <v>483</v>
      </c>
      <c r="D127" s="769"/>
      <c r="E127" s="769"/>
      <c r="F127" s="769"/>
      <c r="G127" s="769"/>
      <c r="H127" s="769"/>
      <c r="I127" s="769"/>
      <c r="J127" s="769"/>
      <c r="K127" s="769"/>
      <c r="L127" s="769"/>
      <c r="M127" s="769"/>
      <c r="N127" s="769"/>
      <c r="O127" s="769"/>
      <c r="P127" s="769"/>
      <c r="Q127" s="769"/>
      <c r="R127" s="769"/>
      <c r="S127" s="769"/>
      <c r="T127" s="769"/>
      <c r="U127" s="769"/>
      <c r="V127" s="769"/>
      <c r="W127" s="769"/>
      <c r="X127" s="769"/>
      <c r="Y127" s="769"/>
      <c r="Z127" s="770"/>
      <c r="AA127" s="771">
        <v>64</v>
      </c>
      <c r="AB127" s="772"/>
      <c r="AC127" s="772"/>
      <c r="AD127" s="772"/>
      <c r="AE127" s="773"/>
      <c r="AF127" s="774">
        <v>41</v>
      </c>
      <c r="AG127" s="772"/>
      <c r="AH127" s="772"/>
      <c r="AI127" s="772"/>
      <c r="AJ127" s="773"/>
      <c r="AK127" s="774">
        <v>17</v>
      </c>
      <c r="AL127" s="772"/>
      <c r="AM127" s="772"/>
      <c r="AN127" s="772"/>
      <c r="AO127" s="773"/>
      <c r="AP127" s="775">
        <v>0</v>
      </c>
      <c r="AQ127" s="776"/>
      <c r="AR127" s="776"/>
      <c r="AS127" s="776"/>
      <c r="AT127" s="777"/>
      <c r="AU127" s="232"/>
      <c r="AV127" s="232"/>
      <c r="AW127" s="232"/>
      <c r="AX127" s="890" t="s">
        <v>484</v>
      </c>
      <c r="AY127" s="866"/>
      <c r="AZ127" s="866"/>
      <c r="BA127" s="866"/>
      <c r="BB127" s="866"/>
      <c r="BC127" s="866"/>
      <c r="BD127" s="866"/>
      <c r="BE127" s="867"/>
      <c r="BF127" s="865" t="s">
        <v>485</v>
      </c>
      <c r="BG127" s="866"/>
      <c r="BH127" s="866"/>
      <c r="BI127" s="866"/>
      <c r="BJ127" s="866"/>
      <c r="BK127" s="866"/>
      <c r="BL127" s="867"/>
      <c r="BM127" s="865" t="s">
        <v>486</v>
      </c>
      <c r="BN127" s="866"/>
      <c r="BO127" s="866"/>
      <c r="BP127" s="866"/>
      <c r="BQ127" s="866"/>
      <c r="BR127" s="866"/>
      <c r="BS127" s="867"/>
      <c r="BT127" s="865" t="s">
        <v>487</v>
      </c>
      <c r="BU127" s="866"/>
      <c r="BV127" s="866"/>
      <c r="BW127" s="866"/>
      <c r="BX127" s="866"/>
      <c r="BY127" s="866"/>
      <c r="BZ127" s="868"/>
      <c r="CA127" s="232"/>
      <c r="CB127" s="232"/>
      <c r="CC127" s="232"/>
      <c r="CD127" s="255"/>
      <c r="CE127" s="255"/>
      <c r="CF127" s="255"/>
      <c r="CG127" s="232"/>
      <c r="CH127" s="232"/>
      <c r="CI127" s="232"/>
      <c r="CJ127" s="254"/>
      <c r="CK127" s="903"/>
      <c r="CL127" s="904"/>
      <c r="CM127" s="904"/>
      <c r="CN127" s="904"/>
      <c r="CO127" s="905"/>
      <c r="CP127" s="869" t="s">
        <v>488</v>
      </c>
      <c r="CQ127" s="780"/>
      <c r="CR127" s="780"/>
      <c r="CS127" s="780"/>
      <c r="CT127" s="780"/>
      <c r="CU127" s="780"/>
      <c r="CV127" s="780"/>
      <c r="CW127" s="780"/>
      <c r="CX127" s="780"/>
      <c r="CY127" s="780"/>
      <c r="CZ127" s="780"/>
      <c r="DA127" s="780"/>
      <c r="DB127" s="780"/>
      <c r="DC127" s="780"/>
      <c r="DD127" s="780"/>
      <c r="DE127" s="780"/>
      <c r="DF127" s="781"/>
      <c r="DG127" s="870" t="s">
        <v>448</v>
      </c>
      <c r="DH127" s="871"/>
      <c r="DI127" s="871"/>
      <c r="DJ127" s="871"/>
      <c r="DK127" s="871"/>
      <c r="DL127" s="871" t="s">
        <v>448</v>
      </c>
      <c r="DM127" s="871"/>
      <c r="DN127" s="871"/>
      <c r="DO127" s="871"/>
      <c r="DP127" s="871"/>
      <c r="DQ127" s="871" t="s">
        <v>129</v>
      </c>
      <c r="DR127" s="871"/>
      <c r="DS127" s="871"/>
      <c r="DT127" s="871"/>
      <c r="DU127" s="871"/>
      <c r="DV127" s="848" t="s">
        <v>448</v>
      </c>
      <c r="DW127" s="848"/>
      <c r="DX127" s="848"/>
      <c r="DY127" s="848"/>
      <c r="DZ127" s="849"/>
    </row>
    <row r="128" spans="1:130" s="230" customFormat="1" ht="26.25" customHeight="1" thickBot="1" x14ac:dyDescent="0.25">
      <c r="A128" s="850" t="s">
        <v>489</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490</v>
      </c>
      <c r="X128" s="852"/>
      <c r="Y128" s="852"/>
      <c r="Z128" s="853"/>
      <c r="AA128" s="854">
        <v>4042</v>
      </c>
      <c r="AB128" s="855"/>
      <c r="AC128" s="855"/>
      <c r="AD128" s="855"/>
      <c r="AE128" s="856"/>
      <c r="AF128" s="857">
        <v>4851</v>
      </c>
      <c r="AG128" s="855"/>
      <c r="AH128" s="855"/>
      <c r="AI128" s="855"/>
      <c r="AJ128" s="856"/>
      <c r="AK128" s="857">
        <v>4331</v>
      </c>
      <c r="AL128" s="855"/>
      <c r="AM128" s="855"/>
      <c r="AN128" s="855"/>
      <c r="AO128" s="856"/>
      <c r="AP128" s="858"/>
      <c r="AQ128" s="859"/>
      <c r="AR128" s="859"/>
      <c r="AS128" s="859"/>
      <c r="AT128" s="860"/>
      <c r="AU128" s="232"/>
      <c r="AV128" s="232"/>
      <c r="AW128" s="232"/>
      <c r="AX128" s="861" t="s">
        <v>491</v>
      </c>
      <c r="AY128" s="862"/>
      <c r="AZ128" s="862"/>
      <c r="BA128" s="862"/>
      <c r="BB128" s="862"/>
      <c r="BC128" s="862"/>
      <c r="BD128" s="862"/>
      <c r="BE128" s="863"/>
      <c r="BF128" s="840" t="s">
        <v>448</v>
      </c>
      <c r="BG128" s="841"/>
      <c r="BH128" s="841"/>
      <c r="BI128" s="841"/>
      <c r="BJ128" s="841"/>
      <c r="BK128" s="841"/>
      <c r="BL128" s="864"/>
      <c r="BM128" s="840">
        <v>14.4</v>
      </c>
      <c r="BN128" s="841"/>
      <c r="BO128" s="841"/>
      <c r="BP128" s="841"/>
      <c r="BQ128" s="841"/>
      <c r="BR128" s="841"/>
      <c r="BS128" s="864"/>
      <c r="BT128" s="840">
        <v>20</v>
      </c>
      <c r="BU128" s="841"/>
      <c r="BV128" s="841"/>
      <c r="BW128" s="841"/>
      <c r="BX128" s="841"/>
      <c r="BY128" s="841"/>
      <c r="BZ128" s="842"/>
      <c r="CA128" s="255"/>
      <c r="CB128" s="255"/>
      <c r="CC128" s="255"/>
      <c r="CD128" s="255"/>
      <c r="CE128" s="255"/>
      <c r="CF128" s="255"/>
      <c r="CG128" s="232"/>
      <c r="CH128" s="232"/>
      <c r="CI128" s="232"/>
      <c r="CJ128" s="254"/>
      <c r="CK128" s="906"/>
      <c r="CL128" s="907"/>
      <c r="CM128" s="907"/>
      <c r="CN128" s="907"/>
      <c r="CO128" s="908"/>
      <c r="CP128" s="843" t="s">
        <v>492</v>
      </c>
      <c r="CQ128" s="790"/>
      <c r="CR128" s="790"/>
      <c r="CS128" s="790"/>
      <c r="CT128" s="790"/>
      <c r="CU128" s="790"/>
      <c r="CV128" s="790"/>
      <c r="CW128" s="790"/>
      <c r="CX128" s="790"/>
      <c r="CY128" s="790"/>
      <c r="CZ128" s="790"/>
      <c r="DA128" s="790"/>
      <c r="DB128" s="790"/>
      <c r="DC128" s="790"/>
      <c r="DD128" s="790"/>
      <c r="DE128" s="790"/>
      <c r="DF128" s="791"/>
      <c r="DG128" s="844" t="s">
        <v>129</v>
      </c>
      <c r="DH128" s="845"/>
      <c r="DI128" s="845"/>
      <c r="DJ128" s="845"/>
      <c r="DK128" s="845"/>
      <c r="DL128" s="845" t="s">
        <v>129</v>
      </c>
      <c r="DM128" s="845"/>
      <c r="DN128" s="845"/>
      <c r="DO128" s="845"/>
      <c r="DP128" s="845"/>
      <c r="DQ128" s="845" t="s">
        <v>448</v>
      </c>
      <c r="DR128" s="845"/>
      <c r="DS128" s="845"/>
      <c r="DT128" s="845"/>
      <c r="DU128" s="845"/>
      <c r="DV128" s="846" t="s">
        <v>129</v>
      </c>
      <c r="DW128" s="846"/>
      <c r="DX128" s="846"/>
      <c r="DY128" s="846"/>
      <c r="DZ128" s="847"/>
    </row>
    <row r="129" spans="1:131" s="230" customFormat="1" ht="26.25" customHeight="1" x14ac:dyDescent="0.2">
      <c r="A129" s="832" t="s">
        <v>107</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493</v>
      </c>
      <c r="X129" s="835"/>
      <c r="Y129" s="835"/>
      <c r="Z129" s="836"/>
      <c r="AA129" s="771">
        <v>5812754</v>
      </c>
      <c r="AB129" s="772"/>
      <c r="AC129" s="772"/>
      <c r="AD129" s="772"/>
      <c r="AE129" s="773"/>
      <c r="AF129" s="774">
        <v>6227501</v>
      </c>
      <c r="AG129" s="772"/>
      <c r="AH129" s="772"/>
      <c r="AI129" s="772"/>
      <c r="AJ129" s="773"/>
      <c r="AK129" s="774">
        <v>6107606</v>
      </c>
      <c r="AL129" s="772"/>
      <c r="AM129" s="772"/>
      <c r="AN129" s="772"/>
      <c r="AO129" s="773"/>
      <c r="AP129" s="837"/>
      <c r="AQ129" s="838"/>
      <c r="AR129" s="838"/>
      <c r="AS129" s="838"/>
      <c r="AT129" s="839"/>
      <c r="AU129" s="233"/>
      <c r="AV129" s="233"/>
      <c r="AW129" s="233"/>
      <c r="AX129" s="811" t="s">
        <v>494</v>
      </c>
      <c r="AY129" s="780"/>
      <c r="AZ129" s="780"/>
      <c r="BA129" s="780"/>
      <c r="BB129" s="780"/>
      <c r="BC129" s="780"/>
      <c r="BD129" s="780"/>
      <c r="BE129" s="781"/>
      <c r="BF129" s="828" t="s">
        <v>448</v>
      </c>
      <c r="BG129" s="829"/>
      <c r="BH129" s="829"/>
      <c r="BI129" s="829"/>
      <c r="BJ129" s="829"/>
      <c r="BK129" s="829"/>
      <c r="BL129" s="830"/>
      <c r="BM129" s="828">
        <v>19.399999999999999</v>
      </c>
      <c r="BN129" s="829"/>
      <c r="BO129" s="829"/>
      <c r="BP129" s="829"/>
      <c r="BQ129" s="829"/>
      <c r="BR129" s="829"/>
      <c r="BS129" s="830"/>
      <c r="BT129" s="828">
        <v>30</v>
      </c>
      <c r="BU129" s="829"/>
      <c r="BV129" s="829"/>
      <c r="BW129" s="829"/>
      <c r="BX129" s="829"/>
      <c r="BY129" s="829"/>
      <c r="BZ129" s="83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32" t="s">
        <v>495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496</v>
      </c>
      <c r="X130" s="835"/>
      <c r="Y130" s="835"/>
      <c r="Z130" s="836"/>
      <c r="AA130" s="771">
        <v>757270</v>
      </c>
      <c r="AB130" s="772"/>
      <c r="AC130" s="772"/>
      <c r="AD130" s="772"/>
      <c r="AE130" s="773"/>
      <c r="AF130" s="774">
        <v>761780</v>
      </c>
      <c r="AG130" s="772"/>
      <c r="AH130" s="772"/>
      <c r="AI130" s="772"/>
      <c r="AJ130" s="773"/>
      <c r="AK130" s="774">
        <v>754584</v>
      </c>
      <c r="AL130" s="772"/>
      <c r="AM130" s="772"/>
      <c r="AN130" s="772"/>
      <c r="AO130" s="773"/>
      <c r="AP130" s="837"/>
      <c r="AQ130" s="838"/>
      <c r="AR130" s="838"/>
      <c r="AS130" s="838"/>
      <c r="AT130" s="839"/>
      <c r="AU130" s="233"/>
      <c r="AV130" s="233"/>
      <c r="AW130" s="233"/>
      <c r="AX130" s="811" t="s">
        <v>497</v>
      </c>
      <c r="AY130" s="780"/>
      <c r="AZ130" s="780"/>
      <c r="BA130" s="780"/>
      <c r="BB130" s="780"/>
      <c r="BC130" s="780"/>
      <c r="BD130" s="780"/>
      <c r="BE130" s="781"/>
      <c r="BF130" s="812">
        <v>3.1</v>
      </c>
      <c r="BG130" s="813"/>
      <c r="BH130" s="813"/>
      <c r="BI130" s="813"/>
      <c r="BJ130" s="813"/>
      <c r="BK130" s="813"/>
      <c r="BL130" s="814"/>
      <c r="BM130" s="812">
        <v>25</v>
      </c>
      <c r="BN130" s="813"/>
      <c r="BO130" s="813"/>
      <c r="BP130" s="813"/>
      <c r="BQ130" s="813"/>
      <c r="BR130" s="813"/>
      <c r="BS130" s="814"/>
      <c r="BT130" s="812">
        <v>35</v>
      </c>
      <c r="BU130" s="813"/>
      <c r="BV130" s="813"/>
      <c r="BW130" s="813"/>
      <c r="BX130" s="813"/>
      <c r="BY130" s="813"/>
      <c r="BZ130" s="81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816"/>
      <c r="B131" s="817"/>
      <c r="C131" s="817"/>
      <c r="D131" s="817"/>
      <c r="E131" s="817"/>
      <c r="F131" s="817"/>
      <c r="G131" s="817"/>
      <c r="H131" s="817"/>
      <c r="I131" s="817"/>
      <c r="J131" s="817"/>
      <c r="K131" s="817"/>
      <c r="L131" s="817"/>
      <c r="M131" s="817"/>
      <c r="N131" s="817"/>
      <c r="O131" s="817"/>
      <c r="P131" s="817"/>
      <c r="Q131" s="817"/>
      <c r="R131" s="817"/>
      <c r="S131" s="817"/>
      <c r="T131" s="817"/>
      <c r="U131" s="817"/>
      <c r="V131" s="817"/>
      <c r="W131" s="818" t="s">
        <v>498</v>
      </c>
      <c r="X131" s="819"/>
      <c r="Y131" s="819"/>
      <c r="Z131" s="820"/>
      <c r="AA131" s="821">
        <v>5055484</v>
      </c>
      <c r="AB131" s="822"/>
      <c r="AC131" s="822"/>
      <c r="AD131" s="822"/>
      <c r="AE131" s="823"/>
      <c r="AF131" s="824">
        <v>5465721</v>
      </c>
      <c r="AG131" s="822"/>
      <c r="AH131" s="822"/>
      <c r="AI131" s="822"/>
      <c r="AJ131" s="823"/>
      <c r="AK131" s="824">
        <v>5353022</v>
      </c>
      <c r="AL131" s="822"/>
      <c r="AM131" s="822"/>
      <c r="AN131" s="822"/>
      <c r="AO131" s="823"/>
      <c r="AP131" s="825"/>
      <c r="AQ131" s="826"/>
      <c r="AR131" s="826"/>
      <c r="AS131" s="826"/>
      <c r="AT131" s="827"/>
      <c r="AU131" s="233"/>
      <c r="AV131" s="233"/>
      <c r="AW131" s="233"/>
      <c r="AX131" s="789" t="s">
        <v>499</v>
      </c>
      <c r="AY131" s="790"/>
      <c r="AZ131" s="790"/>
      <c r="BA131" s="790"/>
      <c r="BB131" s="790"/>
      <c r="BC131" s="790"/>
      <c r="BD131" s="790"/>
      <c r="BE131" s="791"/>
      <c r="BF131" s="792" t="s">
        <v>448</v>
      </c>
      <c r="BG131" s="793"/>
      <c r="BH131" s="793"/>
      <c r="BI131" s="793"/>
      <c r="BJ131" s="793"/>
      <c r="BK131" s="793"/>
      <c r="BL131" s="794"/>
      <c r="BM131" s="792">
        <v>350</v>
      </c>
      <c r="BN131" s="793"/>
      <c r="BO131" s="793"/>
      <c r="BP131" s="793"/>
      <c r="BQ131" s="793"/>
      <c r="BR131" s="793"/>
      <c r="BS131" s="794"/>
      <c r="BT131" s="795"/>
      <c r="BU131" s="796"/>
      <c r="BV131" s="796"/>
      <c r="BW131" s="796"/>
      <c r="BX131" s="796"/>
      <c r="BY131" s="796"/>
      <c r="BZ131" s="79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98" t="s">
        <v>500</v>
      </c>
      <c r="B132" s="799"/>
      <c r="C132" s="799"/>
      <c r="D132" s="799"/>
      <c r="E132" s="799"/>
      <c r="F132" s="799"/>
      <c r="G132" s="799"/>
      <c r="H132" s="799"/>
      <c r="I132" s="799"/>
      <c r="J132" s="799"/>
      <c r="K132" s="799"/>
      <c r="L132" s="799"/>
      <c r="M132" s="799"/>
      <c r="N132" s="799"/>
      <c r="O132" s="799"/>
      <c r="P132" s="799"/>
      <c r="Q132" s="799"/>
      <c r="R132" s="799"/>
      <c r="S132" s="799"/>
      <c r="T132" s="799"/>
      <c r="U132" s="799"/>
      <c r="V132" s="802" t="s">
        <v>501</v>
      </c>
      <c r="W132" s="802"/>
      <c r="X132" s="802"/>
      <c r="Y132" s="802"/>
      <c r="Z132" s="803"/>
      <c r="AA132" s="804">
        <v>2.7169307630000001</v>
      </c>
      <c r="AB132" s="805"/>
      <c r="AC132" s="805"/>
      <c r="AD132" s="805"/>
      <c r="AE132" s="806"/>
      <c r="AF132" s="807">
        <v>2.8781381270000002</v>
      </c>
      <c r="AG132" s="805"/>
      <c r="AH132" s="805"/>
      <c r="AI132" s="805"/>
      <c r="AJ132" s="806"/>
      <c r="AK132" s="807">
        <v>3.8133226429999998</v>
      </c>
      <c r="AL132" s="805"/>
      <c r="AM132" s="805"/>
      <c r="AN132" s="805"/>
      <c r="AO132" s="806"/>
      <c r="AP132" s="808"/>
      <c r="AQ132" s="809"/>
      <c r="AR132" s="809"/>
      <c r="AS132" s="809"/>
      <c r="AT132" s="81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800"/>
      <c r="B133" s="801"/>
      <c r="C133" s="801"/>
      <c r="D133" s="801"/>
      <c r="E133" s="801"/>
      <c r="F133" s="801"/>
      <c r="G133" s="801"/>
      <c r="H133" s="801"/>
      <c r="I133" s="801"/>
      <c r="J133" s="801"/>
      <c r="K133" s="801"/>
      <c r="L133" s="801"/>
      <c r="M133" s="801"/>
      <c r="N133" s="801"/>
      <c r="O133" s="801"/>
      <c r="P133" s="801"/>
      <c r="Q133" s="801"/>
      <c r="R133" s="801"/>
      <c r="S133" s="801"/>
      <c r="T133" s="801"/>
      <c r="U133" s="801"/>
      <c r="V133" s="761" t="s">
        <v>502</v>
      </c>
      <c r="W133" s="761"/>
      <c r="X133" s="761"/>
      <c r="Y133" s="761"/>
      <c r="Z133" s="762"/>
      <c r="AA133" s="763">
        <v>4.0999999999999996</v>
      </c>
      <c r="AB133" s="764"/>
      <c r="AC133" s="764"/>
      <c r="AD133" s="764"/>
      <c r="AE133" s="765"/>
      <c r="AF133" s="763">
        <v>3.3</v>
      </c>
      <c r="AG133" s="764"/>
      <c r="AH133" s="764"/>
      <c r="AI133" s="764"/>
      <c r="AJ133" s="765"/>
      <c r="AK133" s="763">
        <v>3.1</v>
      </c>
      <c r="AL133" s="764"/>
      <c r="AM133" s="764"/>
      <c r="AN133" s="764"/>
      <c r="AO133" s="765"/>
      <c r="AP133" s="766"/>
      <c r="AQ133" s="767"/>
      <c r="AR133" s="767"/>
      <c r="AS133" s="767"/>
      <c r="AT133" s="76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WgeeSpirai8HHnf/PoKuj3pcYei9zQkmQOEbCHSGO9Ow6cULjw1NVL4rAvrroB+umvqNVEgtMLtEOn8/YF9uA==" saltValue="818pBI43mW158JS9hvl3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AU71:AY71"/>
    <mergeCell ref="AZ71:BD71"/>
    <mergeCell ref="CR70:CV70"/>
    <mergeCell ref="CW70:DA70"/>
    <mergeCell ref="DB70:DF70"/>
    <mergeCell ref="DG70:DK70"/>
    <mergeCell ref="DL70:DP70"/>
    <mergeCell ref="DQ70:DU70"/>
    <mergeCell ref="AU70:AY70"/>
    <mergeCell ref="AZ70:BD70"/>
    <mergeCell ref="BS70:CG70"/>
    <mergeCell ref="CH70:CL70"/>
    <mergeCell ref="CM70:CQ70"/>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4:DF74"/>
    <mergeCell ref="DG74:DK74"/>
    <mergeCell ref="DL74:DP74"/>
    <mergeCell ref="DQ74:DU74"/>
    <mergeCell ref="AP74:AT74"/>
    <mergeCell ref="AU74:AY74"/>
    <mergeCell ref="AZ74:BD74"/>
    <mergeCell ref="CH74:CL74"/>
    <mergeCell ref="CM71:CQ71"/>
    <mergeCell ref="CR71:CV71"/>
    <mergeCell ref="CW71:DA71"/>
    <mergeCell ref="DB71:DF71"/>
    <mergeCell ref="DG73:DK73"/>
    <mergeCell ref="DL73:DP73"/>
    <mergeCell ref="DQ73:DU73"/>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B72:DF72"/>
    <mergeCell ref="DG72:DK72"/>
    <mergeCell ref="DL72:DP72"/>
    <mergeCell ref="DQ72:DU72"/>
    <mergeCell ref="DV74:DZ74"/>
    <mergeCell ref="B75:P75"/>
    <mergeCell ref="DV73:DZ73"/>
    <mergeCell ref="Q75:U75"/>
    <mergeCell ref="B74:P74"/>
    <mergeCell ref="V75:Z75"/>
    <mergeCell ref="AA75:AE75"/>
    <mergeCell ref="AF75:AJ75"/>
    <mergeCell ref="AK75:AO75"/>
    <mergeCell ref="AP75:AT75"/>
    <mergeCell ref="AU75:AY75"/>
    <mergeCell ref="AZ75:BD75"/>
    <mergeCell ref="CR74:CV74"/>
    <mergeCell ref="CW74:DA74"/>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U76:AY76"/>
    <mergeCell ref="AZ76:BD76"/>
    <mergeCell ref="BS76:CG76"/>
    <mergeCell ref="CH76:CL76"/>
    <mergeCell ref="CM76:CQ76"/>
    <mergeCell ref="BS74:CG74"/>
    <mergeCell ref="CM74:CQ74"/>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U80:AY80"/>
    <mergeCell ref="AZ80:BD80"/>
    <mergeCell ref="BS80:CG80"/>
    <mergeCell ref="CH80:CL80"/>
    <mergeCell ref="CM80:CQ80"/>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U84:AY84"/>
    <mergeCell ref="AZ84:BD84"/>
    <mergeCell ref="BS84:CG84"/>
    <mergeCell ref="CH84:CL84"/>
    <mergeCell ref="CM84:CQ84"/>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U88:AY88"/>
    <mergeCell ref="AZ88:BD88"/>
    <mergeCell ref="BS88:CG88"/>
    <mergeCell ref="CH88:CL88"/>
    <mergeCell ref="CM88:CQ88"/>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G114:DK114"/>
    <mergeCell ref="DL114:DP114"/>
    <mergeCell ref="DL113:DP113"/>
    <mergeCell ref="DQ113:DU113"/>
    <mergeCell ref="C114:Z114"/>
    <mergeCell ref="AA114:AE114"/>
    <mergeCell ref="AF114:AJ114"/>
    <mergeCell ref="BQ113:BU113"/>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CM113:DF113"/>
    <mergeCell ref="DG113:DK113"/>
    <mergeCell ref="CF116:CJ116"/>
    <mergeCell ref="CM116:DF116"/>
    <mergeCell ref="DG112:DK112"/>
    <mergeCell ref="DG116:DK116"/>
    <mergeCell ref="DL116:DP116"/>
    <mergeCell ref="DQ116:DU116"/>
    <mergeCell ref="DV116:DZ116"/>
    <mergeCell ref="C113:Z113"/>
    <mergeCell ref="AA113:AE113"/>
    <mergeCell ref="AF113:AJ113"/>
    <mergeCell ref="DV115:DZ115"/>
    <mergeCell ref="BV112:BZ112"/>
    <mergeCell ref="CA112:CE112"/>
    <mergeCell ref="CF112:CJ112"/>
    <mergeCell ref="CM112:DF112"/>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AZ115:BP115"/>
    <mergeCell ref="BQ115:BU115"/>
    <mergeCell ref="BV115:BZ115"/>
    <mergeCell ref="BV114:BZ114"/>
    <mergeCell ref="CA114:CE114"/>
    <mergeCell ref="CF114:CJ114"/>
    <mergeCell ref="CM114:DF114"/>
    <mergeCell ref="DV113:DZ113"/>
    <mergeCell ref="DL112:DP112"/>
    <mergeCell ref="DQ112:DU112"/>
    <mergeCell ref="DV112:DZ112"/>
    <mergeCell ref="BV113:BZ113"/>
    <mergeCell ref="CA113:CE113"/>
    <mergeCell ref="CF113:CJ113"/>
    <mergeCell ref="DG117:DK117"/>
    <mergeCell ref="DL117:DP117"/>
    <mergeCell ref="DQ117:DU117"/>
    <mergeCell ref="AK114:AO114"/>
    <mergeCell ref="AP114:AT114"/>
    <mergeCell ref="AZ114:BP114"/>
    <mergeCell ref="BQ114:BU114"/>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A112:B116"/>
    <mergeCell ref="C112:Z112"/>
    <mergeCell ref="AA112:AE112"/>
    <mergeCell ref="AF112:AJ112"/>
    <mergeCell ref="AK112:AO112"/>
    <mergeCell ref="AP112:AT11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F70:AJ70"/>
    <mergeCell ref="AK70:AO70"/>
    <mergeCell ref="AP70:AT70"/>
    <mergeCell ref="AF71:AJ71"/>
    <mergeCell ref="AK71:AO71"/>
    <mergeCell ref="AP71:AT71"/>
    <mergeCell ref="Q70:U70"/>
    <mergeCell ref="V70:Z70"/>
    <mergeCell ref="AA70:AE70"/>
    <mergeCell ref="Q71:U71"/>
    <mergeCell ref="V71:Z71"/>
    <mergeCell ref="AA71:AE71"/>
    <mergeCell ref="V133:Z133"/>
    <mergeCell ref="AA133:AE133"/>
    <mergeCell ref="AF133:AJ133"/>
    <mergeCell ref="AK133:AO133"/>
    <mergeCell ref="AP133:AT133"/>
    <mergeCell ref="C116:Z116"/>
    <mergeCell ref="AA116:AE116"/>
    <mergeCell ref="AF116:AJ116"/>
    <mergeCell ref="AK116:AO116"/>
    <mergeCell ref="AP116:AT116"/>
    <mergeCell ref="AP88:AT88"/>
    <mergeCell ref="AP84:AT84"/>
    <mergeCell ref="AP80:AT80"/>
    <mergeCell ref="AP76:AT76"/>
    <mergeCell ref="AP72:AT72"/>
    <mergeCell ref="C115:Z115"/>
    <mergeCell ref="AA115:AE115"/>
    <mergeCell ref="AF115:AJ115"/>
    <mergeCell ref="AK115:AO115"/>
    <mergeCell ref="AP115:AT115"/>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5kqs4yyNmT/C1HJxItlhZRKejw1Te/WiltzUShrz6X7Esr0LsJCKLy1OOQrKZBjO7VEHr+pEq1aBa+VJtB34A==" saltValue="slIFsGzP/HtxDILorNaJ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5EaZxg7ruEQo9yCGHt9OMxZuyhFSGtb6z5FXFQNzj8CkgxAEPiYMECyfq7x6dkW0vyznfnszkwZjhPprs0w==" saltValue="rWZ5Xc+2fjxt1y3orJyn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9" t="s">
        <v>506</v>
      </c>
      <c r="AP7" s="272"/>
      <c r="AQ7" s="273" t="s">
        <v>507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0"/>
      <c r="AP8" s="278" t="s">
        <v>508</v>
      </c>
      <c r="AQ8" s="279" t="s">
        <v>509</v>
      </c>
      <c r="AR8" s="280" t="s">
        <v>510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1" t="s">
        <v>511</v>
      </c>
      <c r="AL9" s="1172"/>
      <c r="AM9" s="1172"/>
      <c r="AN9" s="1173"/>
      <c r="AO9" s="281">
        <v>1550436</v>
      </c>
      <c r="AP9" s="281">
        <v>76312</v>
      </c>
      <c r="AQ9" s="282">
        <v>76332</v>
      </c>
      <c r="AR9" s="283">
        <v>0</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1" t="s">
        <v>512</v>
      </c>
      <c r="AL10" s="1172"/>
      <c r="AM10" s="1172"/>
      <c r="AN10" s="1173"/>
      <c r="AO10" s="284">
        <v>231354</v>
      </c>
      <c r="AP10" s="284">
        <v>11387</v>
      </c>
      <c r="AQ10" s="285">
        <v>8203</v>
      </c>
      <c r="AR10" s="286">
        <v>38.799999999999997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1" t="s">
        <v>513</v>
      </c>
      <c r="AL11" s="1172"/>
      <c r="AM11" s="1172"/>
      <c r="AN11" s="1173"/>
      <c r="AO11" s="284">
        <v>8640</v>
      </c>
      <c r="AP11" s="284">
        <v>425</v>
      </c>
      <c r="AQ11" s="285">
        <v>546</v>
      </c>
      <c r="AR11" s="286">
        <v>-22.2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1" t="s">
        <v>514</v>
      </c>
      <c r="AL12" s="1172"/>
      <c r="AM12" s="1172"/>
      <c r="AN12" s="1173"/>
      <c r="AO12" s="284" t="s">
        <v>515</v>
      </c>
      <c r="AP12" s="284" t="s">
        <v>515</v>
      </c>
      <c r="AQ12" s="285">
        <v>4</v>
      </c>
      <c r="AR12" s="286" t="s">
        <v>515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1" t="s">
        <v>516</v>
      </c>
      <c r="AL13" s="1172"/>
      <c r="AM13" s="1172"/>
      <c r="AN13" s="1173"/>
      <c r="AO13" s="284">
        <v>28405</v>
      </c>
      <c r="AP13" s="284">
        <v>1398</v>
      </c>
      <c r="AQ13" s="285">
        <v>2795</v>
      </c>
      <c r="AR13" s="286">
        <v>-50</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1" t="s">
        <v>517</v>
      </c>
      <c r="AL14" s="1172"/>
      <c r="AM14" s="1172"/>
      <c r="AN14" s="1173"/>
      <c r="AO14" s="284" t="s">
        <v>515</v>
      </c>
      <c r="AP14" s="284" t="s">
        <v>515</v>
      </c>
      <c r="AQ14" s="285">
        <v>1229</v>
      </c>
      <c r="AR14" s="286" t="s">
        <v>515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4" t="s">
        <v>518</v>
      </c>
      <c r="AL15" s="1175"/>
      <c r="AM15" s="1175"/>
      <c r="AN15" s="1176"/>
      <c r="AO15" s="284">
        <v>-88055</v>
      </c>
      <c r="AP15" s="284">
        <v>-4334</v>
      </c>
      <c r="AQ15" s="285">
        <v>-5192</v>
      </c>
      <c r="AR15" s="286">
        <v>-16.5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4" t="s">
        <v>190</v>
      </c>
      <c r="AL16" s="1175"/>
      <c r="AM16" s="1175"/>
      <c r="AN16" s="1176"/>
      <c r="AO16" s="284">
        <v>1730780</v>
      </c>
      <c r="AP16" s="284">
        <v>85189</v>
      </c>
      <c r="AQ16" s="285">
        <v>83916</v>
      </c>
      <c r="AR16" s="286">
        <v>1.5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7" t="s">
        <v>523</v>
      </c>
      <c r="AL21" s="1178"/>
      <c r="AM21" s="1178"/>
      <c r="AN21" s="1179"/>
      <c r="AO21" s="297">
        <v>7.48</v>
      </c>
      <c r="AP21" s="298">
        <v>7.81</v>
      </c>
      <c r="AQ21" s="299">
        <v>-0.33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7" t="s">
        <v>524</v>
      </c>
      <c r="AL22" s="1178"/>
      <c r="AM22" s="1178"/>
      <c r="AN22" s="1179"/>
      <c r="AO22" s="302">
        <v>100</v>
      </c>
      <c r="AP22" s="303">
        <v>97.3</v>
      </c>
      <c r="AQ22" s="304">
        <v>2.7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70" t="s">
        <v>525</v>
      </c>
      <c r="B26" s="1170"/>
      <c r="C26" s="1170"/>
      <c r="D26" s="1170"/>
      <c r="E26" s="1170"/>
      <c r="F26" s="1170"/>
      <c r="G26" s="1170"/>
      <c r="H26" s="1170"/>
      <c r="I26" s="1170"/>
      <c r="J26" s="1170"/>
      <c r="K26" s="1170"/>
      <c r="L26" s="1170"/>
      <c r="M26" s="1170"/>
      <c r="N26" s="1170"/>
      <c r="O26" s="1170"/>
      <c r="P26" s="1170"/>
      <c r="Q26" s="1170"/>
      <c r="R26" s="1170"/>
      <c r="S26" s="1170"/>
      <c r="T26" s="1170"/>
      <c r="U26" s="1170"/>
      <c r="V26" s="1170"/>
      <c r="W26" s="1170"/>
      <c r="X26" s="1170"/>
      <c r="Y26" s="1170"/>
      <c r="Z26" s="1170"/>
      <c r="AA26" s="1170"/>
      <c r="AB26" s="1170"/>
      <c r="AC26" s="1170"/>
      <c r="AD26" s="1170"/>
      <c r="AE26" s="1170"/>
      <c r="AF26" s="1170"/>
      <c r="AG26" s="1170"/>
      <c r="AH26" s="1170"/>
      <c r="AI26" s="1170"/>
      <c r="AJ26" s="1170"/>
      <c r="AK26" s="1170"/>
      <c r="AL26" s="1170"/>
      <c r="AM26" s="1170"/>
      <c r="AN26" s="1170"/>
      <c r="AO26" s="1170"/>
      <c r="AP26" s="1170"/>
      <c r="AQ26" s="1170"/>
      <c r="AR26" s="1170"/>
      <c r="AS26" s="1170"/>
      <c r="AT26" s="267"/>
    </row>
    <row r="27" spans="1:46" ht="13.2" x14ac:dyDescent="0.2">
      <c r="A27" s="309"/>
      <c r="AO27" s="262"/>
      <c r="AP27" s="262"/>
      <c r="AQ27" s="262"/>
      <c r="AR27" s="262"/>
      <c r="AS27" s="262"/>
      <c r="AT27" s="262"/>
    </row>
    <row r="28" spans="1:46" ht="16.2" x14ac:dyDescent="0.2">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9" t="s">
        <v>506</v>
      </c>
      <c r="AP30" s="272"/>
      <c r="AQ30" s="273" t="s">
        <v>507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0"/>
      <c r="AP31" s="278" t="s">
        <v>508</v>
      </c>
      <c r="AQ31" s="279" t="s">
        <v>509</v>
      </c>
      <c r="AR31" s="280" t="s">
        <v>510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1" t="s">
        <v>528</v>
      </c>
      <c r="AL32" s="1162"/>
      <c r="AM32" s="1162"/>
      <c r="AN32" s="1163"/>
      <c r="AO32" s="312">
        <v>594513</v>
      </c>
      <c r="AP32" s="312">
        <v>29262</v>
      </c>
      <c r="AQ32" s="313">
        <v>34996</v>
      </c>
      <c r="AR32" s="314">
        <v>-16.399999999999999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1" t="s">
        <v>529</v>
      </c>
      <c r="AL33" s="1162"/>
      <c r="AM33" s="1162"/>
      <c r="AN33" s="1163"/>
      <c r="AO33" s="312" t="s">
        <v>515</v>
      </c>
      <c r="AP33" s="312" t="s">
        <v>515</v>
      </c>
      <c r="AQ33" s="313" t="s">
        <v>515</v>
      </c>
      <c r="AR33" s="314" t="s">
        <v>515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1" t="s">
        <v>530</v>
      </c>
      <c r="AL34" s="1162"/>
      <c r="AM34" s="1162"/>
      <c r="AN34" s="1163"/>
      <c r="AO34" s="312" t="s">
        <v>515</v>
      </c>
      <c r="AP34" s="312" t="s">
        <v>515</v>
      </c>
      <c r="AQ34" s="313" t="s">
        <v>515</v>
      </c>
      <c r="AR34" s="314" t="s">
        <v>515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1" t="s">
        <v>531</v>
      </c>
      <c r="AL35" s="1162"/>
      <c r="AM35" s="1162"/>
      <c r="AN35" s="1163"/>
      <c r="AO35" s="312">
        <v>351308</v>
      </c>
      <c r="AP35" s="312">
        <v>17291</v>
      </c>
      <c r="AQ35" s="313">
        <v>11520</v>
      </c>
      <c r="AR35" s="314">
        <v>50.1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1" t="s">
        <v>532</v>
      </c>
      <c r="AL36" s="1162"/>
      <c r="AM36" s="1162"/>
      <c r="AN36" s="1163"/>
      <c r="AO36" s="312">
        <v>17205</v>
      </c>
      <c r="AP36" s="312">
        <v>847</v>
      </c>
      <c r="AQ36" s="313">
        <v>3057</v>
      </c>
      <c r="AR36" s="314">
        <v>-72.3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1" t="s">
        <v>533</v>
      </c>
      <c r="AL37" s="1162"/>
      <c r="AM37" s="1162"/>
      <c r="AN37" s="1163"/>
      <c r="AO37" s="312">
        <v>17</v>
      </c>
      <c r="AP37" s="312">
        <v>1</v>
      </c>
      <c r="AQ37" s="313">
        <v>208</v>
      </c>
      <c r="AR37" s="314">
        <v>-99.5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4" t="s">
        <v>534</v>
      </c>
      <c r="AL38" s="1165"/>
      <c r="AM38" s="1165"/>
      <c r="AN38" s="1166"/>
      <c r="AO38" s="315" t="s">
        <v>515</v>
      </c>
      <c r="AP38" s="315" t="s">
        <v>515</v>
      </c>
      <c r="AQ38" s="316">
        <v>0</v>
      </c>
      <c r="AR38" s="304" t="s">
        <v>515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4" t="s">
        <v>535</v>
      </c>
      <c r="AL39" s="1165"/>
      <c r="AM39" s="1165"/>
      <c r="AN39" s="1166"/>
      <c r="AO39" s="312">
        <v>-4331</v>
      </c>
      <c r="AP39" s="312">
        <v>-213</v>
      </c>
      <c r="AQ39" s="313">
        <v>-2483</v>
      </c>
      <c r="AR39" s="314">
        <v>-91.4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1" t="s">
        <v>536</v>
      </c>
      <c r="AL40" s="1162"/>
      <c r="AM40" s="1162"/>
      <c r="AN40" s="1163"/>
      <c r="AO40" s="312">
        <v>-754584</v>
      </c>
      <c r="AP40" s="312">
        <v>-37141</v>
      </c>
      <c r="AQ40" s="313">
        <v>-31447</v>
      </c>
      <c r="AR40" s="314">
        <v>18.100000000000001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7" t="s">
        <v>305</v>
      </c>
      <c r="AL41" s="1168"/>
      <c r="AM41" s="1168"/>
      <c r="AN41" s="1169"/>
      <c r="AO41" s="312">
        <v>204128</v>
      </c>
      <c r="AP41" s="312">
        <v>10047</v>
      </c>
      <c r="AQ41" s="313">
        <v>15852</v>
      </c>
      <c r="AR41" s="314">
        <v>-36.6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4" t="s">
        <v>506</v>
      </c>
      <c r="AN49" s="1156" t="s">
        <v>540</v>
      </c>
      <c r="AO49" s="1157"/>
      <c r="AP49" s="1157"/>
      <c r="AQ49" s="1157"/>
      <c r="AR49" s="1158"/>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5"/>
      <c r="AN50" s="328" t="s">
        <v>541</v>
      </c>
      <c r="AO50" s="329" t="s">
        <v>542</v>
      </c>
      <c r="AP50" s="330" t="s">
        <v>543</v>
      </c>
      <c r="AQ50" s="331" t="s">
        <v>544</v>
      </c>
      <c r="AR50" s="332" t="s">
        <v>545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3188291</v>
      </c>
      <c r="AN51" s="334">
        <v>158110</v>
      </c>
      <c r="AO51" s="335">
        <v>53.8</v>
      </c>
      <c r="AP51" s="336">
        <v>53869</v>
      </c>
      <c r="AQ51" s="337">
        <v>0.4</v>
      </c>
      <c r="AR51" s="338">
        <v>53.4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991093</v>
      </c>
      <c r="AN52" s="342">
        <v>49149</v>
      </c>
      <c r="AO52" s="343">
        <v>44.6</v>
      </c>
      <c r="AP52" s="344">
        <v>35046</v>
      </c>
      <c r="AQ52" s="345">
        <v>7.1</v>
      </c>
      <c r="AR52" s="346">
        <v>37.5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3056366</v>
      </c>
      <c r="AN53" s="334">
        <v>150627</v>
      </c>
      <c r="AO53" s="335">
        <v>-4.7</v>
      </c>
      <c r="AP53" s="336">
        <v>59119</v>
      </c>
      <c r="AQ53" s="337">
        <v>9.6999999999999993</v>
      </c>
      <c r="AR53" s="338">
        <v>-14.4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560682</v>
      </c>
      <c r="AN54" s="342">
        <v>27632</v>
      </c>
      <c r="AO54" s="343">
        <v>-43.8</v>
      </c>
      <c r="AP54" s="344">
        <v>29900</v>
      </c>
      <c r="AQ54" s="345">
        <v>-14.7</v>
      </c>
      <c r="AR54" s="346">
        <v>-29.1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1324530</v>
      </c>
      <c r="AN55" s="334">
        <v>65396</v>
      </c>
      <c r="AO55" s="335">
        <v>-56.6</v>
      </c>
      <c r="AP55" s="336">
        <v>53895</v>
      </c>
      <c r="AQ55" s="337">
        <v>-8.8000000000000007</v>
      </c>
      <c r="AR55" s="338">
        <v>-47.8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668634</v>
      </c>
      <c r="AN56" s="342">
        <v>33012</v>
      </c>
      <c r="AO56" s="343">
        <v>19.5</v>
      </c>
      <c r="AP56" s="344">
        <v>31224</v>
      </c>
      <c r="AQ56" s="345">
        <v>4.4000000000000004</v>
      </c>
      <c r="AR56" s="346">
        <v>15.1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2014880</v>
      </c>
      <c r="AN57" s="334">
        <v>99742</v>
      </c>
      <c r="AO57" s="335">
        <v>52.5</v>
      </c>
      <c r="AP57" s="336">
        <v>56181</v>
      </c>
      <c r="AQ57" s="337">
        <v>4.2</v>
      </c>
      <c r="AR57" s="338">
        <v>48.3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681741</v>
      </c>
      <c r="AN58" s="342">
        <v>33748</v>
      </c>
      <c r="AO58" s="343">
        <v>2.2000000000000002</v>
      </c>
      <c r="AP58" s="344">
        <v>32039</v>
      </c>
      <c r="AQ58" s="345">
        <v>2.6</v>
      </c>
      <c r="AR58" s="346">
        <v>-0.4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1890829</v>
      </c>
      <c r="AN59" s="334">
        <v>93066</v>
      </c>
      <c r="AO59" s="335">
        <v>-6.7</v>
      </c>
      <c r="AP59" s="336">
        <v>47730</v>
      </c>
      <c r="AQ59" s="337">
        <v>-15</v>
      </c>
      <c r="AR59" s="338">
        <v>8.3000000000000007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783832</v>
      </c>
      <c r="AN60" s="342">
        <v>38580</v>
      </c>
      <c r="AO60" s="343">
        <v>14.3</v>
      </c>
      <c r="AP60" s="344">
        <v>26378</v>
      </c>
      <c r="AQ60" s="345">
        <v>-17.7</v>
      </c>
      <c r="AR60" s="346">
        <v>32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2294979</v>
      </c>
      <c r="AN61" s="349">
        <v>113388</v>
      </c>
      <c r="AO61" s="350">
        <v>7.7</v>
      </c>
      <c r="AP61" s="351">
        <v>54159</v>
      </c>
      <c r="AQ61" s="352">
        <v>-1.9</v>
      </c>
      <c r="AR61" s="338">
        <v>9.6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737196</v>
      </c>
      <c r="AN62" s="342">
        <v>36424</v>
      </c>
      <c r="AO62" s="343">
        <v>7.4</v>
      </c>
      <c r="AP62" s="344">
        <v>30917</v>
      </c>
      <c r="AQ62" s="345">
        <v>-3.7</v>
      </c>
      <c r="AR62" s="346">
        <v>11.1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rGz/zqIKu+rVB5M7RvFEd5JxzZkT0HjIyEjPyW1GTFi5CvRFKW2ovHWqhuJ/DEXVPvJSCmOBnG4RhzheE2afEA==" saltValue="JE+KDF+Dg9zPik8U2ePk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554</v>
      </c>
    </row>
    <row r="121" spans="125:125" ht="13.5" hidden="1" customHeight="1" x14ac:dyDescent="0.2">
      <c r="DU121" s="259"/>
    </row>
  </sheetData>
  <sheetProtection algorithmName="SHA-512" hashValue="5tPGVNmUdM6Uav/2/Z9wlwbbSX86RUJyfFVgG8QRrxPSLJJV5fPCXB2AObNxX7LJXRMjMFHhH0u8EIa9GCk3jg==" saltValue="KOgQLxSufDe8YxVHpVYZ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115" zoomScaleNormal="11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555</v>
      </c>
    </row>
  </sheetData>
  <sheetProtection algorithmName="SHA-512" hashValue="RQV6oznTU/UNlT31RFsAfRKNwQ8PZT70HeMFnWVF8GwBVXbHTvOofe5KGgkV9e7EAjcpUotu5iMNDZVZo2ZWtg==" saltValue="wNUJRfB5tq1TSwUm2DDP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80" t="s">
        <v>3</v>
      </c>
      <c r="D47" s="1180"/>
      <c r="E47" s="1181"/>
      <c r="F47" s="11">
        <v>44.46</v>
      </c>
      <c r="G47" s="12">
        <v>46.22</v>
      </c>
      <c r="H47" s="12">
        <v>48.04</v>
      </c>
      <c r="I47" s="12">
        <v>49.32</v>
      </c>
      <c r="J47" s="13">
        <v>54.88</v>
      </c>
    </row>
    <row r="48" spans="2:10" ht="57.75" customHeight="1" x14ac:dyDescent="0.2">
      <c r="B48" s="14"/>
      <c r="C48" s="1182" t="s">
        <v>4</v>
      </c>
      <c r="D48" s="1182"/>
      <c r="E48" s="1183"/>
      <c r="F48" s="15">
        <v>6.24</v>
      </c>
      <c r="G48" s="16">
        <v>7.65</v>
      </c>
      <c r="H48" s="16">
        <v>5.86</v>
      </c>
      <c r="I48" s="16">
        <v>9.02</v>
      </c>
      <c r="J48" s="17">
        <v>9.09</v>
      </c>
    </row>
    <row r="49" spans="2:10" ht="57.75" customHeight="1" thickBot="1" x14ac:dyDescent="0.25">
      <c r="B49" s="18"/>
      <c r="C49" s="1184" t="s">
        <v>5</v>
      </c>
      <c r="D49" s="1184"/>
      <c r="E49" s="1185"/>
      <c r="F49" s="19">
        <v>1.79</v>
      </c>
      <c r="G49" s="20">
        <v>4.62</v>
      </c>
      <c r="H49" s="20">
        <v>2.19</v>
      </c>
      <c r="I49" s="20">
        <v>8.02</v>
      </c>
      <c r="J49" s="21">
        <v>4.5</v>
      </c>
    </row>
    <row r="50" spans="2:10" ht="13.2" x14ac:dyDescent="0.2"/>
  </sheetData>
  <sheetProtection algorithmName="SHA-512" hashValue="YH1crBzydv0TYrHKtSAceDCxehrGhWDODk96jjopSBQQrvESihUhd36Zt/526IksB39UwQgpGWkCe2hXF0nFPw==" saltValue="M1d97B03MjKTlxvAWCX/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2024-09-06T02:44:59Z</cp:lastPrinted>
  <dcterms:created xsi:type="dcterms:W3CDTF">2024-02-05T00:14:36Z</dcterms:created>
  <dcterms:modified xsi:type="dcterms:W3CDTF">2024-09-24T04:53:50Z</dcterms:modified>
  <cp:category/>
</cp:coreProperties>
</file>