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34会津美里町_0905\"/>
    </mc:Choice>
  </mc:AlternateContent>
  <bookViews>
    <workbookView xWindow="-289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35" i="10"/>
  <c r="CO34" i="10"/>
  <c r="CO35" i="10" s="1"/>
  <c r="BW34" i="10"/>
  <c r="BW35" i="10" s="1"/>
  <c r="BW36" i="10" s="1"/>
  <c r="BW37" i="10" s="1"/>
  <c r="BW38" i="10" s="1"/>
  <c r="BW39" i="10" s="1"/>
  <c r="BW40" i="10" s="1"/>
  <c r="BW41" i="10" s="1"/>
  <c r="BW42"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<sst xmlns="http://schemas.openxmlformats.org/spreadsheetml/2006/main" count="1113" uniqueCount="605">
  <si>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</si>
  <si>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</si>
  <si>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</si>
  <si>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</si>
  <si>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</si>
  <si>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</si>
  <si>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</si>
  <si>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</si>
  <si>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</si>
  <si>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</si>
  <si>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</si>
  <si>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</si>
  <si>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</si>
  <si>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</si>
  <si>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</si>
  <si>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</si>
  <si>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</si>
  <si>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</si>
  <si>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</si>
  <si>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</si>
  <si>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</si>
  <si>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</si>
  <si>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</si>
  <si>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</si>
  <si>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</si>
  <si>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</si>
  <si>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</si>
  <si>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</si>
  <si>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</si>
  <si>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</si>
  <si>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</si>
  <si>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</si>
  <si>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</si>
  <si>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</si>
  <si>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</si>
  <si>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</si>
  <si>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</si>
  <si>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</si>
  <si>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</si>
  <si>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</si>
  <si>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</si>
  <si>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</si>
  <si>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</si>
  <si>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</si>
  <si>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</si>
  <si>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</si>
  <si>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</si>
  <si>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</si>
  <si>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</si>
  <si>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</si>
  <si>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</si>
  <si>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</si>
  <si>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</si>
  <si>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</si>
  <si>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</si>
  <si>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</si>
  <si>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</si>
  <si>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</si>
  <si>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</si>
  <si>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</si>
  <si>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</si>
  <si>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</si>
  <si>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</si>
  <si>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</si>
  <si>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</si>
  <si>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</si>
  <si>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</si>
  <si>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</si>
  <si>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</si>
  <si>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</si>
  <si>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</si>
  <si>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</si>
  <si>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</si>
  <si>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</si>
  <si>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</si>
  <si>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</si>
  <si>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</si>
  <si>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</si>
  <si>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</si>
  <si>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</si>
  <si>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</si>
  <si>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</si>
  <si>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</si>
  <si>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</si>
  <si>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</si>
  <si>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</si>
  <si>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</si>
  <si>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</si>
  <si>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</si>
  <si>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</si>
  <si>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</si>
  <si>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</si>
  <si>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</si>
  <si>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</si>
  <si>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</si>
  <si>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</si>
  <si>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</si>
  <si>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</si>
  <si>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</si>
  <si>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</si>
  <si>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</si>
  <si>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</si>
  <si>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</si>
  <si>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</si>
  <si>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</si>
  <si>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</si>
  <si>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</si>
  <si>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</si>
  <si>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</si>
  <si>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</si>
  <si>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</si>
  <si>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</si>
  <si>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</si>
  <si>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</si>
  <si>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</si>
  <si>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</si>
  <si>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</si>
  <si>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</si>
  <si>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</si>
  <si>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</si>
  <si>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</si>
  <si>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</si>
  <si>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</si>
  <si>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</si>
  <si>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</si>
  <si>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</si>
  <si>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</si>
  <si>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</si>
  <si>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</si>
  <si>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</si>
  <si>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</si>
  <si>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</si>
  <si>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</si>
  <si>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</si>
  <si>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</si>
  <si>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</si>
  <si>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</si>
  <si>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</si>
  <si>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</si>
  <si>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</si>
  <si>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</si>
  <si>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</si>
  <si>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</si>
  <si>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</si>
  <si>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</si>
  <si>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</si>
  <si>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</si>
  <si>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</si>
  <si>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</si>
  <si>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</si>
  <si>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</si>
  <si>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</si>
  <si>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</si>
  <si>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</si>
  <si>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</si>
  <si>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</si>
  <si>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</si>
  <si>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</si>
  <si>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</si>
  <si>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</si>
  <si>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</si>
  <si>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</si>
  <si>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</si>
  <si>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</si>
  <si>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</si>
  <si>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</si>
  <si>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</si>
  <si>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</si>
  <si>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</si>
  <si>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</si>
  <si>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</si>
  <si>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</si>
  <si>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</si>
  <si>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</si>
  <si>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</si>
  <si>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</si>
  <si>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</si>
  <si>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</si>
  <si>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</si>
  <si>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</si>
  <si>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</si>
  <si>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</si>
  <si>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</si>
  <si>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</si>
  <si>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</si>
  <si>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</si>
  <si>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</si>
  <si>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</si>
  <si>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</si>
  <si>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</si>
  <si>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</si>
  <si>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</si>
  <si>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</si>
  <si>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</si>
  <si>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</si>
  <si>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</si>
  <si>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</si>
  <si>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</si>
  <si>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</si>
  <si>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</si>
  <si>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</si>
  <si>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</si>
  <si>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</si>
  <si>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</si>
  <si>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</si>
  <si>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</si>
  <si>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</si>
  <si>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</si>
  <si>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</si>
  <si>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</si>
  <si>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</si>
  <si>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</si>
  <si>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</si>
  <si>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</si>
  <si>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</si>
  <si>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</si>
  <si>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</si>
  <si>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</si>
  <si>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福島県会津美里町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</si>
  <si>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</si>
  <si>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</si>
  <si>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</si>
  <si>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</si>
  <si>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</si>
  <si>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</si>
  <si>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</si>
  <si>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</si>
  <si>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</si>
  <si>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</si>
  <si>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</si>
  <si>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</si>
  <si>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</si>
  <si>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</si>
  <si>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</si>
  <si>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</si>
  <si>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</si>
  <si>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</si>
  <si>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</si>
  <si>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</si>
  <si>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</si>
  <si>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</si>
  <si>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</si>
  <si>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</si>
  <si>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</si>
  <si>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</si>
  <si>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</si>
  <si>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</si>
  <si>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</si>
  <si>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</si>
  <si>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</si>
  <si>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</si>
  <si>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</si>
  <si>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</si>
  <si>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</si>
  <si>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</si>
  <si>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</si>
  <si>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</si>
  <si>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</si>
  <si>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</si>
  <si>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</si>
  <si>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</si>
  <si>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</si>
  <si>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</si>
  <si>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</si>
  <si>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</si>
  <si>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</si>
  <si>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</si>
  <si>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</si>
  <si>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</si>
  <si>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</si>
  <si>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</si>
  <si>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</si>
  <si>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</si>
  <si>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</si>
  <si>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</si>
  <si>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</si>
  <si>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</si>
  <si>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</si>
  <si>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</si>
  <si>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</si>
  <si>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</si>
  <si>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</si>
  <si>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</si>
  <si>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</si>
  <si>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</si>
  <si>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</si>
  <si>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</si>
  <si>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</si>
  <si>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</si>
  <si>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</si>
  <si>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</si>
  <si>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</si>
  <si>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</si>
  <si>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</si>
  <si>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</si>
  <si>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</si>
  <si>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</si>
  <si>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</si>
  <si>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</si>
  <si>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</si>
  <si>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</si>
  <si>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</si>
  <si>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</si>
  <si>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</si>
  <si>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</si>
  <si>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</si>
  <si>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</si>
  <si>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</si>
  <si>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</si>
  <si>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</si>
  <si>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</si>
  <si>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</si>
  <si>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</si>
  <si>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</si>
  <si>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</si>
  <si>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</si>
  <si>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</si>
  <si>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</si>
  <si>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</si>
  <si>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</si>
  <si>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</si>
  <si>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</si>
  <si>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</si>
  <si>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</si>
  <si>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</si>
  <si>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</si>
  <si>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</si>
  <si>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</si>
  <si>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</si>
  <si>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</si>
  <si>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</si>
  <si>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</si>
  <si>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</si>
  <si>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</si>
  <si>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</si>
  <si>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</si>
  <si>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</si>
  <si>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</si>
  <si>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</si>
  <si>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</si>
  <si>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</si>
  <si>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</si>
  <si>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</si>
  <si>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</si>
  <si>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</si>
  <si>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</si>
  <si>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</si>
  <si>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</si>
  <si>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</si>
  <si>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</si>
  <si>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</si>
  <si>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</si>
  <si>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</si>
  <si>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</si>
  <si>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</si>
  <si>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</si>
  <si>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</si>
  <si>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</si>
  <si>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</si>
  <si>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</si>
  <si>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</si>
  <si>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</si>
  <si>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</si>
  <si>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</si>
  <si>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</si>
  <si>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</si>
  <si>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</si>
  <si>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</si>
  <si>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</si>
  <si>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</si>
  <si>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福島県会津美里町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</si>
  <si>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</si>
  <si>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</si>
  <si>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</si>
  <si>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</si>
  <si>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</si>
  <si>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</si>
  <si>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</si>
  <si>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</si>
  <si>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</si>
  <si>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</si>
  <si>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</si>
  <si>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</si>
  <si>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</si>
  <si>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</si>
  <si>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</si>
  <si>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</si>
  <si>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</si>
  <si>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</si>
  <si>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</si>
  <si>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</si>
  <si>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</si>
  <si>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</si>
  <si>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</si>
  <si>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</si>
  <si>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</si>
  <si>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</si>
  <si>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</si>
  <si>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</si>
  <si>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</si>
  <si>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</si>
  <si>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</si>
  <si>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</si>
  <si>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</si>
  <si>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</si>
  <si>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</si>
  <si>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</si>
  <si>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</si>
  <si>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</si>
  <si>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</si>
  <si>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住宅用地造成事業特別会計</t>
    <phoneticPr fontId="5"/>
  </si>
  <si>
    <t>法非適用企業</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</si>
  <si>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</si>
  <si>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</si>
  <si>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</si>
  <si>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</si>
  <si>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</si>
  <si>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</si>
  <si>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</si>
  <si>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</si>
  <si>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</si>
  <si>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</si>
  <si>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</si>
  <si>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</si>
  <si>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</si>
  <si>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</si>
  <si>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</si>
  <si>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</si>
  <si>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</si>
  <si>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</si>
  <si>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</si>
  <si>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</si>
  <si>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</si>
  <si>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</si>
  <si>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</si>
  <si>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</si>
  <si>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</si>
  <si>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</si>
  <si>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</si>
  <si>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</si>
  <si>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</si>
  <si>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</si>
  <si>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</si>
  <si>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</si>
  <si>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</si>
  <si>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</si>
  <si>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</si>
  <si>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</si>
  <si>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</si>
  <si>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</si>
  <si>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</si>
  <si>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</si>
  <si>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</si>
  <si>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</si>
  <si>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</si>
  <si>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</si>
  <si>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</si>
  <si>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</si>
  <si>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</si>
  <si>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</si>
  <si>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</si>
  <si>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</si>
  <si>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</si>
  <si>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</si>
  <si>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</si>
  <si>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</si>
  <si>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</si>
  <si>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</si>
  <si>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</si>
  <si>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</si>
  <si>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</si>
  <si>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</si>
  <si>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</si>
  <si>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</si>
  <si>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</si>
  <si>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</si>
  <si>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</si>
  <si>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</si>
  <si>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</si>
  <si>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</si>
  <si>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</si>
  <si>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</si>
  <si>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</si>
  <si>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</si>
  <si>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</si>
  <si>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</si>
  <si>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</si>
  <si>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</si>
  <si>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</si>
  <si>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</si>
  <si>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</si>
  <si>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</si>
  <si>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</si>
  <si>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</si>
  <si>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</si>
  <si>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</si>
  <si>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</si>
  <si>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</si>
  <si>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</si>
  <si>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</si>
  <si>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</si>
  <si>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</si>
  <si>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</si>
  <si>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</si>
  <si>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</si>
  <si>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</si>
  <si>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</si>
  <si>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</si>
  <si>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</si>
  <si>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</si>
  <si>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</si>
  <si>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</si>
  <si>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</si>
  <si>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</si>
  <si>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</si>
  <si>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</si>
  <si>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</si>
  <si>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</si>
  <si>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</si>
  <si>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</si>
  <si>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</si>
  <si>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</si>
  <si>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</si>
  <si>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</si>
  <si>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</si>
  <si>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</si>
  <si>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</si>
  <si>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</si>
  <si>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</si>
  <si>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</si>
  <si>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</si>
  <si>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</si>
  <si>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</si>
  <si>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</si>
  <si>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</si>
  <si>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</si>
  <si>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</si>
  <si>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</si>
  <si>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</si>
  <si>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</si>
  <si>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</si>
  <si>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</si>
  <si>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</si>
  <si>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</si>
  <si>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</si>
  <si>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</si>
  <si>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</si>
  <si>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</si>
  <si>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</si>
  <si>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</si>
  <si>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</si>
  <si>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</si>
  <si>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</si>
  <si>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</si>
  <si>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</si>
  <si>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</si>
  <si>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</si>
  <si>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</si>
  <si>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</si>
  <si>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</si>
  <si>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</si>
  <si>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</si>
  <si>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</si>
  <si>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水道事業会計</t>
  </si>
  <si>
    <t>介護保険特別会計</t>
  </si>
  <si>
    <t>国民健康保険特別会計</t>
  </si>
  <si>
    <t>下水道事業会計</t>
  </si>
  <si>
    <t>工業団地造成事業特別会計</t>
  </si>
  <si>
    <t>住宅用地造成事業特別会計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</si>
  <si>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</si>
  <si>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</si>
  <si>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</si>
  <si>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</si>
  <si>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</si>
  <si>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</si>
  <si>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</si>
  <si>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</si>
  <si>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</si>
  <si>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会津若松地方広域市町村圏整備組合一般会計</t>
    <rPh sb="0" eb="4">
      <t>アイヅワカマツ</t>
    </rPh>
    <rPh sb="4" eb="6">
      <t>チホウ</t>
    </rPh>
    <rPh sb="6" eb="8">
      <t>コウイキ</t>
    </rPh>
    <rPh sb="8" eb="9">
      <t>シ</t>
    </rPh>
    <rPh sb="9" eb="11">
      <t>チョウソン</t>
    </rPh>
    <rPh sb="11" eb="12">
      <t>ケン</t>
    </rPh>
    <rPh sb="12" eb="14">
      <t>セイビ</t>
    </rPh>
    <rPh sb="14" eb="16">
      <t>クミアイ</t>
    </rPh>
    <rPh sb="16" eb="18">
      <t>イッパン</t>
    </rPh>
    <rPh sb="18" eb="20">
      <t>カイケイ</t>
    </rPh>
    <phoneticPr fontId="2"/>
  </si>
  <si>
    <t>会津若松地方広域市町村圏整備組合水道用水供給事業会計</t>
    <rPh sb="0" eb="4">
      <t>アイヅワカマツ</t>
    </rPh>
    <rPh sb="4" eb="6">
      <t>チホウ</t>
    </rPh>
    <rPh sb="6" eb="8">
      <t>コウイキ</t>
    </rPh>
    <rPh sb="8" eb="9">
      <t>シ</t>
    </rPh>
    <rPh sb="9" eb="11">
      <t>チョウソン</t>
    </rPh>
    <rPh sb="11" eb="12">
      <t>ケン</t>
    </rPh>
    <rPh sb="12" eb="14">
      <t>セイビ</t>
    </rPh>
    <rPh sb="14" eb="16">
      <t>クミアイ</t>
    </rPh>
    <rPh sb="16" eb="18">
      <t>スイドウ</t>
    </rPh>
    <rPh sb="18" eb="20">
      <t>ヨウスイ</t>
    </rPh>
    <rPh sb="20" eb="22">
      <t>キョウキュウ</t>
    </rPh>
    <rPh sb="22" eb="24">
      <t>ジギョウ</t>
    </rPh>
    <rPh sb="24" eb="26">
      <t>カイケイ</t>
    </rPh>
    <phoneticPr fontId="2"/>
  </si>
  <si>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</si>
  <si>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4">
      <t>シ</t>
    </rPh>
    <rPh sb="4" eb="6">
      <t>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</si>
  <si>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</si>
  <si>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</si>
  <si>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</si>
  <si>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</si>
  <si>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</si>
  <si>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会津美里振興公社</t>
    <rPh sb="0" eb="4">
      <t>アイヅミサト</t>
    </rPh>
    <rPh sb="4" eb="6">
      <t>シンコウ</t>
    </rPh>
    <rPh sb="6" eb="8">
      <t>コウシャ</t>
    </rPh>
    <phoneticPr fontId="2"/>
  </si>
  <si>
    <t>米夢の郷</t>
    <rPh sb="0" eb="1">
      <t>ベイ</t>
    </rPh>
    <rPh sb="1" eb="2">
      <t>ユメ</t>
    </rPh>
    <rPh sb="3" eb="4">
      <t>サト</t>
    </rPh>
    <phoneticPr fontId="2"/>
  </si>
  <si>
    <t>公共施設等整備再生基金</t>
  </si>
  <si>
    <t>ふれあい福祉基金</t>
  </si>
  <si>
    <t>ふるさと振興基金</t>
  </si>
  <si>
    <t>国営会津宮川土地改良事業基金</t>
  </si>
  <si>
    <t>過疎地域持続的発展基金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</si>
  <si>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</si>
  <si>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</si>
  <si>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現時点においては、充当可能財源等があるため、将来負担比率は算定されない。
また、有形固定資産減価償却率については、今後は上昇傾向にあるため、長寿命化や最適化に取り組んでいく。</t>
    <rPh sb="0" eb="3">
      <t>ゲンジテン</t>
    </rPh>
    <rPh sb="9" eb="16">
      <t>ジュウトウカノウザイゲントウ</t>
    </rPh>
    <rPh sb="22" eb="28">
      <t>ショウライフタンヒリツ</t>
    </rPh>
    <rPh sb="29" eb="31">
      <t>サンテイ</t>
    </rPh>
    <rPh sb="40" eb="46">
      <t>ユウケイコテイシサン</t>
    </rPh>
    <rPh sb="46" eb="50">
      <t>ゲンカショウキャク</t>
    </rPh>
    <rPh sb="50" eb="51">
      <t>リツ</t>
    </rPh>
    <rPh sb="57" eb="59">
      <t>コンゴ</t>
    </rPh>
    <rPh sb="60" eb="64">
      <t>ジョウショウケイコウ</t>
    </rPh>
    <rPh sb="70" eb="74">
      <t>チョウジュミョウカ</t>
    </rPh>
    <rPh sb="75" eb="78">
      <t>サイテキカ</t>
    </rPh>
    <rPh sb="79" eb="80">
      <t>ト</t>
    </rPh>
    <rPh sb="81" eb="82">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</si>
  <si>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</si>
  <si>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</si>
  <si>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</si>
  <si>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</si>
  <si>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</si>
  <si>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</si>
  <si>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新規債の発行にあたっては、標準財政規模の10％以内に抑えるとともに、利率の高い起債の繰上償還を行ってきたため、実質公債費率は減少してきている。
また、財政調整基金等への積み立てにより、充当可能財源等が増加しているため、将来負担比率は算定されていない。</t>
    <rPh sb="0" eb="3">
      <t>シンキサイ</t>
    </rPh>
    <rPh sb="4" eb="6">
      <t>ハッコウ</t>
    </rPh>
    <rPh sb="13" eb="19">
      <t>ヒョウジュンザイセイキボ</t>
    </rPh>
    <rPh sb="23" eb="25">
      <t>イナイ</t>
    </rPh>
    <rPh sb="26" eb="27">
      <t>オサ</t>
    </rPh>
    <rPh sb="34" eb="36">
      <t>リリツ</t>
    </rPh>
    <rPh sb="37" eb="38">
      <t>タカ</t>
    </rPh>
    <rPh sb="39" eb="41">
      <t>キサイ</t>
    </rPh>
    <rPh sb="42" eb="46">
      <t>クリアゲショウカン</t>
    </rPh>
    <rPh sb="47" eb="48">
      <t>オコナ</t>
    </rPh>
    <rPh sb="55" eb="61">
      <t>ジッシツコウサイヒリツ</t>
    </rPh>
    <rPh sb="75" eb="82">
      <t>ザイセイチョウセイキキントウ</t>
    </rPh>
    <rPh sb="84" eb="85">
      <t>ツ</t>
    </rPh>
    <rPh sb="86" eb="87">
      <t>タ</t>
    </rPh>
    <rPh sb="92" eb="99">
      <t>ジュウトウカノウザイゲントウ</t>
    </rPh>
    <rPh sb="100" eb="102">
      <t>ゾウカ</t>
    </rPh>
    <rPh sb="109" eb="115">
      <t>ショウライフタンヒリツ</t>
    </rPh>
    <rPh sb="116" eb="118">
      <t>サンテイ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</si>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</sst>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84459</c:v>
                </c:pt>
                <c:pt idx="3">
                  <c:v>74568</c:v>
                </c:pt>
                <c:pt idx="4">
                  <c:v>73693</c:v>
                </c:pt>
              </c:numCache>
            </c:numRef>
          </c:val>
          <c:smooth val="0"/>
          <c:extLst>
            <c:ext xmlns:c16="http://schemas.microsoft.com/office/drawing/2014/chart" uri="{C3380CC4-5D6E-409C-BE32-E72D297353CC}">
              <c16:uniqueId val="{00000000-F21D-4562-B9F6-2674347DA5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152430</c:v>
                </c:pt>
                <c:pt idx="1">
                  <c:v>83741</c:v>
                </c:pt>
                <c:pt idx="2">
                  <c:v>106173</c:v>
                </c:pt>
                <c:pt idx="3">
                  <c:v>105182</c:v>
                </c:pt>
                <c:pt idx="4">
                  <c:v>92170</c:v>
                </c:pt>
              </c:numCache>
            </c:numRef>
          </c:val>
          <c:smooth val="0"/>
          <c:extLst>
            <c:ext xmlns:c16="http://schemas.microsoft.com/office/drawing/2014/chart" uri="{C3380CC4-5D6E-409C-BE32-E72D297353CC}">
              <c16:uniqueId val="{00000001-F21D-4562-B9F6-2674347DA5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3.65</c:v>
                </c:pt>
                <c:pt idx="1">
                  <c:v>4.95</c:v>
                </c:pt>
                <c:pt idx="2">
                  <c:v>5.58</c:v>
                </c:pt>
                <c:pt idx="3">
                  <c:v>5.54</c:v>
                </c:pt>
                <c:pt idx="4">
                  <c:v>7.7</c:v>
                </c:pt>
              </c:numCache>
            </c:numRef>
          </c:val>
          <c:extLst>
            <c:ext xmlns:c16="http://schemas.microsoft.com/office/drawing/2014/chart" uri="{C3380CC4-5D6E-409C-BE32-E72D297353CC}">
              <c16:uniqueId val="{00000000-3E23-421E-BCD6-F4D7DEB350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49.73</c:v>
                </c:pt>
                <c:pt idx="1">
                  <c:v>53.02</c:v>
                </c:pt>
                <c:pt idx="2">
                  <c:v>59.33</c:v>
                </c:pt>
                <c:pt idx="3">
                  <c:v>67.3</c:v>
                </c:pt>
                <c:pt idx="4">
                  <c:v>68.989999999999995</c:v>
                </c:pt>
              </c:numCache>
            </c:numRef>
          </c:val>
          <c:extLst>
            <c:ext xmlns:c16="http://schemas.microsoft.com/office/drawing/2014/chart" uri="{C3380CC4-5D6E-409C-BE32-E72D297353CC}">
              <c16:uniqueId val="{00000001-3E23-421E-BCD6-F4D7DEB350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3.73</c:v>
                </c:pt>
                <c:pt idx="1">
                  <c:v>3.8</c:v>
                </c:pt>
                <c:pt idx="2">
                  <c:v>8.52</c:v>
                </c:pt>
                <c:pt idx="3">
                  <c:v>9.7100000000000009</c:v>
                </c:pt>
                <c:pt idx="4">
                  <c:v>15.57</c:v>
                </c:pt>
              </c:numCache>
            </c:numRef>
          </c:val>
          <c:smooth val="0"/>
          <c:extLst>
            <c:ext xmlns:c16="http://schemas.microsoft.com/office/drawing/2014/chart" uri="{C3380CC4-5D6E-409C-BE32-E72D297353CC}">
              <c16:uniqueId val="{00000002-3E23-421E-BCD6-F4D7DEB350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c:v>
                </c:pt>
                <c:pt idx="2">
                  <c:v>#N/A</c:v>
                </c:pt>
                <c:pt idx="3">
                  <c:v>0.51</c:v>
                </c:pt>
                <c:pt idx="4">
                  <c:v>0</c:v>
                </c:pt>
                <c:pt idx="5">
                  <c:v>0</c:v>
                </c:pt>
                <c:pt idx="6">
                  <c:v>0</c:v>
                </c:pt>
                <c:pt idx="7">
                  <c:v>0</c:v>
                </c:pt>
                <c:pt idx="8">
                  <c:v>0</c:v>
                </c:pt>
                <c:pt idx="9">
                  <c:v>0</c:v>
                </c:pt>
              </c:numCache>
            </c:numRef>
          </c:val>
          <c:extLst>
            <c:ext xmlns:c16="http://schemas.microsoft.com/office/drawing/2014/chart" uri="{C3380CC4-5D6E-409C-BE32-E72D297353CC}">
              <c16:uniqueId val="{00000000-B929-4E74-BC39-54274A1E10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29-4E74-BC39-54274A1E104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929-4E74-BC39-54274A1E1042}"/>
            </c:ext>
          </c:extLst>
        </c:ser>
        <c:ser>
          <c:idx val="3"/>
          <c:order val="3"/>
          <c:tx>
            <c:strRef>
              <c:f>データシート!$A$30</c:f>
              <c:strCache>
                <c:ptCount val="1"/>
                <c:pt idx="0">
                  <c:v>住宅用地造成事業特別会計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0.18</c:v>
                </c:pt>
                <c:pt idx="2">
                  <c:v>#N/A</c:v>
                </c:pt>
                <c:pt idx="3">
                  <c:v>0.15</c:v>
                </c:pt>
                <c:pt idx="4">
                  <c:v>#N/A</c:v>
                </c:pt>
                <c:pt idx="5">
                  <c:v>0.14000000000000001</c:v>
                </c:pt>
                <c:pt idx="6">
                  <c:v>#N/A</c:v>
                </c:pt>
                <c:pt idx="7">
                  <c:v>0.09</c:v>
                </c:pt>
                <c:pt idx="8">
                  <c:v>#N/A</c:v>
                </c:pt>
                <c:pt idx="9">
                  <c:v>0.02</c:v>
                </c:pt>
              </c:numCache>
            </c:numRef>
          </c:val>
          <c:extLst>
            <c:ext xmlns:c16="http://schemas.microsoft.com/office/drawing/2014/chart" uri="{C3380CC4-5D6E-409C-BE32-E72D297353CC}">
              <c16:uniqueId val="{00000003-B929-4E74-BC39-54274A1E1042}"/>
            </c:ext>
          </c:extLst>
        </c:ser>
        <c:ser>
          <c:idx val="4"/>
          <c:order val="4"/>
          <c:tx>
            <c:strRef>
              <c:f>データシート!$A$31</c:f>
              <c:strCache>
                <c:ptCount val="1"/>
                <c:pt idx="0">
                  <c:v>工業団地造成事業特別会計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0.68</c:v>
                </c:pt>
                <c:pt idx="2">
                  <c:v>#N/A</c:v>
                </c:pt>
                <c:pt idx="3">
                  <c:v>0.56999999999999995</c:v>
                </c:pt>
                <c:pt idx="4">
                  <c:v>#N/A</c:v>
                </c:pt>
                <c:pt idx="5">
                  <c:v>0.14000000000000001</c:v>
                </c:pt>
                <c:pt idx="6">
                  <c:v>#N/A</c:v>
                </c:pt>
                <c:pt idx="7">
                  <c:v>0.13</c:v>
                </c:pt>
                <c:pt idx="8">
                  <c:v>#N/A</c:v>
                </c:pt>
                <c:pt idx="9">
                  <c:v>0.04</c:v>
                </c:pt>
              </c:numCache>
            </c:numRef>
          </c:val>
          <c:extLst>
            <c:ext xmlns:c16="http://schemas.microsoft.com/office/drawing/2014/chart" uri="{C3380CC4-5D6E-409C-BE32-E72D297353CC}">
              <c16:uniqueId val="{00000004-B929-4E74-BC39-54274A1E104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0.55000000000000004</c:v>
                </c:pt>
                <c:pt idx="6">
                  <c:v>#N/A</c:v>
                </c:pt>
                <c:pt idx="7">
                  <c:v>0.68</c:v>
                </c:pt>
                <c:pt idx="8">
                  <c:v>#N/A</c:v>
                </c:pt>
                <c:pt idx="9">
                  <c:v>1.27</c:v>
                </c:pt>
              </c:numCache>
            </c:numRef>
          </c:val>
          <c:extLst>
            <c:ext xmlns:c16="http://schemas.microsoft.com/office/drawing/2014/chart" uri="{C3380CC4-5D6E-409C-BE32-E72D297353CC}">
              <c16:uniqueId val="{00000005-B929-4E74-BC39-54274A1E104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2.38</c:v>
                </c:pt>
                <c:pt idx="2">
                  <c:v>#N/A</c:v>
                </c:pt>
                <c:pt idx="3">
                  <c:v>2.48</c:v>
                </c:pt>
                <c:pt idx="4">
                  <c:v>#N/A</c:v>
                </c:pt>
                <c:pt idx="5">
                  <c:v>2.69</c:v>
                </c:pt>
                <c:pt idx="6">
                  <c:v>#N/A</c:v>
                </c:pt>
                <c:pt idx="7">
                  <c:v>2.06</c:v>
                </c:pt>
                <c:pt idx="8">
                  <c:v>#N/A</c:v>
                </c:pt>
                <c:pt idx="9">
                  <c:v>1.53</c:v>
                </c:pt>
              </c:numCache>
            </c:numRef>
          </c:val>
          <c:extLst>
            <c:ext xmlns:c16="http://schemas.microsoft.com/office/drawing/2014/chart" uri="{C3380CC4-5D6E-409C-BE32-E72D297353CC}">
              <c16:uniqueId val="{00000006-B929-4E74-BC39-54274A1E104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3.04</c:v>
                </c:pt>
                <c:pt idx="2">
                  <c:v>#N/A</c:v>
                </c:pt>
                <c:pt idx="3">
                  <c:v>2.34</c:v>
                </c:pt>
                <c:pt idx="4">
                  <c:v>#N/A</c:v>
                </c:pt>
                <c:pt idx="5">
                  <c:v>2.72</c:v>
                </c:pt>
                <c:pt idx="6">
                  <c:v>#N/A</c:v>
                </c:pt>
                <c:pt idx="7">
                  <c:v>3.52</c:v>
                </c:pt>
                <c:pt idx="8">
                  <c:v>#N/A</c:v>
                </c:pt>
                <c:pt idx="9">
                  <c:v>5.39</c:v>
                </c:pt>
              </c:numCache>
            </c:numRef>
          </c:val>
          <c:extLst>
            <c:ext xmlns:c16="http://schemas.microsoft.com/office/drawing/2014/chart" uri="{C3380CC4-5D6E-409C-BE32-E72D297353CC}">
              <c16:uniqueId val="{00000007-B929-4E74-BC39-54274A1E104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3.79</c:v>
                </c:pt>
                <c:pt idx="2">
                  <c:v>#N/A</c:v>
                </c:pt>
                <c:pt idx="3">
                  <c:v>4.78</c:v>
                </c:pt>
                <c:pt idx="4">
                  <c:v>#N/A</c:v>
                </c:pt>
                <c:pt idx="5">
                  <c:v>5.51</c:v>
                </c:pt>
                <c:pt idx="6">
                  <c:v>#N/A</c:v>
                </c:pt>
                <c:pt idx="7">
                  <c:v>6.59</c:v>
                </c:pt>
                <c:pt idx="8">
                  <c:v>#N/A</c:v>
                </c:pt>
                <c:pt idx="9">
                  <c:v>7.6</c:v>
                </c:pt>
              </c:numCache>
            </c:numRef>
          </c:val>
          <c:extLst>
            <c:ext xmlns:c16="http://schemas.microsoft.com/office/drawing/2014/chart" uri="{C3380CC4-5D6E-409C-BE32-E72D297353CC}">
              <c16:uniqueId val="{00000008-B929-4E74-BC39-54274A1E10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3.64</c:v>
                </c:pt>
                <c:pt idx="2">
                  <c:v>#N/A</c:v>
                </c:pt>
                <c:pt idx="3">
                  <c:v>4.9400000000000004</c:v>
                </c:pt>
                <c:pt idx="4">
                  <c:v>#N/A</c:v>
                </c:pt>
                <c:pt idx="5">
                  <c:v>5.57</c:v>
                </c:pt>
                <c:pt idx="6">
                  <c:v>#N/A</c:v>
                </c:pt>
                <c:pt idx="7">
                  <c:v>5.54</c:v>
                </c:pt>
                <c:pt idx="8">
                  <c:v>#N/A</c:v>
                </c:pt>
                <c:pt idx="9">
                  <c:v>7.7</c:v>
                </c:pt>
              </c:numCache>
            </c:numRef>
          </c:val>
          <c:extLst>
            <c:ext xmlns:c16="http://schemas.microsoft.com/office/drawing/2014/chart" uri="{C3380CC4-5D6E-409C-BE32-E72D297353CC}">
              <c16:uniqueId val="{00000009-B929-4E74-BC39-54274A1E10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1170</c:v>
                </c:pt>
                <c:pt idx="5">
                  <c:v>1152</c:v>
                </c:pt>
                <c:pt idx="8">
                  <c:v>1146</c:v>
                </c:pt>
                <c:pt idx="11">
                  <c:v>1081</c:v>
                </c:pt>
                <c:pt idx="14">
                  <c:v>1103</c:v>
                </c:pt>
              </c:numCache>
            </c:numRef>
          </c:val>
          <c:extLst>
            <c:ext xmlns:c16="http://schemas.microsoft.com/office/drawing/2014/chart" uri="{C3380CC4-5D6E-409C-BE32-E72D297353CC}">
              <c16:uniqueId val="{00000000-82A3-4138-94D6-3788CB2C6E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A3-4138-94D6-3788CB2C6E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5</c:v>
                </c:pt>
                <c:pt idx="6">
                  <c:v>4</c:v>
                </c:pt>
                <c:pt idx="9">
                  <c:v>3</c:v>
                </c:pt>
                <c:pt idx="12">
                  <c:v>3</c:v>
                </c:pt>
              </c:numCache>
            </c:numRef>
          </c:val>
          <c:extLst>
            <c:ext xmlns:c16="http://schemas.microsoft.com/office/drawing/2014/chart" uri="{C3380CC4-5D6E-409C-BE32-E72D297353CC}">
              <c16:uniqueId val="{00000002-82A3-4138-94D6-3788CB2C6E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c:v>
                </c:pt>
                <c:pt idx="3">
                  <c:v>13</c:v>
                </c:pt>
                <c:pt idx="6">
                  <c:v>11</c:v>
                </c:pt>
                <c:pt idx="9">
                  <c:v>12</c:v>
                </c:pt>
                <c:pt idx="12">
                  <c:v>12</c:v>
                </c:pt>
              </c:numCache>
            </c:numRef>
          </c:val>
          <c:extLst>
            <c:ext xmlns:c16="http://schemas.microsoft.com/office/drawing/2014/chart" uri="{C3380CC4-5D6E-409C-BE32-E72D297353CC}">
              <c16:uniqueId val="{00000003-82A3-4138-94D6-3788CB2C6E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292</c:v>
                </c:pt>
                <c:pt idx="3">
                  <c:v>275</c:v>
                </c:pt>
                <c:pt idx="6">
                  <c:v>245</c:v>
                </c:pt>
                <c:pt idx="9">
                  <c:v>211</c:v>
                </c:pt>
                <c:pt idx="12">
                  <c:v>206</c:v>
                </c:pt>
              </c:numCache>
            </c:numRef>
          </c:val>
          <c:extLst>
            <c:ext xmlns:c16="http://schemas.microsoft.com/office/drawing/2014/chart" uri="{C3380CC4-5D6E-409C-BE32-E72D297353CC}">
              <c16:uniqueId val="{00000004-82A3-4138-94D6-3788CB2C6E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A3-4138-94D6-3788CB2C6E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A3-4138-94D6-3788CB2C6E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1184</c:v>
                </c:pt>
                <c:pt idx="3">
                  <c:v>1180</c:v>
                </c:pt>
                <c:pt idx="6">
                  <c:v>1193</c:v>
                </c:pt>
                <c:pt idx="9">
                  <c:v>1195</c:v>
                </c:pt>
                <c:pt idx="12">
                  <c:v>1165</c:v>
                </c:pt>
              </c:numCache>
            </c:numRef>
          </c:val>
          <c:extLst>
            <c:ext xmlns:c16="http://schemas.microsoft.com/office/drawing/2014/chart" uri="{C3380CC4-5D6E-409C-BE32-E72D297353CC}">
              <c16:uniqueId val="{00000007-82A3-4138-94D6-3788CB2C6E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330</c:v>
                </c:pt>
                <c:pt idx="2">
                  <c:v>#N/A</c:v>
                </c:pt>
                <c:pt idx="3">
                  <c:v>#N/A</c:v>
                </c:pt>
                <c:pt idx="4">
                  <c:v>321</c:v>
                </c:pt>
                <c:pt idx="5">
                  <c:v>#N/A</c:v>
                </c:pt>
                <c:pt idx="6">
                  <c:v>#N/A</c:v>
                </c:pt>
                <c:pt idx="7">
                  <c:v>307</c:v>
                </c:pt>
                <c:pt idx="8">
                  <c:v>#N/A</c:v>
                </c:pt>
                <c:pt idx="9">
                  <c:v>#N/A</c:v>
                </c:pt>
                <c:pt idx="10">
                  <c:v>340</c:v>
                </c:pt>
                <c:pt idx="11">
                  <c:v>#N/A</c:v>
                </c:pt>
                <c:pt idx="12">
                  <c:v>#N/A</c:v>
                </c:pt>
                <c:pt idx="13">
                  <c:v>283</c:v>
                </c:pt>
                <c:pt idx="14">
                  <c:v>#N/A</c:v>
                </c:pt>
              </c:numCache>
            </c:numRef>
          </c:val>
          <c:smooth val="0"/>
          <c:extLst>
            <c:ext xmlns:c16="http://schemas.microsoft.com/office/drawing/2014/chart" uri="{C3380CC4-5D6E-409C-BE32-E72D297353CC}">
              <c16:uniqueId val="{00000008-82A3-4138-94D6-3788CB2C6E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11595</c:v>
                </c:pt>
                <c:pt idx="5">
                  <c:v>11379</c:v>
                </c:pt>
                <c:pt idx="8">
                  <c:v>11362</c:v>
                </c:pt>
                <c:pt idx="11">
                  <c:v>11545</c:v>
                </c:pt>
                <c:pt idx="14">
                  <c:v>11288</c:v>
                </c:pt>
              </c:numCache>
            </c:numRef>
          </c:val>
          <c:extLst>
            <c:ext xmlns:c16="http://schemas.microsoft.com/office/drawing/2014/chart" uri="{C3380CC4-5D6E-409C-BE32-E72D297353CC}">
              <c16:uniqueId val="{00000000-95D7-4019-9C98-F1AB3A2BE6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236</c:v>
                </c:pt>
                <c:pt idx="5">
                  <c:v>197</c:v>
                </c:pt>
                <c:pt idx="8">
                  <c:v>162</c:v>
                </c:pt>
                <c:pt idx="11">
                  <c:v>126</c:v>
                </c:pt>
                <c:pt idx="14">
                  <c:v>91</c:v>
                </c:pt>
              </c:numCache>
            </c:numRef>
          </c:val>
          <c:extLst>
            <c:ext xmlns:c16="http://schemas.microsoft.com/office/drawing/2014/chart" uri="{C3380CC4-5D6E-409C-BE32-E72D297353CC}">
              <c16:uniqueId val="{00000001-95D7-4019-9C98-F1AB3A2BE6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9028</c:v>
                </c:pt>
                <c:pt idx="5">
                  <c:v>8998</c:v>
                </c:pt>
                <c:pt idx="8">
                  <c:v>9370</c:v>
                </c:pt>
                <c:pt idx="11">
                  <c:v>9935</c:v>
                </c:pt>
                <c:pt idx="14">
                  <c:v>9057</c:v>
                </c:pt>
              </c:numCache>
            </c:numRef>
          </c:val>
          <c:extLst>
            <c:ext xmlns:c16="http://schemas.microsoft.com/office/drawing/2014/chart" uri="{C3380CC4-5D6E-409C-BE32-E72D297353CC}">
              <c16:uniqueId val="{00000002-95D7-4019-9C98-F1AB3A2BE6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D7-4019-9C98-F1AB3A2BE6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D7-4019-9C98-F1AB3A2BE6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D7-4019-9C98-F1AB3A2BE6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1742</c:v>
                </c:pt>
                <c:pt idx="3">
                  <c:v>1713</c:v>
                </c:pt>
                <c:pt idx="6">
                  <c:v>1630</c:v>
                </c:pt>
                <c:pt idx="9">
                  <c:v>1566</c:v>
                </c:pt>
                <c:pt idx="12">
                  <c:v>1525</c:v>
                </c:pt>
              </c:numCache>
            </c:numRef>
          </c:val>
          <c:extLst>
            <c:ext xmlns:c16="http://schemas.microsoft.com/office/drawing/2014/chart" uri="{C3380CC4-5D6E-409C-BE32-E72D297353CC}">
              <c16:uniqueId val="{00000006-95D7-4019-9C98-F1AB3A2BE6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44</c:v>
                </c:pt>
                <c:pt idx="3">
                  <c:v>39</c:v>
                </c:pt>
                <c:pt idx="6">
                  <c:v>39</c:v>
                </c:pt>
                <c:pt idx="9">
                  <c:v>57</c:v>
                </c:pt>
                <c:pt idx="12">
                  <c:v>53</c:v>
                </c:pt>
              </c:numCache>
            </c:numRef>
          </c:val>
          <c:extLst>
            <c:ext xmlns:c16="http://schemas.microsoft.com/office/drawing/2014/chart" uri="{C3380CC4-5D6E-409C-BE32-E72D297353CC}">
              <c16:uniqueId val="{00000007-95D7-4019-9C98-F1AB3A2BE6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3790</c:v>
                </c:pt>
                <c:pt idx="3">
                  <c:v>3687</c:v>
                </c:pt>
                <c:pt idx="6">
                  <c:v>2644</c:v>
                </c:pt>
                <c:pt idx="9">
                  <c:v>2802</c:v>
                </c:pt>
                <c:pt idx="12">
                  <c:v>2428</c:v>
                </c:pt>
              </c:numCache>
            </c:numRef>
          </c:val>
          <c:extLst>
            <c:ext xmlns:c16="http://schemas.microsoft.com/office/drawing/2014/chart" uri="{C3380CC4-5D6E-409C-BE32-E72D297353CC}">
              <c16:uniqueId val="{00000008-95D7-4019-9C98-F1AB3A2BE6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232</c:v>
                </c:pt>
                <c:pt idx="3">
                  <c:v>170</c:v>
                </c:pt>
                <c:pt idx="6">
                  <c:v>8</c:v>
                </c:pt>
                <c:pt idx="9">
                  <c:v>5</c:v>
                </c:pt>
                <c:pt idx="12">
                  <c:v>2</c:v>
                </c:pt>
              </c:numCache>
            </c:numRef>
          </c:val>
          <c:extLst>
            <c:ext xmlns:c16="http://schemas.microsoft.com/office/drawing/2014/chart" uri="{C3380CC4-5D6E-409C-BE32-E72D297353CC}">
              <c16:uniqueId val="{00000009-95D7-4019-9C98-F1AB3A2BE6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11469</c:v>
                </c:pt>
                <c:pt idx="3">
                  <c:v>11418</c:v>
                </c:pt>
                <c:pt idx="6">
                  <c:v>11615</c:v>
                </c:pt>
                <c:pt idx="9">
                  <c:v>12038</c:v>
                </c:pt>
                <c:pt idx="12">
                  <c:v>10867</c:v>
                </c:pt>
              </c:numCache>
            </c:numRef>
          </c:val>
          <c:extLst>
            <c:ext xmlns:c16="http://schemas.microsoft.com/office/drawing/2014/chart" uri="{C3380CC4-5D6E-409C-BE32-E72D297353CC}">
              <c16:uniqueId val="{0000000A-95D7-4019-9C98-F1AB3A2BE6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D7-4019-9C98-F1AB3A2BE6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4314</c:v>
                </c:pt>
                <c:pt idx="1">
                  <c:v>5031</c:v>
                </c:pt>
                <c:pt idx="2">
                  <c:v>4958</c:v>
                </c:pt>
              </c:numCache>
            </c:numRef>
          </c:val>
          <c:extLst>
            <c:ext xmlns:c16="http://schemas.microsoft.com/office/drawing/2014/chart" uri="{C3380CC4-5D6E-409C-BE32-E72D297353CC}">
              <c16:uniqueId val="{00000000-22C2-43BE-BE1F-2502CC94E1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625</c:v>
                </c:pt>
                <c:pt idx="1">
                  <c:v>625</c:v>
                </c:pt>
                <c:pt idx="2">
                  <c:v>0</c:v>
                </c:pt>
              </c:numCache>
            </c:numRef>
          </c:val>
          <c:extLst>
            <c:ext xmlns:c16="http://schemas.microsoft.com/office/drawing/2014/chart" uri="{C3380CC4-5D6E-409C-BE32-E72D297353CC}">
              <c16:uniqueId val="{00000001-22C2-43BE-BE1F-2502CC94E1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4023</c:v>
                </c:pt>
                <c:pt idx="1">
                  <c:v>3869</c:v>
                </c:pt>
                <c:pt idx="2">
                  <c:v>3692</c:v>
                </c:pt>
              </c:numCache>
            </c:numRef>
          </c:val>
          <c:extLst>
            <c:ext xmlns:c16="http://schemas.microsoft.com/office/drawing/2014/chart" uri="{C3380CC4-5D6E-409C-BE32-E72D297353CC}">
              <c16:uniqueId val="{00000002-22C2-43BE-BE1F-2502CC94E1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{F17E5AF5-EED5-4D1B-A972-7EF0A3DC298B}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22D-4042-B861-0779330B0D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{ECC4F0AE-A4B2-4C4D-B419-DCDE49EB1E4E}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2D-4042-B861-0779330B0D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{CC2C6730-8E5C-48BF-B909-B61242473061}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2D-4042-B861-0779330B0D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{4B2A6F9F-6DE8-4764-8789-F6D641293394}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2D-4042-B861-0779330B0D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{E2F479DB-5F94-4388-AD8F-8F2CF8139566}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2D-4042-B861-0779330B0D3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{ACC50190-4404-4DB7-BB33-94F3BA170B08}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22D-4042-B861-0779330B0D3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{AAF560F0-88F0-41BB-8CF3-9A0A402064E7}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22D-4042-B861-0779330B0D3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{721FD269-055D-47BC-85DC-2A7E77AC67B9}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22D-4042-B861-0779330B0D3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{2C64D4E2-CC70-41A9-BF72-E65FB386078C}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22D-4042-B861-0779330B0D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49.6</c:v>
                </c:pt>
                <c:pt idx="8">
                  <c:v>50.7</c:v>
                </c:pt>
                <c:pt idx="16">
                  <c:v>51.8</c:v>
                </c:pt>
                <c:pt idx="24">
                  <c:v>52.1</c:v>
                </c:pt>
                <c:pt idx="32">
                  <c:v>53.2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22D-4042-B861-0779330B0D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{A08F5231-67F5-468C-9FA9-8A25C9469694}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22D-4042-B861-0779330B0D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{707DBDC3-91FC-4B11-8E10-0461F4135559}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2D-4042-B861-0779330B0D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{39A3DB49-4106-4550-AB48-A080C337586D}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2D-4042-B861-0779330B0D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{6D17C5B6-CA06-4368-994E-479E92E94B2E}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2D-4042-B861-0779330B0D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{D7F876DE-AE4B-4766-84E1-C0A6BE9C3755}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2D-4042-B861-0779330B0D32}"/>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{869810DD-3F16-470A-95CE-A64D03E4B45E}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22D-4042-B861-0779330B0D32}"/>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{16F233A2-20A9-479E-BD0D-0E350E43EB66}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22D-4042-B861-0779330B0D32}"/>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{AE9CB4B6-E527-4D59-9E8E-F762690FD5F9}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22D-4042-B861-0779330B0D32}"/>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{E972877B-EC55-4B26-A13D-40668E89E149}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22D-4042-B861-0779330B0D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65.099999999999994</c:v>
                </c:pt>
                <c:pt idx="24">
                  <c:v>64.3</c:v>
                </c:pt>
                <c:pt idx="32">
                  <c:v>65.7</c:v>
                </c:pt>
              </c:numCache>
            </c:numRef>
          </c:xVal>
          <c:yVal>
            <c:numRef>
              <c:f>公会計指標分析・財政指標組合せ分析表!$BP$55:$DC$55</c:f>
              <c:numCache>
                <c:formatCode>#,##0.0;"▲ "#,##0.0</c:formatCode>
                <c:ptCount val="40"/>
                <c:pt idx="0">
                  <c:v>11.4</c:v>
                </c:pt>
                <c:pt idx="8">
                  <c:v>10.4</c:v>
                </c:pt>
                <c:pt idx="16">
                  <c:v>13.5</c:v>
                </c:pt>
                <c:pt idx="24">
                  <c:v>0</c:v>
                </c:pt>
                <c:pt idx="32">
                  <c:v>0</c:v>
                </c:pt>
              </c:numCache>
            </c:numRef>
          </c:yVal>
          <c:smooth val="0"/>
          <c:extLst>
            <c:ext xmlns:c16="http://schemas.microsoft.com/office/drawing/2014/chart" uri="{C3380CC4-5D6E-409C-BE32-E72D297353CC}">
              <c16:uniqueId val="{00000013-E22D-4042-B861-0779330B0D32}"/>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{D35E9FD7-364A-4E02-B5EE-A630ECD286B1}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095-4028-B01F-226069C554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{F4D866F4-AAFD-4292-8C7C-528EE1315264}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95-4028-B01F-226069C554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{66AB6133-F914-4CB2-A5A8-81031884BE66}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95-4028-B01F-226069C554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{BCB5149F-0337-4F91-9E0F-A74C8C47C142}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95-4028-B01F-226069C554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{D01A4D89-94F6-47A0-A37A-017AE29ECBB8}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95-4028-B01F-226069C5545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{03AD407B-C05E-4BBB-9682-4014D5380D86}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095-4028-B01F-226069C5545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{3FF90E17-D26C-4F20-8103-CA94D58E78A6}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095-4028-B01F-226069C5545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{7213DAE7-8623-4FBF-A28F-CA411C09D82E}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095-4028-B01F-226069C5545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{98C95047-81FF-44BC-A5C2-320047A5EC9C}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095-4028-B01F-226069C554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5.5</c:v>
                </c:pt>
                <c:pt idx="16">
                  <c:v>5.2</c:v>
                </c:pt>
                <c:pt idx="24">
                  <c:v>5.2</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095-4028-B01F-226069C554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{9048B85D-2115-4164-9CE0-16A212408BC8}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095-4028-B01F-226069C554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{5E3C633C-A90E-4990-84EA-221649A6FFA0}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95-4028-B01F-226069C554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{ABA5789C-DEA8-4C2D-80B8-C17DAD10C57A}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95-4028-B01F-226069C554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{7F8336FB-152F-4B6E-AF8A-EBB5DAE0F2BC}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95-4028-B01F-226069C554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{0AC81FBD-9FFB-4C7A-99DE-75AD9FE2AEF2}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95-4028-B01F-226069C5545A}"/>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{AC19F669-765D-4EE1-BF19-76315C164925}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095-4028-B01F-226069C5545A}"/>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{D6A87C6E-A485-4A40-B763-33E82A3D7FEF}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095-4028-B01F-226069C5545A}"/>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{C925B1BB-BAC0-4109-8E8E-ABF75D35621D}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095-4028-B01F-226069C5545A}"/>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{E0F75904-6240-424E-9083-4EB4141D99B0}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095-4028-B01F-226069C554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8.3000000000000007</c:v>
                </c:pt>
                <c:pt idx="24">
                  <c:v>8</c:v>
                </c:pt>
                <c:pt idx="32">
                  <c:v>8.1</c:v>
                </c:pt>
              </c:numCache>
            </c:numRef>
          </c:xVal>
          <c:yVal>
            <c:numRef>
              <c:f>公会計指標分析・財政指標組合せ分析表!$BP$77:$DC$77</c:f>
              <c:numCache>
                <c:formatCode>#,##0.0;"▲ "#,##0.0</c:formatCode>
                <c:ptCount val="40"/>
                <c:pt idx="0">
                  <c:v>11.4</c:v>
                </c:pt>
                <c:pt idx="8">
                  <c:v>10.4</c:v>
                </c:pt>
                <c:pt idx="16">
                  <c:v>13.5</c:v>
                </c:pt>
                <c:pt idx="24">
                  <c:v>0</c:v>
                </c:pt>
                <c:pt idx="32">
                  <c:v>0</c:v>
                </c:pt>
              </c:numCache>
            </c:numRef>
          </c:yVal>
          <c:smooth val="0"/>
          <c:extLst>
            <c:ext xmlns:c16="http://schemas.microsoft.com/office/drawing/2014/chart" uri="{C3380CC4-5D6E-409C-BE32-E72D297353CC}">
              <c16:uniqueId val="{00000013-F095-4028-B01F-226069C5545A}"/>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実質公債費比率の分子については、「元利償還金」が</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百万円減少し、「算入公債費等」が</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百万円増加したことなどから減少となっている。</a:t>
          </a:r>
        </a:p>
        <a:p>
          <a:r>
            <a:rPr kumimoji="1" lang="ja-JP" altLang="en-US" sz="1400">
              <a:latin typeface="ＭＳ ゴシック" pitchFamily="49" charset="-128"/>
              <a:ea typeface="ＭＳ ゴシック" pitchFamily="49" charset="-128"/>
            </a:rPr>
            <a:t>　今後は、公共施設整備や施設の老朽化に伴う普通建設事業費に係る地方債の新規発行を予定しており、元利償還金が増加する見込みであることから、計画的に事業を実施し、元利償還金が急激に増加しないよう平準化に努めるとともに、繰上償還による次年度以降の元利償還金の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「一般会計等に係る地方債の現在高」については、国営会津宮川土地改良事業の繰上償還を行ったことなどから、</a:t>
          </a:r>
          <a:r>
            <a:rPr kumimoji="1" lang="en-US" altLang="ja-JP" sz="1400">
              <a:latin typeface="ＭＳ ゴシック" pitchFamily="49" charset="-128"/>
              <a:ea typeface="ＭＳ ゴシック" pitchFamily="49" charset="-128"/>
            </a:rPr>
            <a:t>1,171</a:t>
          </a:r>
          <a:r>
            <a:rPr kumimoji="1" lang="ja-JP" altLang="en-US" sz="1400">
              <a:latin typeface="ＭＳ ゴシック" pitchFamily="49" charset="-128"/>
              <a:ea typeface="ＭＳ ゴシック" pitchFamily="49" charset="-128"/>
            </a:rPr>
            <a:t>百万円の減少となっている。</a:t>
          </a:r>
        </a:p>
        <a:p>
          <a:r>
            <a:rPr kumimoji="1" lang="ja-JP" altLang="en-US" sz="1400">
              <a:latin typeface="ＭＳ ゴシック" pitchFamily="49" charset="-128"/>
              <a:ea typeface="ＭＳ ゴシック" pitchFamily="49" charset="-128"/>
            </a:rPr>
            <a:t>　「充当可能基金」については、国営会津宮川土地改良事業の繰上償還に伴い減債基金が減少したことなどにより、</a:t>
          </a:r>
          <a:r>
            <a:rPr kumimoji="1" lang="en-US" altLang="ja-JP" sz="1400">
              <a:latin typeface="ＭＳ ゴシック" pitchFamily="49" charset="-128"/>
              <a:ea typeface="ＭＳ ゴシック" pitchFamily="49" charset="-128"/>
            </a:rPr>
            <a:t>878</a:t>
          </a:r>
          <a:r>
            <a:rPr kumimoji="1" lang="ja-JP" altLang="en-US" sz="1400">
              <a:latin typeface="ＭＳ ゴシック" pitchFamily="49" charset="-128"/>
              <a:ea typeface="ＭＳ ゴシック" pitchFamily="49" charset="-128"/>
            </a:rPr>
            <a:t>百万円の減少となっている。</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」を上回っており、将来負担比率の分子がマイナスとなっている。</a:t>
          </a:r>
        </a:p>
        <a:p>
          <a:r>
            <a:rPr kumimoji="1" lang="ja-JP" altLang="en-US" sz="1400">
              <a:latin typeface="ＭＳ ゴシック" pitchFamily="49" charset="-128"/>
              <a:ea typeface="ＭＳ ゴシック" pitchFamily="49" charset="-128"/>
            </a:rPr>
            <a:t>　今後は、公共施設整備や施設の老朽化に伴う普通建設事業費に係る地方債の新規発行を予定していることから、繰上償還により「一般会計等に係る地方債の現在高」が減少するよう努める。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百万円が減少した一方で、公共施設等整備再生基金で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百万円増加し、国営会津宮川土地改良事業の繰上償還に充当したため、減債基金で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百万円及び国営会津宮川土地改良事業基金で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百万円の減少したことが主な要因である。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・本町の歳入の約半分を占める普通交付税が令和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年度から一本算定となっており、基金を取り崩して財政規模縮減を緩やかに調整する。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・普通交付税の国勢調査人口の減少による減に、基金を取り崩して対応する。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・公共施設等長寿命化計画に位置づけられた施設更新等に、基金を取り崩して対応する。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に係る事業（ふるさと振興基金）、高齢者等の在宅福祉の向上及び健康の保持に資する事業等（ふれあい福祉基金）、土地改良施設の機能を適正に発揮させるための事業等（ふるさと水と土保全基金）、公共施設等の整備及び老朽化に伴う更新・改修・維持保全・除却等（公共施設等整備再生基金）、国営会津宮川土地改良事業の財政需要（国営会津宮川土地改良事業基金）、過疎地域持続的発展計画に係る事業（過疎地域持続的発展基金）、教育振興に資する事業（教育振興基金）、学校教育施設の整備（学校教育施設整備基金）、森林の整備及びその促進（森林環境基金）、まち・ひと・しごと創生寄附活用事業（企業版ふるさと納税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・公共施設等長寿命化計画に位置づけられた事業等の財源とするため、公共施設等整備再生基金が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・国営会津宮川土地改良事業の繰上償還に充当したため、国営会津宮川土地改良事業基金で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・公共施設等長寿命化計画に位置づけられた事業等の財源とするため、公共施設等整備再生基金について積み増しを図る。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・コロナウイルス感染症対策事業等の財源として取り崩す一方で、普通交付税の再算定分や人口減少等特別対策事業費相当分を積立てたことが主な要因である。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・普通交付税一本算定後の財政規模縮減を緩やかに調整する。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・普通交付税の国勢調査人口の減少による減に、基金を取り崩して対応する。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・公共施設等長寿命化計画に位置づけられた施設更新等に、基金を取り崩して対応する。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国営会津宮川土地改良事業の繰上償還に充当したため、減債基金で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当面の間、活用の予定はない。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3545C1E-6308-4E47-82CA-76D46BA049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5E86978-DFB8-4F19-9689-6BA8DBADF5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1B17E8D-C9C4-451D-9CF1-4E02237B5A39}"/>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7D78778-82AC-45B0-93CC-A2D38961C744}"/>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C488A17-81AF-4904-9C17-8FF2AEC58B9D}"/>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E150D74-928D-4900-8A71-D09F2B5C4FF2}"/>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13E45CC-524C-4997-94EA-76E02855FB1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BCA8030-2F88-4BC9-8B8F-BAB1A6D38B8E}"/>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29EB2D8-BA7B-40B3-9D71-B60E88427165}"/>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2E65C8A-85F3-471C-BA05-5199DF9ADF5C}"/>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F69D510-8BA3-4946-B9E4-A67EE0FE3904}"/>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5C0FA46-F5D0-4E62-8ABA-7DBACE1CABE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B02AC35-5AD4-425D-A625-01B7EC66B59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5AAED00-EC12-4CDD-9D51-994E28CEBA36}"/>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B3FF162-450C-4A2F-B7C1-279302264972}"/>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CDB0D67-6D41-490C-9F7A-168B5399C4D4}"/>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EC89E4E-DFD8-4EE5-8291-7297B93D8A75}"/>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382AF31-E1B0-4852-805A-FD666669A20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25672EA-5F76-4978-ACBC-EBEA1A13903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376E63C-3B0B-475F-98DC-550151FDF578}"/>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D7504D6-5DF8-4008-AFE4-FF522987D2A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0790285-2F6F-4DB1-B1FA-F36B218C0CA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18,944
18,890
276.33
13,897,635
13,297,581
553,446
7,186,661
10,867,137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61F4D4B-75AD-43E6-8EAD-F29102F15533}"/>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395F8E5-CBF1-4497-8E68-FB0CDA93F46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CB26FFC-11DC-4552-8E6F-5ADFE5F610F2}"/>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3E7DA53-DE7D-4EA0-A2E1-8DBDC7B8331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F7AD34F-93A9-43AE-A5EA-AAE43A9A56AA}"/>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8EDAFA2-964E-45A9-8428-3394394173F7}"/>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A642557-E6E7-4C4A-9F2B-8E47B82E162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E812E81-B092-412F-9106-DF9464A92B95}"/>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97C4AE0-87E5-4B3F-AD81-A7DBE4A4CD11}"/>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81753D0-4C7D-40E1-B4F7-3DD36709894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7E76B60-1C83-4CC9-8AF8-B9AEC9793C2E}"/>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BB6537C-3E0D-4566-9399-137483223615}"/>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D74571D-E03E-4A6B-97F8-4C73E29F3349}"/>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DB62AC1-9679-457B-83A4-40FD189E878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B50EE1A-07FD-408D-9E56-04A3B72576D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501D856-7FBE-4BAD-9DA2-4DBDEF7D5A5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8E67694-1FD7-4179-978C-61E8E961F8D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D875B34-E948-474C-BF9A-69FEA3DD588D}"/>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BADC3E7-F132-4746-A240-BE0FD0F14402}"/>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517446A-658F-4655-89B5-AD0E59EEE9C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53B97CA7-A169-4A73-86F6-15C80748847C}"/>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4F443A12-4215-4724-8370-30A06724FA56}"/>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1A5CA7-A377-42BE-A6F4-D411D5DD96A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33534BA-FD4D-48FD-8D5A-9F0E185526EC}"/>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8C0615F-D29D-47CF-A0F8-F8AC2892894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6A81B2D-594C-4B67-A083-86DF12ED6EEB}"/>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60FA152-5A8C-42E9-B58B-EBC646BD3F3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A9D73FE-14E9-425E-9C29-7C6965558353}"/>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81F4148-D4C7-4399-A34A-AEB3543AA64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C0C4915-CA51-4B99-876C-9F3A494CDA2A}"/>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684BDE0-D608-4E5B-BE30-C5C261FF8D97}"/>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24F318B-B725-4ECA-AB7F-693F4F59302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143993B-794C-4E18-93D2-AE663B2899C8}"/>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8687E65-9E7B-42B2-BB52-2913C3114CDD}"/>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1C66833-1D2E-44B5-9328-8F4DE633748A}"/>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年度決算においては、類似団体平均より</a:t>
          </a:r>
          <a:r>
            <a:rPr kumimoji="1" lang="en-US" altLang="ja-JP" sz="1100">
              <a:latin typeface="ＭＳ Ｐゴシック" panose="020B0600070205080204" pitchFamily="50" charset="-128"/>
              <a:ea typeface="ＭＳ Ｐゴシック" panose="020B0600070205080204" pitchFamily="50" charset="-128"/>
            </a:rPr>
            <a:t>12.5</a:t>
          </a:r>
          <a:r>
            <a:rPr kumimoji="1" lang="ja-JP" altLang="en-US" sz="1100">
              <a:latin typeface="ＭＳ Ｐゴシック" panose="020B0600070205080204" pitchFamily="50" charset="-128"/>
              <a:ea typeface="ＭＳ Ｐゴシック" panose="020B0600070205080204" pitchFamily="50" charset="-128"/>
            </a:rPr>
            <a:t>ポイント低い</a:t>
          </a:r>
          <a:r>
            <a:rPr kumimoji="1" lang="en-US" altLang="ja-JP" sz="1100">
              <a:latin typeface="ＭＳ Ｐゴシック" panose="020B0600070205080204" pitchFamily="50" charset="-128"/>
              <a:ea typeface="ＭＳ Ｐゴシック" panose="020B0600070205080204" pitchFamily="50" charset="-128"/>
            </a:rPr>
            <a:t>53.2</a:t>
          </a:r>
          <a:r>
            <a:rPr kumimoji="1" lang="ja-JP" altLang="en-US" sz="1100">
              <a:latin typeface="ＭＳ Ｐゴシック" panose="020B0600070205080204" pitchFamily="50" charset="-128"/>
              <a:ea typeface="ＭＳ Ｐゴシック" panose="020B0600070205080204" pitchFamily="50" charset="-128"/>
            </a:rPr>
            <a:t>％となっているが、施設の老朽化が進んでいるため、長寿命化や最適化に取り組んでいく。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E10F1F3-22F1-4BD6-BDFF-A69F2286E587}"/>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51CCE1D-1165-48DB-BD4C-94C3D033BFB5}"/>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8E53E0B-9579-4B47-9A0B-122CE341123D}"/>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935D85F9-32D1-4BF8-934E-A732B26B7367}"/>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35A09F0-DEF6-4AB4-9338-028057F80DD5}"/>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CD75E4C-3D67-4C92-BC00-8DDD4A713231}"/>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06BF360-20CD-4683-9D8B-0DF6966C590A}"/>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BE8C80E-78D3-4843-9649-F105A8DC3C51}"/>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4DEDB363-528C-462B-AD7F-ACBF879E5F5B}"/>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3FF6EBE0-8534-4513-875F-3F8442488742}"/>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8F92EEC-3235-4AB1-9BC9-2CC32DE2FA38}"/>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6ABDD89-5C08-4124-8726-4C3891DEF2F3}"/>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9BF405CE-C0C9-4E6B-837A-4394C443579E}"/>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4E33BCAF-0B36-49C2-8681-78B137B51C7E}"/>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B607769-76F8-45B5-9899-28DEE8B0BC5A}"/>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DFA541A-42CA-41AA-9868-FAC1F61E61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23707</xdr:rowOff>
    </xdr:from>
    <xdr:to>
      <xdr:col>23</xdr:col>
      <xdr:colOff>85090</xdr:colOff>
      <xdr:row>35</xdr:row>
      <xdr:rowOff>69850</xdr:rowOff>
    </xdr:to>
    <xdr:cxnSp macro="">
      <xdr:nvCxnSpPr>
        <xdr:cNvPr id="75" name="直線コネクタ 74">
          <a:extLst>
            <a:ext uri="{FF2B5EF4-FFF2-40B4-BE49-F238E27FC236}">
              <a16:creationId xmlns:a16="http://schemas.microsoft.com/office/drawing/2014/main" id="{CD498249-F771-4A85-B9BA-C2060533EA41}"/>
            </a:ext>
          </a:extLst>
        </xdr:cNvPr>
        <xdr:cNvCxnSpPr/>
      </xdr:nvCxnSpPr>
      <xdr:spPr>
        <a:xfrm flipV="1">
          <a:off x="4206240" y="5319607"/>
          <a:ext cx="1270" cy="1387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6" name="有形固定資産減価償却率最小値テキスト">
          <a:extLst>
            <a:ext uri="{FF2B5EF4-FFF2-40B4-BE49-F238E27FC236}">
              <a16:creationId xmlns:a16="http://schemas.microsoft.com/office/drawing/2014/main" id="{7FB35266-E3EC-4AC2-905C-67030D06B753}"/>
            </a:ext>
          </a:extLst>
        </xdr:cNvPr>
        <xdr:cNvSpPr txBox="1"/>
      </xdr:nvSpPr>
      <xdr:spPr>
        <a:xfrm>
          <a:off x="4258945" y="671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7" name="直線コネクタ 76">
          <a:extLst>
            <a:ext uri="{FF2B5EF4-FFF2-40B4-BE49-F238E27FC236}">
              <a16:creationId xmlns:a16="http://schemas.microsoft.com/office/drawing/2014/main" id="{572249D7-C048-472E-BA52-3CF5C50972C0}"/>
            </a:ext>
          </a:extLst>
        </xdr:cNvPr>
        <xdr:cNvCxnSpPr/>
      </xdr:nvCxnSpPr>
      <xdr:spPr>
        <a:xfrm>
          <a:off x="4119245" y="670687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141834</xdr:rowOff>
    </xdr:from>
    <xdr:ext cx="405111" cy="259045"/>
    <xdr:sp macro="" textlink="">
      <xdr:nvSpPr>
        <xdr:cNvPr id="78" name="有形固定資産減価償却率最大値テキスト">
          <a:extLst>
            <a:ext uri="{FF2B5EF4-FFF2-40B4-BE49-F238E27FC236}">
              <a16:creationId xmlns:a16="http://schemas.microsoft.com/office/drawing/2014/main" id="{4F2D0A80-9697-489F-A005-666E9CE7CC20}"/>
            </a:ext>
          </a:extLst>
        </xdr:cNvPr>
        <xdr:cNvSpPr txBox="1"/>
      </xdr:nvSpPr>
      <xdr:spPr>
        <a:xfrm>
          <a:off x="4258945" y="510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23707</xdr:rowOff>
    </xdr:from>
    <xdr:to>
      <xdr:col>23</xdr:col>
      <xdr:colOff>174625</xdr:colOff>
      <xdr:row>27</xdr:row>
      <xdr:rowOff>23707</xdr:rowOff>
    </xdr:to>
    <xdr:cxnSp macro="">
      <xdr:nvCxnSpPr>
        <xdr:cNvPr id="79" name="直線コネクタ 78">
          <a:extLst>
            <a:ext uri="{FF2B5EF4-FFF2-40B4-BE49-F238E27FC236}">
              <a16:creationId xmlns:a16="http://schemas.microsoft.com/office/drawing/2014/main" id="{4B01EB71-FF08-4E92-A4AF-4CEBE63C9424}"/>
            </a:ext>
          </a:extLst>
        </xdr:cNvPr>
        <xdr:cNvCxnSpPr/>
      </xdr:nvCxnSpPr>
      <xdr:spPr>
        <a:xfrm>
          <a:off x="4119245" y="531960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78757</xdr:rowOff>
    </xdr:from>
    <xdr:ext cx="405111" cy="259045"/>
    <xdr:sp macro="" textlink="">
      <xdr:nvSpPr>
        <xdr:cNvPr id="80" name="有形固定資産減価償却率平均値テキスト">
          <a:extLst>
            <a:ext uri="{FF2B5EF4-FFF2-40B4-BE49-F238E27FC236}">
              <a16:creationId xmlns:a16="http://schemas.microsoft.com/office/drawing/2014/main" id="{8D6EBC73-8DF0-4DC8-90B9-233EBF11B4FF}"/>
            </a:ext>
          </a:extLst>
        </xdr:cNvPr>
        <xdr:cNvSpPr txBox="1"/>
      </xdr:nvSpPr>
      <xdr:spPr>
        <a:xfrm>
          <a:off x="4258945"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81" name="フローチャート: 判断 80">
          <a:extLst>
            <a:ext uri="{FF2B5EF4-FFF2-40B4-BE49-F238E27FC236}">
              <a16:creationId xmlns:a16="http://schemas.microsoft.com/office/drawing/2014/main" id="{34EA1D27-F48B-4F46-A7B7-260F09A89F83}"/>
            </a:ext>
          </a:extLst>
        </xdr:cNvPr>
        <xdr:cNvSpPr/>
      </xdr:nvSpPr>
      <xdr:spPr>
        <a:xfrm>
          <a:off x="4157345" y="6066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49953</xdr:rowOff>
    </xdr:from>
    <xdr:to>
      <xdr:col>19</xdr:col>
      <xdr:colOff>187325</xdr:colOff>
      <xdr:row>31</xdr:row>
      <xdr:rowOff>151553</xdr:rowOff>
    </xdr:to>
    <xdr:sp macro="" textlink="">
      <xdr:nvSpPr>
        <xdr:cNvPr id="82" name="フローチャート: 判断 81">
          <a:extLst>
            <a:ext uri="{FF2B5EF4-FFF2-40B4-BE49-F238E27FC236}">
              <a16:creationId xmlns:a16="http://schemas.microsoft.com/office/drawing/2014/main" id="{34B840B4-870E-41A6-9F4F-2C565B9A9D22}"/>
            </a:ext>
          </a:extLst>
        </xdr:cNvPr>
        <xdr:cNvSpPr/>
      </xdr:nvSpPr>
      <xdr:spPr>
        <a:xfrm>
          <a:off x="3537585" y="60164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83" name="フローチャート: 判断 82">
          <a:extLst>
            <a:ext uri="{FF2B5EF4-FFF2-40B4-BE49-F238E27FC236}">
              <a16:creationId xmlns:a16="http://schemas.microsoft.com/office/drawing/2014/main" id="{54B00205-5A96-414C-80A7-225BA205EABB}"/>
            </a:ext>
          </a:extLst>
        </xdr:cNvPr>
        <xdr:cNvSpPr/>
      </xdr:nvSpPr>
      <xdr:spPr>
        <a:xfrm>
          <a:off x="2867025" y="6045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a:extLst>
            <a:ext uri="{FF2B5EF4-FFF2-40B4-BE49-F238E27FC236}">
              <a16:creationId xmlns:a16="http://schemas.microsoft.com/office/drawing/2014/main" id="{649044F8-4DA2-48F2-8EEE-E87CBB5A2E43}"/>
            </a:ext>
          </a:extLst>
        </xdr:cNvPr>
        <xdr:cNvSpPr/>
      </xdr:nvSpPr>
      <xdr:spPr>
        <a:xfrm>
          <a:off x="219646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F0A81672-851D-4D55-AFB5-3C6EE83FD44E}"/>
            </a:ext>
          </a:extLst>
        </xdr:cNvPr>
        <xdr:cNvSpPr/>
      </xdr:nvSpPr>
      <xdr:spPr>
        <a:xfrm>
          <a:off x="1525905" y="5872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EE5B4B1-E1AC-4B97-A9BD-716DE02E0A4C}"/>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194D1EA-E262-4021-A751-3BC1D6BBC16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589C1FE-145C-42A1-B54D-A328823FC00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7A60D69-E23F-4FCB-AF8A-78668DA6836B}"/>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549179A-6DB6-4598-AA98-740AA4C0EB7F}"/>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164888</xdr:rowOff>
    </xdr:from>
    <xdr:to>
      <xdr:col>23</xdr:col>
      <xdr:colOff>136525</xdr:colOff>
      <xdr:row>29</xdr:row>
      <xdr:rowOff>95038</xdr:rowOff>
    </xdr:to>
    <xdr:sp macro="" textlink="">
      <xdr:nvSpPr>
        <xdr:cNvPr id="91" name="楕円 90">
          <a:extLst>
            <a:ext uri="{FF2B5EF4-FFF2-40B4-BE49-F238E27FC236}">
              <a16:creationId xmlns:a16="http://schemas.microsoft.com/office/drawing/2014/main" id="{BF27ECEE-7446-4A92-8F6D-6DCCBEFEAF4F}"/>
            </a:ext>
          </a:extLst>
        </xdr:cNvPr>
        <xdr:cNvSpPr/>
      </xdr:nvSpPr>
      <xdr:spPr>
        <a:xfrm>
          <a:off x="4157345" y="5628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16315</xdr:rowOff>
    </xdr:from>
    <xdr:ext cx="405111" cy="259045"/>
    <xdr:sp macro="" textlink="">
      <xdr:nvSpPr>
        <xdr:cNvPr id="92" name="有形固定資産減価償却率該当値テキスト">
          <a:extLst>
            <a:ext uri="{FF2B5EF4-FFF2-40B4-BE49-F238E27FC236}">
              <a16:creationId xmlns:a16="http://schemas.microsoft.com/office/drawing/2014/main" id="{526F487B-80EE-47A7-A846-8C07E2D68636}"/>
            </a:ext>
          </a:extLst>
        </xdr:cNvPr>
        <xdr:cNvSpPr txBox="1"/>
      </xdr:nvSpPr>
      <xdr:spPr>
        <a:xfrm>
          <a:off x="4258945" y="5479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125307</xdr:rowOff>
    </xdr:from>
    <xdr:to>
      <xdr:col>19</xdr:col>
      <xdr:colOff>187325</xdr:colOff>
      <xdr:row>29</xdr:row>
      <xdr:rowOff>55457</xdr:rowOff>
    </xdr:to>
    <xdr:sp macro="" textlink="">
      <xdr:nvSpPr>
        <xdr:cNvPr id="93" name="楕円 92">
          <a:extLst>
            <a:ext uri="{FF2B5EF4-FFF2-40B4-BE49-F238E27FC236}">
              <a16:creationId xmlns:a16="http://schemas.microsoft.com/office/drawing/2014/main" id="{793E0A2E-73A9-4B9E-8DDC-9B7CB66E883C}"/>
            </a:ext>
          </a:extLst>
        </xdr:cNvPr>
        <xdr:cNvSpPr/>
      </xdr:nvSpPr>
      <xdr:spPr>
        <a:xfrm>
          <a:off x="3537585" y="5588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4657</xdr:rowOff>
    </xdr:from>
    <xdr:to>
      <xdr:col>23</xdr:col>
      <xdr:colOff>85725</xdr:colOff>
      <xdr:row>29</xdr:row>
      <xdr:rowOff>44238</xdr:rowOff>
    </xdr:to>
    <xdr:cxnSp macro="">
      <xdr:nvCxnSpPr>
        <xdr:cNvPr id="94" name="直線コネクタ 93">
          <a:extLst>
            <a:ext uri="{FF2B5EF4-FFF2-40B4-BE49-F238E27FC236}">
              <a16:creationId xmlns:a16="http://schemas.microsoft.com/office/drawing/2014/main" id="{28BA47FB-4A51-45A9-A9E7-D17BEF1FD069}"/>
            </a:ext>
          </a:extLst>
        </xdr:cNvPr>
        <xdr:cNvCxnSpPr/>
      </xdr:nvCxnSpPr>
      <xdr:spPr>
        <a:xfrm>
          <a:off x="3588385" y="5635837"/>
          <a:ext cx="61976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114512</xdr:rowOff>
    </xdr:from>
    <xdr:to>
      <xdr:col>15</xdr:col>
      <xdr:colOff>187325</xdr:colOff>
      <xdr:row>29</xdr:row>
      <xdr:rowOff>44662</xdr:rowOff>
    </xdr:to>
    <xdr:sp macro="" textlink="">
      <xdr:nvSpPr>
        <xdr:cNvPr id="95" name="楕円 94">
          <a:extLst>
            <a:ext uri="{FF2B5EF4-FFF2-40B4-BE49-F238E27FC236}">
              <a16:creationId xmlns:a16="http://schemas.microsoft.com/office/drawing/2014/main" id="{7DDF60B2-531F-4972-AA36-E1DFDD7F8E16}"/>
            </a:ext>
          </a:extLst>
        </xdr:cNvPr>
        <xdr:cNvSpPr/>
      </xdr:nvSpPr>
      <xdr:spPr>
        <a:xfrm>
          <a:off x="2867025" y="5578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165312</xdr:rowOff>
    </xdr:from>
    <xdr:to>
      <xdr:col>19</xdr:col>
      <xdr:colOff>136525</xdr:colOff>
      <xdr:row>29</xdr:row>
      <xdr:rowOff>4657</xdr:rowOff>
    </xdr:to>
    <xdr:cxnSp macro="">
      <xdr:nvCxnSpPr>
        <xdr:cNvPr id="96" name="直線コネクタ 95">
          <a:extLst>
            <a:ext uri="{FF2B5EF4-FFF2-40B4-BE49-F238E27FC236}">
              <a16:creationId xmlns:a16="http://schemas.microsoft.com/office/drawing/2014/main" id="{9DE92EDA-2AEA-4295-A300-3B445D444152}"/>
            </a:ext>
          </a:extLst>
        </xdr:cNvPr>
        <xdr:cNvCxnSpPr/>
      </xdr:nvCxnSpPr>
      <xdr:spPr>
        <a:xfrm>
          <a:off x="2917825" y="5628852"/>
          <a:ext cx="67056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74930</xdr:rowOff>
    </xdr:from>
    <xdr:to>
      <xdr:col>11</xdr:col>
      <xdr:colOff>187325</xdr:colOff>
      <xdr:row>29</xdr:row>
      <xdr:rowOff>5080</xdr:rowOff>
    </xdr:to>
    <xdr:sp macro="" textlink="">
      <xdr:nvSpPr>
        <xdr:cNvPr id="97" name="楕円 96">
          <a:extLst>
            <a:ext uri="{FF2B5EF4-FFF2-40B4-BE49-F238E27FC236}">
              <a16:creationId xmlns:a16="http://schemas.microsoft.com/office/drawing/2014/main" id="{7CFD13E5-765E-4437-9B4B-B438ACB244EA}"/>
            </a:ext>
          </a:extLst>
        </xdr:cNvPr>
        <xdr:cNvSpPr/>
      </xdr:nvSpPr>
      <xdr:spPr>
        <a:xfrm>
          <a:off x="2196465" y="5538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125730</xdr:rowOff>
    </xdr:from>
    <xdr:to>
      <xdr:col>15</xdr:col>
      <xdr:colOff>136525</xdr:colOff>
      <xdr:row>28</xdr:row>
      <xdr:rowOff>165312</xdr:rowOff>
    </xdr:to>
    <xdr:cxnSp macro="">
      <xdr:nvCxnSpPr>
        <xdr:cNvPr id="98" name="直線コネクタ 97">
          <a:extLst>
            <a:ext uri="{FF2B5EF4-FFF2-40B4-BE49-F238E27FC236}">
              <a16:creationId xmlns:a16="http://schemas.microsoft.com/office/drawing/2014/main" id="{FDE2BF7C-0E17-4B96-82B9-9834B2A51CAA}"/>
            </a:ext>
          </a:extLst>
        </xdr:cNvPr>
        <xdr:cNvCxnSpPr/>
      </xdr:nvCxnSpPr>
      <xdr:spPr>
        <a:xfrm>
          <a:off x="2247265" y="5589270"/>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35348</xdr:rowOff>
    </xdr:from>
    <xdr:to>
      <xdr:col>7</xdr:col>
      <xdr:colOff>187325</xdr:colOff>
      <xdr:row>28</xdr:row>
      <xdr:rowOff>136948</xdr:rowOff>
    </xdr:to>
    <xdr:sp macro="" textlink="">
      <xdr:nvSpPr>
        <xdr:cNvPr id="99" name="楕円 98">
          <a:extLst>
            <a:ext uri="{FF2B5EF4-FFF2-40B4-BE49-F238E27FC236}">
              <a16:creationId xmlns:a16="http://schemas.microsoft.com/office/drawing/2014/main" id="{C2C2D642-9192-4BCE-B55D-72702B4CEB93}"/>
            </a:ext>
          </a:extLst>
        </xdr:cNvPr>
        <xdr:cNvSpPr/>
      </xdr:nvSpPr>
      <xdr:spPr>
        <a:xfrm>
          <a:off x="1525905" y="54988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86148</xdr:rowOff>
    </xdr:from>
    <xdr:to>
      <xdr:col>11</xdr:col>
      <xdr:colOff>136525</xdr:colOff>
      <xdr:row>28</xdr:row>
      <xdr:rowOff>125730</xdr:rowOff>
    </xdr:to>
    <xdr:cxnSp macro="">
      <xdr:nvCxnSpPr>
        <xdr:cNvPr id="100" name="直線コネクタ 99">
          <a:extLst>
            <a:ext uri="{FF2B5EF4-FFF2-40B4-BE49-F238E27FC236}">
              <a16:creationId xmlns:a16="http://schemas.microsoft.com/office/drawing/2014/main" id="{DF84E756-3A61-47C2-BDF0-16CD7F2EC19E}"/>
            </a:ext>
          </a:extLst>
        </xdr:cNvPr>
        <xdr:cNvCxnSpPr/>
      </xdr:nvCxnSpPr>
      <xdr:spPr>
        <a:xfrm>
          <a:off x="1576705" y="5549688"/>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142680</xdr:rowOff>
    </xdr:from>
    <xdr:ext cx="405111" cy="259045"/>
    <xdr:sp macro="" textlink="">
      <xdr:nvSpPr>
        <xdr:cNvPr id="101" name="n_1aveValue有形固定資産減価償却率">
          <a:extLst>
            <a:ext uri="{FF2B5EF4-FFF2-40B4-BE49-F238E27FC236}">
              <a16:creationId xmlns:a16="http://schemas.microsoft.com/office/drawing/2014/main" id="{14F3A832-1DE1-47BB-86EA-9BFB7E7E930A}"/>
            </a:ext>
          </a:extLst>
        </xdr:cNvPr>
        <xdr:cNvSpPr txBox="1"/>
      </xdr:nvSpPr>
      <xdr:spPr>
        <a:xfrm>
          <a:off x="3395989" y="61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102" name="n_2aveValue有形固定資産減価償却率">
          <a:extLst>
            <a:ext uri="{FF2B5EF4-FFF2-40B4-BE49-F238E27FC236}">
              <a16:creationId xmlns:a16="http://schemas.microsoft.com/office/drawing/2014/main" id="{110D644F-AD9D-41BA-851E-BD5004486BCD}"/>
            </a:ext>
          </a:extLst>
        </xdr:cNvPr>
        <xdr:cNvSpPr txBox="1"/>
      </xdr:nvSpPr>
      <xdr:spPr>
        <a:xfrm>
          <a:off x="2738129"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103" name="n_3aveValue有形固定資産減価償却率">
          <a:extLst>
            <a:ext uri="{FF2B5EF4-FFF2-40B4-BE49-F238E27FC236}">
              <a16:creationId xmlns:a16="http://schemas.microsoft.com/office/drawing/2014/main" id="{EECBF9F4-632B-43F1-AE3B-38D041787F6E}"/>
            </a:ext>
          </a:extLst>
        </xdr:cNvPr>
        <xdr:cNvSpPr txBox="1"/>
      </xdr:nvSpPr>
      <xdr:spPr>
        <a:xfrm>
          <a:off x="2067569" y="6001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07E15BC7-DC3D-4C77-83C9-D1697ED028DA}"/>
            </a:ext>
          </a:extLst>
        </xdr:cNvPr>
        <xdr:cNvSpPr txBox="1"/>
      </xdr:nvSpPr>
      <xdr:spPr>
        <a:xfrm>
          <a:off x="1397009" y="596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71984</xdr:rowOff>
    </xdr:from>
    <xdr:ext cx="405111" cy="259045"/>
    <xdr:sp macro="" textlink="">
      <xdr:nvSpPr>
        <xdr:cNvPr id="105" name="n_1mainValue有形固定資産減価償却率">
          <a:extLst>
            <a:ext uri="{FF2B5EF4-FFF2-40B4-BE49-F238E27FC236}">
              <a16:creationId xmlns:a16="http://schemas.microsoft.com/office/drawing/2014/main" id="{9D7F3BA9-5149-4BA8-B78E-F78533708DF8}"/>
            </a:ext>
          </a:extLst>
        </xdr:cNvPr>
        <xdr:cNvSpPr txBox="1"/>
      </xdr:nvSpPr>
      <xdr:spPr>
        <a:xfrm>
          <a:off x="3395989" y="53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61189</xdr:rowOff>
    </xdr:from>
    <xdr:ext cx="405111" cy="259045"/>
    <xdr:sp macro="" textlink="">
      <xdr:nvSpPr>
        <xdr:cNvPr id="106" name="n_2mainValue有形固定資産減価償却率">
          <a:extLst>
            <a:ext uri="{FF2B5EF4-FFF2-40B4-BE49-F238E27FC236}">
              <a16:creationId xmlns:a16="http://schemas.microsoft.com/office/drawing/2014/main" id="{58ABDDDF-EF31-4601-98AB-602280B62CEE}"/>
            </a:ext>
          </a:extLst>
        </xdr:cNvPr>
        <xdr:cNvSpPr txBox="1"/>
      </xdr:nvSpPr>
      <xdr:spPr>
        <a:xfrm>
          <a:off x="2738129" y="5357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21607</xdr:rowOff>
    </xdr:from>
    <xdr:ext cx="405111" cy="259045"/>
    <xdr:sp macro="" textlink="">
      <xdr:nvSpPr>
        <xdr:cNvPr id="107" name="n_3mainValue有形固定資産減価償却率">
          <a:extLst>
            <a:ext uri="{FF2B5EF4-FFF2-40B4-BE49-F238E27FC236}">
              <a16:creationId xmlns:a16="http://schemas.microsoft.com/office/drawing/2014/main" id="{4148C250-5389-46B4-A182-03C648B6BAE4}"/>
            </a:ext>
          </a:extLst>
        </xdr:cNvPr>
        <xdr:cNvSpPr txBox="1"/>
      </xdr:nvSpPr>
      <xdr:spPr>
        <a:xfrm>
          <a:off x="2067569" y="53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153475</xdr:rowOff>
    </xdr:from>
    <xdr:ext cx="405111" cy="259045"/>
    <xdr:sp macro="" textlink="">
      <xdr:nvSpPr>
        <xdr:cNvPr id="108" name="n_4mainValue有形固定資産減価償却率">
          <a:extLst>
            <a:ext uri="{FF2B5EF4-FFF2-40B4-BE49-F238E27FC236}">
              <a16:creationId xmlns:a16="http://schemas.microsoft.com/office/drawing/2014/main" id="{C684823F-A3A9-4C80-8F43-1495E5B7BF5F}"/>
            </a:ext>
          </a:extLst>
        </xdr:cNvPr>
        <xdr:cNvSpPr txBox="1"/>
      </xdr:nvSpPr>
      <xdr:spPr>
        <a:xfrm>
          <a:off x="1397009" y="528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095C7ED-8E74-4CFF-BA6D-9AEDAC489FF4}"/>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5096D734-6B2F-4C61-8EBA-942D35EA83D6}"/>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91D7DAE-4E3E-480D-B6E4-A47E239714F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C47A4000-04E9-4A90-A163-283A0BD868EE}"/>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E77656E-A2B8-4233-855D-E63CD852119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CA345235-4B92-4C5E-A35B-0C71C379C0F3}"/>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2FAFC33-4758-4104-B2C5-AB0EB1C08528}"/>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99B3D47F-2383-4BC7-AC02-F2880CBFCC39}"/>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92D153B-7359-4B4D-86C0-C82F8670A14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16C4EBB-4611-4120-879B-85731961A4F6}"/>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3BCD526-7537-44C3-ACAE-090F28C74FD8}"/>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B2568A6A-FBFC-4FB7-8ACC-FA5B8186B211}"/>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25C6869-8CA6-461F-9B30-5594DDF326DB}"/>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充当可能基金残高が増加していることなどにより、類似団体平均より</a:t>
          </a:r>
          <a:r>
            <a:rPr kumimoji="1" lang="en-US" altLang="ja-JP" sz="1100">
              <a:latin typeface="ＭＳ Ｐゴシック" panose="020B0600070205080204" pitchFamily="50" charset="-128"/>
              <a:ea typeface="ＭＳ Ｐゴシック" panose="020B0600070205080204" pitchFamily="50" charset="-128"/>
            </a:rPr>
            <a:t>93.0</a:t>
          </a:r>
          <a:r>
            <a:rPr kumimoji="1" lang="ja-JP" altLang="en-US" sz="1100">
              <a:latin typeface="ＭＳ Ｐゴシック" panose="020B0600070205080204" pitchFamily="50" charset="-128"/>
              <a:ea typeface="ＭＳ Ｐゴシック" panose="020B0600070205080204" pitchFamily="50" charset="-128"/>
            </a:rPr>
            <a:t>％低い状況である。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B2F8CE6-4AAC-4576-AF7E-5B1F195BC63D}"/>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4ADE674-EBDB-4A6C-ADF4-9A717B4E53E2}"/>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90F0032-E209-4782-B880-F8CE3CF3852F}"/>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FF73A154-F134-4076-B035-10896361C868}"/>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0CD2D82E-4AF0-4C79-BD26-BE7BA4577558}"/>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26701824-23E1-4457-A82A-9A9208536211}"/>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B20F31D6-AB4E-4368-98F8-DE60CE6458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295366E2-54D6-4BA9-9D30-47EE6913B99B}"/>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A16D29CB-A369-4D72-9F97-8AD22EF07808}"/>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E74C0D3C-F768-41A3-98D2-B50C423674D2}"/>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9C6154A-45B2-4D5C-BFC7-7969BCE8CC51}"/>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4AF52A7D-8DFC-4771-942E-4076C65DC513}"/>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2DDAD7E1-744D-4F20-B7ED-45C9EB1609E8}"/>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CBB2BC8-E2E6-41AA-9D6C-F9DA4EC23BC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289DF11-F506-4DBB-A9C0-666A8D9AF808}"/>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57785</xdr:rowOff>
    </xdr:to>
    <xdr:cxnSp macro="">
      <xdr:nvCxnSpPr>
        <xdr:cNvPr id="137" name="直線コネクタ 136">
          <a:extLst>
            <a:ext uri="{FF2B5EF4-FFF2-40B4-BE49-F238E27FC236}">
              <a16:creationId xmlns:a16="http://schemas.microsoft.com/office/drawing/2014/main" id="{19FED8AB-14FB-4272-9824-49AEA6A849B5}"/>
            </a:ext>
          </a:extLst>
        </xdr:cNvPr>
        <xdr:cNvCxnSpPr/>
      </xdr:nvCxnSpPr>
      <xdr:spPr>
        <a:xfrm flipV="1">
          <a:off x="13027660" y="5211868"/>
          <a:ext cx="1269" cy="131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61612</xdr:rowOff>
    </xdr:from>
    <xdr:ext cx="469744" cy="259045"/>
    <xdr:sp macro="" textlink="">
      <xdr:nvSpPr>
        <xdr:cNvPr id="138" name="債務償還比率最小値テキスト">
          <a:extLst>
            <a:ext uri="{FF2B5EF4-FFF2-40B4-BE49-F238E27FC236}">
              <a16:creationId xmlns:a16="http://schemas.microsoft.com/office/drawing/2014/main" id="{99A11B26-9D6F-4FBF-87CD-072C696C0DD9}"/>
            </a:ext>
          </a:extLst>
        </xdr:cNvPr>
        <xdr:cNvSpPr txBox="1"/>
      </xdr:nvSpPr>
      <xdr:spPr>
        <a:xfrm>
          <a:off x="13080365"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57785</xdr:rowOff>
    </xdr:from>
    <xdr:to>
      <xdr:col>76</xdr:col>
      <xdr:colOff>111125</xdr:colOff>
      <xdr:row>34</xdr:row>
      <xdr:rowOff>57785</xdr:rowOff>
    </xdr:to>
    <xdr:cxnSp macro="">
      <xdr:nvCxnSpPr>
        <xdr:cNvPr id="139" name="直線コネクタ 138">
          <a:extLst>
            <a:ext uri="{FF2B5EF4-FFF2-40B4-BE49-F238E27FC236}">
              <a16:creationId xmlns:a16="http://schemas.microsoft.com/office/drawing/2014/main" id="{4953A3F3-E10F-4C3B-ADEA-7B7EE47025B1}"/>
            </a:ext>
          </a:extLst>
        </xdr:cNvPr>
        <xdr:cNvCxnSpPr/>
      </xdr:nvCxnSpPr>
      <xdr:spPr>
        <a:xfrm>
          <a:off x="12963525" y="6527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41E99F4-F6AF-4546-A47F-A0E28272A386}"/>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AEA8FCC2-1341-46A2-9D62-77780EA7F047}"/>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159159</xdr:rowOff>
    </xdr:from>
    <xdr:ext cx="469744" cy="259045"/>
    <xdr:sp macro="" textlink="">
      <xdr:nvSpPr>
        <xdr:cNvPr id="142" name="債務償還比率平均値テキスト">
          <a:extLst>
            <a:ext uri="{FF2B5EF4-FFF2-40B4-BE49-F238E27FC236}">
              <a16:creationId xmlns:a16="http://schemas.microsoft.com/office/drawing/2014/main" id="{1AD504E8-0D3D-4996-A207-59E90786662F}"/>
            </a:ext>
          </a:extLst>
        </xdr:cNvPr>
        <xdr:cNvSpPr txBox="1"/>
      </xdr:nvSpPr>
      <xdr:spPr>
        <a:xfrm>
          <a:off x="13080365" y="5790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9282</xdr:rowOff>
    </xdr:from>
    <xdr:to>
      <xdr:col>76</xdr:col>
      <xdr:colOff>73025</xdr:colOff>
      <xdr:row>30</xdr:row>
      <xdr:rowOff>110882</xdr:rowOff>
    </xdr:to>
    <xdr:sp macro="" textlink="">
      <xdr:nvSpPr>
        <xdr:cNvPr id="143" name="フローチャート: 判断 142">
          <a:extLst>
            <a:ext uri="{FF2B5EF4-FFF2-40B4-BE49-F238E27FC236}">
              <a16:creationId xmlns:a16="http://schemas.microsoft.com/office/drawing/2014/main" id="{B4B639F6-4C64-4164-A612-13A5B0D8F131}"/>
            </a:ext>
          </a:extLst>
        </xdr:cNvPr>
        <xdr:cNvSpPr/>
      </xdr:nvSpPr>
      <xdr:spPr>
        <a:xfrm>
          <a:off x="13001625" y="58081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155184</xdr:rowOff>
    </xdr:from>
    <xdr:to>
      <xdr:col>72</xdr:col>
      <xdr:colOff>123825</xdr:colOff>
      <xdr:row>30</xdr:row>
      <xdr:rowOff>85334</xdr:rowOff>
    </xdr:to>
    <xdr:sp macro="" textlink="">
      <xdr:nvSpPr>
        <xdr:cNvPr id="144" name="フローチャート: 判断 143">
          <a:extLst>
            <a:ext uri="{FF2B5EF4-FFF2-40B4-BE49-F238E27FC236}">
              <a16:creationId xmlns:a16="http://schemas.microsoft.com/office/drawing/2014/main" id="{E325DF40-F622-4F6B-848A-7966580EC62E}"/>
            </a:ext>
          </a:extLst>
        </xdr:cNvPr>
        <xdr:cNvSpPr/>
      </xdr:nvSpPr>
      <xdr:spPr>
        <a:xfrm>
          <a:off x="12359005" y="57863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50853</xdr:rowOff>
    </xdr:from>
    <xdr:to>
      <xdr:col>68</xdr:col>
      <xdr:colOff>123825</xdr:colOff>
      <xdr:row>31</xdr:row>
      <xdr:rowOff>152453</xdr:rowOff>
    </xdr:to>
    <xdr:sp macro="" textlink="">
      <xdr:nvSpPr>
        <xdr:cNvPr id="145" name="フローチャート: 判断 144">
          <a:extLst>
            <a:ext uri="{FF2B5EF4-FFF2-40B4-BE49-F238E27FC236}">
              <a16:creationId xmlns:a16="http://schemas.microsoft.com/office/drawing/2014/main" id="{5DCE798D-9327-4F9C-BC65-745453A51D10}"/>
            </a:ext>
          </a:extLst>
        </xdr:cNvPr>
        <xdr:cNvSpPr/>
      </xdr:nvSpPr>
      <xdr:spPr>
        <a:xfrm>
          <a:off x="11688445" y="601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75142</xdr:rowOff>
    </xdr:from>
    <xdr:to>
      <xdr:col>64</xdr:col>
      <xdr:colOff>123825</xdr:colOff>
      <xdr:row>32</xdr:row>
      <xdr:rowOff>5292</xdr:rowOff>
    </xdr:to>
    <xdr:sp macro="" textlink="">
      <xdr:nvSpPr>
        <xdr:cNvPr id="146" name="フローチャート: 判断 145">
          <a:extLst>
            <a:ext uri="{FF2B5EF4-FFF2-40B4-BE49-F238E27FC236}">
              <a16:creationId xmlns:a16="http://schemas.microsoft.com/office/drawing/2014/main" id="{256C55A7-2F8E-4589-A4DA-7F30A7834B13}"/>
            </a:ext>
          </a:extLst>
        </xdr:cNvPr>
        <xdr:cNvSpPr/>
      </xdr:nvSpPr>
      <xdr:spPr>
        <a:xfrm>
          <a:off x="11017885" y="60416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70104</xdr:rowOff>
    </xdr:from>
    <xdr:to>
      <xdr:col>60</xdr:col>
      <xdr:colOff>123825</xdr:colOff>
      <xdr:row>32</xdr:row>
      <xdr:rowOff>254</xdr:rowOff>
    </xdr:to>
    <xdr:sp macro="" textlink="">
      <xdr:nvSpPr>
        <xdr:cNvPr id="147" name="フローチャート: 判断 146">
          <a:extLst>
            <a:ext uri="{FF2B5EF4-FFF2-40B4-BE49-F238E27FC236}">
              <a16:creationId xmlns:a16="http://schemas.microsoft.com/office/drawing/2014/main" id="{C7CE344F-9BFF-4D7C-94F7-26DC7680D259}"/>
            </a:ext>
          </a:extLst>
        </xdr:cNvPr>
        <xdr:cNvSpPr/>
      </xdr:nvSpPr>
      <xdr:spPr>
        <a:xfrm>
          <a:off x="10347325" y="6036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4DDFDEE-C798-4DA5-B15E-138D678A243E}"/>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7AD3AAA-5112-4DA9-884D-5AC8C3796A7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C067C22-4CD4-4E89-B511-24BAD80B91B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21970CD-8AC4-4614-87C3-EA316994783A}"/>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E92F8C1-8FBA-4B1C-B564-8599900E9263}"/>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13409</xdr:rowOff>
    </xdr:from>
    <xdr:to>
      <xdr:col>76</xdr:col>
      <xdr:colOff>73025</xdr:colOff>
      <xdr:row>29</xdr:row>
      <xdr:rowOff>115009</xdr:rowOff>
    </xdr:to>
    <xdr:sp macro="" textlink="">
      <xdr:nvSpPr>
        <xdr:cNvPr id="153" name="楕円 152">
          <a:extLst>
            <a:ext uri="{FF2B5EF4-FFF2-40B4-BE49-F238E27FC236}">
              <a16:creationId xmlns:a16="http://schemas.microsoft.com/office/drawing/2014/main" id="{B336B8D3-E815-4BB0-863D-B6F1778EDF63}"/>
            </a:ext>
          </a:extLst>
        </xdr:cNvPr>
        <xdr:cNvSpPr/>
      </xdr:nvSpPr>
      <xdr:spPr>
        <a:xfrm>
          <a:off x="13001625" y="56445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36286</xdr:rowOff>
    </xdr:from>
    <xdr:ext cx="469744" cy="259045"/>
    <xdr:sp macro="" textlink="">
      <xdr:nvSpPr>
        <xdr:cNvPr id="154" name="債務償還比率該当値テキスト">
          <a:extLst>
            <a:ext uri="{FF2B5EF4-FFF2-40B4-BE49-F238E27FC236}">
              <a16:creationId xmlns:a16="http://schemas.microsoft.com/office/drawing/2014/main" id="{4909E038-90CA-42A0-9468-28E145C8B35E}"/>
            </a:ext>
          </a:extLst>
        </xdr:cNvPr>
        <xdr:cNvSpPr txBox="1"/>
      </xdr:nvSpPr>
      <xdr:spPr>
        <a:xfrm>
          <a:off x="13080365" y="549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10530</xdr:rowOff>
    </xdr:from>
    <xdr:to>
      <xdr:col>72</xdr:col>
      <xdr:colOff>123825</xdr:colOff>
      <xdr:row>29</xdr:row>
      <xdr:rowOff>112130</xdr:rowOff>
    </xdr:to>
    <xdr:sp macro="" textlink="">
      <xdr:nvSpPr>
        <xdr:cNvPr id="155" name="楕円 154">
          <a:extLst>
            <a:ext uri="{FF2B5EF4-FFF2-40B4-BE49-F238E27FC236}">
              <a16:creationId xmlns:a16="http://schemas.microsoft.com/office/drawing/2014/main" id="{4E9418F5-DD79-4929-BC8D-53E56FFBFE65}"/>
            </a:ext>
          </a:extLst>
        </xdr:cNvPr>
        <xdr:cNvSpPr/>
      </xdr:nvSpPr>
      <xdr:spPr>
        <a:xfrm>
          <a:off x="12359005" y="564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61330</xdr:rowOff>
    </xdr:from>
    <xdr:to>
      <xdr:col>76</xdr:col>
      <xdr:colOff>22225</xdr:colOff>
      <xdr:row>29</xdr:row>
      <xdr:rowOff>64209</xdr:rowOff>
    </xdr:to>
    <xdr:cxnSp macro="">
      <xdr:nvCxnSpPr>
        <xdr:cNvPr id="156" name="直線コネクタ 155">
          <a:extLst>
            <a:ext uri="{FF2B5EF4-FFF2-40B4-BE49-F238E27FC236}">
              <a16:creationId xmlns:a16="http://schemas.microsoft.com/office/drawing/2014/main" id="{62B70A42-D65E-4290-A8DD-889C087BECA5}"/>
            </a:ext>
          </a:extLst>
        </xdr:cNvPr>
        <xdr:cNvCxnSpPr/>
      </xdr:nvCxnSpPr>
      <xdr:spPr>
        <a:xfrm>
          <a:off x="12409805" y="5692510"/>
          <a:ext cx="61976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39677</xdr:rowOff>
    </xdr:from>
    <xdr:to>
      <xdr:col>68</xdr:col>
      <xdr:colOff>123825</xdr:colOff>
      <xdr:row>29</xdr:row>
      <xdr:rowOff>141277</xdr:rowOff>
    </xdr:to>
    <xdr:sp macro="" textlink="">
      <xdr:nvSpPr>
        <xdr:cNvPr id="157" name="楕円 156">
          <a:extLst>
            <a:ext uri="{FF2B5EF4-FFF2-40B4-BE49-F238E27FC236}">
              <a16:creationId xmlns:a16="http://schemas.microsoft.com/office/drawing/2014/main" id="{7F5FF9EB-DD88-4360-8DD6-3F4E35FF9440}"/>
            </a:ext>
          </a:extLst>
        </xdr:cNvPr>
        <xdr:cNvSpPr/>
      </xdr:nvSpPr>
      <xdr:spPr>
        <a:xfrm>
          <a:off x="11688445" y="567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61330</xdr:rowOff>
    </xdr:from>
    <xdr:to>
      <xdr:col>72</xdr:col>
      <xdr:colOff>73025</xdr:colOff>
      <xdr:row>29</xdr:row>
      <xdr:rowOff>90477</xdr:rowOff>
    </xdr:to>
    <xdr:cxnSp macro="">
      <xdr:nvCxnSpPr>
        <xdr:cNvPr id="158" name="直線コネクタ 157">
          <a:extLst>
            <a:ext uri="{FF2B5EF4-FFF2-40B4-BE49-F238E27FC236}">
              <a16:creationId xmlns:a16="http://schemas.microsoft.com/office/drawing/2014/main" id="{F830F943-C0C1-45FC-A899-7367FB1D2D48}"/>
            </a:ext>
          </a:extLst>
        </xdr:cNvPr>
        <xdr:cNvCxnSpPr/>
      </xdr:nvCxnSpPr>
      <xdr:spPr>
        <a:xfrm flipV="1">
          <a:off x="11739245" y="5692510"/>
          <a:ext cx="67056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46344</xdr:rowOff>
    </xdr:from>
    <xdr:to>
      <xdr:col>64</xdr:col>
      <xdr:colOff>123825</xdr:colOff>
      <xdr:row>30</xdr:row>
      <xdr:rowOff>147944</xdr:rowOff>
    </xdr:to>
    <xdr:sp macro="" textlink="">
      <xdr:nvSpPr>
        <xdr:cNvPr id="159" name="楕円 158">
          <a:extLst>
            <a:ext uri="{FF2B5EF4-FFF2-40B4-BE49-F238E27FC236}">
              <a16:creationId xmlns:a16="http://schemas.microsoft.com/office/drawing/2014/main" id="{C1397860-7561-464F-829E-66940A84BDA4}"/>
            </a:ext>
          </a:extLst>
        </xdr:cNvPr>
        <xdr:cNvSpPr/>
      </xdr:nvSpPr>
      <xdr:spPr>
        <a:xfrm>
          <a:off x="11017885" y="58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90477</xdr:rowOff>
    </xdr:from>
    <xdr:to>
      <xdr:col>68</xdr:col>
      <xdr:colOff>73025</xdr:colOff>
      <xdr:row>30</xdr:row>
      <xdr:rowOff>97144</xdr:rowOff>
    </xdr:to>
    <xdr:cxnSp macro="">
      <xdr:nvCxnSpPr>
        <xdr:cNvPr id="160" name="直線コネクタ 159">
          <a:extLst>
            <a:ext uri="{FF2B5EF4-FFF2-40B4-BE49-F238E27FC236}">
              <a16:creationId xmlns:a16="http://schemas.microsoft.com/office/drawing/2014/main" id="{12E2BC5D-10A3-4F6E-BE6B-40BAA46344A7}"/>
            </a:ext>
          </a:extLst>
        </xdr:cNvPr>
        <xdr:cNvCxnSpPr/>
      </xdr:nvCxnSpPr>
      <xdr:spPr>
        <a:xfrm flipV="1">
          <a:off x="11068685" y="5721657"/>
          <a:ext cx="670560" cy="17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646</xdr:rowOff>
    </xdr:from>
    <xdr:to>
      <xdr:col>60</xdr:col>
      <xdr:colOff>123825</xdr:colOff>
      <xdr:row>30</xdr:row>
      <xdr:rowOff>102246</xdr:rowOff>
    </xdr:to>
    <xdr:sp macro="" textlink="">
      <xdr:nvSpPr>
        <xdr:cNvPr id="161" name="楕円 160">
          <a:extLst>
            <a:ext uri="{FF2B5EF4-FFF2-40B4-BE49-F238E27FC236}">
              <a16:creationId xmlns:a16="http://schemas.microsoft.com/office/drawing/2014/main" id="{6F72A071-D785-48F8-B57D-85C6E7FE9351}"/>
            </a:ext>
          </a:extLst>
        </xdr:cNvPr>
        <xdr:cNvSpPr/>
      </xdr:nvSpPr>
      <xdr:spPr>
        <a:xfrm>
          <a:off x="10347325" y="57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51446</xdr:rowOff>
    </xdr:from>
    <xdr:to>
      <xdr:col>64</xdr:col>
      <xdr:colOff>73025</xdr:colOff>
      <xdr:row>30</xdr:row>
      <xdr:rowOff>97144</xdr:rowOff>
    </xdr:to>
    <xdr:cxnSp macro="">
      <xdr:nvCxnSpPr>
        <xdr:cNvPr id="162" name="直線コネクタ 161">
          <a:extLst>
            <a:ext uri="{FF2B5EF4-FFF2-40B4-BE49-F238E27FC236}">
              <a16:creationId xmlns:a16="http://schemas.microsoft.com/office/drawing/2014/main" id="{B3C36CB5-E4DC-44D4-B044-30F38376BC38}"/>
            </a:ext>
          </a:extLst>
        </xdr:cNvPr>
        <xdr:cNvCxnSpPr/>
      </xdr:nvCxnSpPr>
      <xdr:spPr>
        <a:xfrm>
          <a:off x="10398125" y="5850266"/>
          <a:ext cx="67056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76461</xdr:rowOff>
    </xdr:from>
    <xdr:ext cx="469744" cy="259045"/>
    <xdr:sp macro="" textlink="">
      <xdr:nvSpPr>
        <xdr:cNvPr id="163" name="n_1aveValue債務償還比率">
          <a:extLst>
            <a:ext uri="{FF2B5EF4-FFF2-40B4-BE49-F238E27FC236}">
              <a16:creationId xmlns:a16="http://schemas.microsoft.com/office/drawing/2014/main" id="{622C04E9-D619-4C61-BD1C-FEAB1BD7DAEC}"/>
            </a:ext>
          </a:extLst>
        </xdr:cNvPr>
        <xdr:cNvSpPr txBox="1"/>
      </xdr:nvSpPr>
      <xdr:spPr>
        <a:xfrm>
          <a:off x="12185092" y="5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143580</xdr:rowOff>
    </xdr:from>
    <xdr:ext cx="469744" cy="259045"/>
    <xdr:sp macro="" textlink="">
      <xdr:nvSpPr>
        <xdr:cNvPr id="164" name="n_2aveValue債務償還比率">
          <a:extLst>
            <a:ext uri="{FF2B5EF4-FFF2-40B4-BE49-F238E27FC236}">
              <a16:creationId xmlns:a16="http://schemas.microsoft.com/office/drawing/2014/main" id="{0CFE1CE3-E2EC-4B82-BDB6-BC40365B0C67}"/>
            </a:ext>
          </a:extLst>
        </xdr:cNvPr>
        <xdr:cNvSpPr txBox="1"/>
      </xdr:nvSpPr>
      <xdr:spPr>
        <a:xfrm>
          <a:off x="11527232" y="611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167869</xdr:rowOff>
    </xdr:from>
    <xdr:ext cx="469744" cy="259045"/>
    <xdr:sp macro="" textlink="">
      <xdr:nvSpPr>
        <xdr:cNvPr id="165" name="n_3aveValue債務償還比率">
          <a:extLst>
            <a:ext uri="{FF2B5EF4-FFF2-40B4-BE49-F238E27FC236}">
              <a16:creationId xmlns:a16="http://schemas.microsoft.com/office/drawing/2014/main" id="{B3FDBA78-AA37-4234-82C7-F24937DFF29B}"/>
            </a:ext>
          </a:extLst>
        </xdr:cNvPr>
        <xdr:cNvSpPr txBox="1"/>
      </xdr:nvSpPr>
      <xdr:spPr>
        <a:xfrm>
          <a:off x="10856672" y="613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162831</xdr:rowOff>
    </xdr:from>
    <xdr:ext cx="469744" cy="259045"/>
    <xdr:sp macro="" textlink="">
      <xdr:nvSpPr>
        <xdr:cNvPr id="166" name="n_4aveValue債務償還比率">
          <a:extLst>
            <a:ext uri="{FF2B5EF4-FFF2-40B4-BE49-F238E27FC236}">
              <a16:creationId xmlns:a16="http://schemas.microsoft.com/office/drawing/2014/main" id="{6A41D3A6-67A2-4AEB-B4F6-095F9F056267}"/>
            </a:ext>
          </a:extLst>
        </xdr:cNvPr>
        <xdr:cNvSpPr txBox="1"/>
      </xdr:nvSpPr>
      <xdr:spPr>
        <a:xfrm>
          <a:off x="10186112" y="612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128657</xdr:rowOff>
    </xdr:from>
    <xdr:ext cx="469744" cy="259045"/>
    <xdr:sp macro="" textlink="">
      <xdr:nvSpPr>
        <xdr:cNvPr id="167" name="n_1mainValue債務償還比率">
          <a:extLst>
            <a:ext uri="{FF2B5EF4-FFF2-40B4-BE49-F238E27FC236}">
              <a16:creationId xmlns:a16="http://schemas.microsoft.com/office/drawing/2014/main" id="{A34A413E-9169-4A18-B697-113FB93B5849}"/>
            </a:ext>
          </a:extLst>
        </xdr:cNvPr>
        <xdr:cNvSpPr txBox="1"/>
      </xdr:nvSpPr>
      <xdr:spPr>
        <a:xfrm>
          <a:off x="12185092" y="542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157804</xdr:rowOff>
    </xdr:from>
    <xdr:ext cx="469744" cy="259045"/>
    <xdr:sp macro="" textlink="">
      <xdr:nvSpPr>
        <xdr:cNvPr id="168" name="n_2mainValue債務償還比率">
          <a:extLst>
            <a:ext uri="{FF2B5EF4-FFF2-40B4-BE49-F238E27FC236}">
              <a16:creationId xmlns:a16="http://schemas.microsoft.com/office/drawing/2014/main" id="{F212FADF-58D9-47E3-BEE9-C51F79312CA0}"/>
            </a:ext>
          </a:extLst>
        </xdr:cNvPr>
        <xdr:cNvSpPr txBox="1"/>
      </xdr:nvSpPr>
      <xdr:spPr>
        <a:xfrm>
          <a:off x="11527232" y="545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164471</xdr:rowOff>
    </xdr:from>
    <xdr:ext cx="469744" cy="259045"/>
    <xdr:sp macro="" textlink="">
      <xdr:nvSpPr>
        <xdr:cNvPr id="169" name="n_3mainValue債務償還比率">
          <a:extLst>
            <a:ext uri="{FF2B5EF4-FFF2-40B4-BE49-F238E27FC236}">
              <a16:creationId xmlns:a16="http://schemas.microsoft.com/office/drawing/2014/main" id="{A3812D36-C570-4EF4-B2A3-D7CBFC42AAA7}"/>
            </a:ext>
          </a:extLst>
        </xdr:cNvPr>
        <xdr:cNvSpPr txBox="1"/>
      </xdr:nvSpPr>
      <xdr:spPr>
        <a:xfrm>
          <a:off x="10856672" y="562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118773</xdr:rowOff>
    </xdr:from>
    <xdr:ext cx="469744" cy="259045"/>
    <xdr:sp macro="" textlink="">
      <xdr:nvSpPr>
        <xdr:cNvPr id="170" name="n_4mainValue債務償還比率">
          <a:extLst>
            <a:ext uri="{FF2B5EF4-FFF2-40B4-BE49-F238E27FC236}">
              <a16:creationId xmlns:a16="http://schemas.microsoft.com/office/drawing/2014/main" id="{16164716-4C04-43D0-B2F8-73223810C29A}"/>
            </a:ext>
          </a:extLst>
        </xdr:cNvPr>
        <xdr:cNvSpPr txBox="1"/>
      </xdr:nvSpPr>
      <xdr:spPr>
        <a:xfrm>
          <a:off x="10186112" y="55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1E8B241B-9298-4922-90CB-95B84A38998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95A2AEE-2AB1-4989-B10F-A93ED76E61FC}"/>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1CC3AE70-DA93-49A0-837E-44C6073A0803}"/>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E8F0CD3-693D-4C06-8BDD-A4248C4A58FC}"/>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ED0F7A6-1284-4A53-AA60-542E7FB0146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5420CDB1-8474-4874-9E56-5F78F256CBAF}"/>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C6E08F-18BF-41C4-9593-29DBB07EAE7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505B3F-5151-4954-AF9A-3AA454076B7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E6B96C-03DE-4BB4-8BE8-F3691F07896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D936D0-757A-4DF2-9315-F35148765A6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2B0E2D-78E5-4B17-9388-361C6A327A3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16424D-D153-4DDA-AFA2-E79966F7D01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7CE6F8-9728-4685-8277-EF4C272DFE4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C42A20-1C64-4CD8-9648-99DEEF08789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2EBB2C4-EE99-4EBC-8F1D-09867A40B72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7A8711-A63C-427B-9A63-266A2D1F089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18,944
18,890
276.33
13,897,635
13,297,581
553,446
7,186,661
10,867,137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EEB57EF-3C1A-4DD2-B956-D112F642DB3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2DC721-2EF1-4E68-8508-F81445FF3F7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A70346-CCFE-4281-9EB2-57EF7A04ABF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D85EEE-986D-4794-97C4-9C86E4C7E0E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B83244D-8921-4E49-92D3-162CC0F9E2E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97A88F7-539E-44C9-8D17-6F69CD146D1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B87F051-525F-48A4-9C6E-3A4F1D5950D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36881F-0248-480B-BF30-0947ED196E9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018219-6343-4E21-953E-D52D0D77FFA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941A3E-DBED-40E7-8541-413A643720D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D6DDAB-B9F3-4104-96DA-048D503882D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4C230F-1232-48FA-8897-175F150218F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40D38D1-F5C4-467A-BC3F-FB8250FBC8D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EE24685-EB7E-4E24-9EE0-835CFD5CBAB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F5369C-1D13-49BD-B527-48DF11E0CFE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59BDEE-EFFA-4D62-A67C-738F46A8755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A59004-EC6A-4700-9E3C-E0AFD936186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2863CE-20C2-4EEB-9D95-A79E22E87B7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BC01BFD-0313-45F3-8CEA-482DBF700DE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5C972B7-B5BE-4677-A395-EC1999FC510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0977CAD-C8F2-4132-B11E-C073D6E3555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42C1C9D-2DFC-4345-9C6B-BA3CB2FE96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1DCABC-24FB-4D6F-AD18-A8587241D17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B05C80-70D5-4EF7-8D65-E7CEEB6E816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0EB98C-DD99-4323-9A85-2F5CE5AF7CB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5AF863-3E12-4839-996C-98915C2C520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071BF7-A3B4-4E01-926F-860D4484F7D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2C9840-AFB3-458B-9CA4-5FA8FAE6A77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A85F0F-C533-4905-AB54-3322AEBDBF6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1A8B37-7930-4517-903A-E1122FE427C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24086E0-2F3F-4497-B787-738815A39CE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4EB492E-5DD5-4F47-A1EB-A3CA88863AF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390D739-B209-45EA-9C89-E246AD26A863}"/>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C1A9841-A272-4C6C-9998-0E0494303389}"/>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DA1CB66-BDE6-4418-9657-A2F5DAD1E6A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C9ED7D9-C439-4043-B4AD-0D45F1A12C5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632136F-3974-40C5-A6B5-A5271542F29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589E3CF-354F-47F7-B8CE-F99388B66CD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FC99A35-DA43-4B63-865E-E09DC75955B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A849AA0-9EBA-45B0-8B9D-15C08A6E8A26}"/>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218B384-A273-45CF-AE4C-0B2264FC8A41}"/>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375B1AC-BA7A-4073-A43E-24B4C09B4DE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8B8BCE8-3AE6-4CD9-B3E2-DAE5EA648D2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F5E0C5B-0A0F-424C-964B-E5DFB8D1E58D}"/>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5EF398F-58AD-41BA-B21D-36706ADF2D7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100965</xdr:rowOff>
    </xdr:to>
    <xdr:cxnSp macro="">
      <xdr:nvCxnSpPr>
        <xdr:cNvPr id="57" name="直線コネクタ 56">
          <a:extLst>
            <a:ext uri="{FF2B5EF4-FFF2-40B4-BE49-F238E27FC236}">
              <a16:creationId xmlns:a16="http://schemas.microsoft.com/office/drawing/2014/main" id="{982117AA-B1B0-4DF1-B666-C7637CE437C1}"/>
            </a:ext>
          </a:extLst>
        </xdr:cNvPr>
        <xdr:cNvCxnSpPr/>
      </xdr:nvCxnSpPr>
      <xdr:spPr>
        <a:xfrm flipV="1">
          <a:off x="4086225" y="570928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8" name="【道路】&#10;有形固定資産減価償却率最小値テキスト">
          <a:extLst>
            <a:ext uri="{FF2B5EF4-FFF2-40B4-BE49-F238E27FC236}">
              <a16:creationId xmlns:a16="http://schemas.microsoft.com/office/drawing/2014/main" id="{7118CB72-DF13-42AF-A0E1-5D09F5075BF3}"/>
            </a:ext>
          </a:extLst>
        </xdr:cNvPr>
        <xdr:cNvSpPr txBox="1"/>
      </xdr:nvSpPr>
      <xdr:spPr>
        <a:xfrm>
          <a:off x="4124960"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9" name="直線コネクタ 58">
          <a:extLst>
            <a:ext uri="{FF2B5EF4-FFF2-40B4-BE49-F238E27FC236}">
              <a16:creationId xmlns:a16="http://schemas.microsoft.com/office/drawing/2014/main" id="{719E3179-80EF-46B7-AF1C-9C2E1B8F34CB}"/>
            </a:ext>
          </a:extLst>
        </xdr:cNvPr>
        <xdr:cNvCxnSpPr/>
      </xdr:nvCxnSpPr>
      <xdr:spPr>
        <a:xfrm>
          <a:off x="4020820" y="697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506554D1-2FD0-4E14-BF06-6BD323D9C183}"/>
            </a:ext>
          </a:extLst>
        </xdr:cNvPr>
        <xdr:cNvSpPr txBox="1"/>
      </xdr:nvSpPr>
      <xdr:spPr>
        <a:xfrm>
          <a:off x="412496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FBB2009A-81E8-4E3D-8ADC-62849CBB24D2}"/>
            </a:ext>
          </a:extLst>
        </xdr:cNvPr>
        <xdr:cNvCxnSpPr/>
      </xdr:nvCxnSpPr>
      <xdr:spPr>
        <a:xfrm>
          <a:off x="4020820" y="5709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3827</xdr:rowOff>
    </xdr:from>
    <xdr:ext cx="405111" cy="259045"/>
    <xdr:sp macro="" textlink="">
      <xdr:nvSpPr>
        <xdr:cNvPr id="62" name="【道路】&#10;有形固定資産減価償却率平均値テキスト">
          <a:extLst>
            <a:ext uri="{FF2B5EF4-FFF2-40B4-BE49-F238E27FC236}">
              <a16:creationId xmlns:a16="http://schemas.microsoft.com/office/drawing/2014/main" id="{06E4351C-2C3C-4233-B47B-DFBCBC645841}"/>
            </a:ext>
          </a:extLst>
        </xdr:cNvPr>
        <xdr:cNvSpPr txBox="1"/>
      </xdr:nvSpPr>
      <xdr:spPr>
        <a:xfrm>
          <a:off x="412496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63" name="フローチャート: 判断 62">
          <a:extLst>
            <a:ext uri="{FF2B5EF4-FFF2-40B4-BE49-F238E27FC236}">
              <a16:creationId xmlns:a16="http://schemas.microsoft.com/office/drawing/2014/main" id="{8519E5FF-2EC9-4596-88BD-1427BB4B484C}"/>
            </a:ext>
          </a:extLst>
        </xdr:cNvPr>
        <xdr:cNvSpPr/>
      </xdr:nvSpPr>
      <xdr:spPr>
        <a:xfrm>
          <a:off x="403606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macro="" textlink="">
      <xdr:nvSpPr>
        <xdr:cNvPr id="64" name="フローチャート: 判断 63">
          <a:extLst>
            <a:ext uri="{FF2B5EF4-FFF2-40B4-BE49-F238E27FC236}">
              <a16:creationId xmlns:a16="http://schemas.microsoft.com/office/drawing/2014/main" id="{6AF040A2-91B5-4E3C-BD2A-6EBEE19A8259}"/>
            </a:ext>
          </a:extLst>
        </xdr:cNvPr>
        <xdr:cNvSpPr/>
      </xdr:nvSpPr>
      <xdr:spPr>
        <a:xfrm>
          <a:off x="3312160" y="6370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a:extLst>
            <a:ext uri="{FF2B5EF4-FFF2-40B4-BE49-F238E27FC236}">
              <a16:creationId xmlns:a16="http://schemas.microsoft.com/office/drawing/2014/main" id="{37C7E052-9730-4860-B5FE-319954B3EB2E}"/>
            </a:ext>
          </a:extLst>
        </xdr:cNvPr>
        <xdr:cNvSpPr/>
      </xdr:nvSpPr>
      <xdr:spPr>
        <a:xfrm>
          <a:off x="25146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6" name="フローチャート: 判断 65">
          <a:extLst>
            <a:ext uri="{FF2B5EF4-FFF2-40B4-BE49-F238E27FC236}">
              <a16:creationId xmlns:a16="http://schemas.microsoft.com/office/drawing/2014/main" id="{14520998-3401-4D95-84F3-F6516032FDE4}"/>
            </a:ext>
          </a:extLst>
        </xdr:cNvPr>
        <xdr:cNvSpPr/>
      </xdr:nvSpPr>
      <xdr:spPr>
        <a:xfrm>
          <a:off x="173990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101600</xdr:rowOff>
    </xdr:from>
    <xdr:to>
      <xdr:col>6</xdr:col>
      <xdr:colOff>38100</xdr:colOff>
      <xdr:row>38</xdr:row>
      <xdr:rowOff>31750</xdr:rowOff>
    </xdr:to>
    <xdr:sp macro="" textlink="">
      <xdr:nvSpPr>
        <xdr:cNvPr id="67" name="フローチャート: 判断 66">
          <a:extLst>
            <a:ext uri="{FF2B5EF4-FFF2-40B4-BE49-F238E27FC236}">
              <a16:creationId xmlns:a16="http://schemas.microsoft.com/office/drawing/2014/main" id="{75E830A7-CD91-44CA-94ED-A80EAB10240B}"/>
            </a:ext>
          </a:extLst>
        </xdr:cNvPr>
        <xdr:cNvSpPr/>
      </xdr:nvSpPr>
      <xdr:spPr>
        <a:xfrm>
          <a:off x="965200" y="630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C642E35-E9F3-42AF-B55B-160E915F887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ECF97B-B13D-410C-A0A1-F2C87547BB7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96BAC3-4B69-4DD7-8E89-89BA8D9E74D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949E7A9-0C70-40B2-80DA-E358538B09B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3DF1F07-EA58-42A2-8AD5-68B1C95C9C5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130175</xdr:rowOff>
    </xdr:from>
    <xdr:to>
      <xdr:col>24</xdr:col>
      <xdr:colOff>114300</xdr:colOff>
      <xdr:row>34</xdr:row>
      <xdr:rowOff>60325</xdr:rowOff>
    </xdr:to>
    <xdr:sp macro="" textlink="">
      <xdr:nvSpPr>
        <xdr:cNvPr id="73" name="楕円 72">
          <a:extLst>
            <a:ext uri="{FF2B5EF4-FFF2-40B4-BE49-F238E27FC236}">
              <a16:creationId xmlns:a16="http://schemas.microsoft.com/office/drawing/2014/main" id="{01E32CD3-111B-4011-B214-C7CDD9FB535D}"/>
            </a:ext>
          </a:extLst>
        </xdr:cNvPr>
        <xdr:cNvSpPr/>
      </xdr:nvSpPr>
      <xdr:spPr>
        <a:xfrm>
          <a:off x="4036060" y="5662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83202</xdr:rowOff>
    </xdr:from>
    <xdr:ext cx="405111" cy="259045"/>
    <xdr:sp macro="" textlink="">
      <xdr:nvSpPr>
        <xdr:cNvPr id="74" name="【道路】&#10;有形固定資産減価償却率該当値テキスト">
          <a:extLst>
            <a:ext uri="{FF2B5EF4-FFF2-40B4-BE49-F238E27FC236}">
              <a16:creationId xmlns:a16="http://schemas.microsoft.com/office/drawing/2014/main" id="{1E97DF26-E025-4880-92A6-B7C92B0E844A}"/>
            </a:ext>
          </a:extLst>
        </xdr:cNvPr>
        <xdr:cNvSpPr txBox="1"/>
      </xdr:nvSpPr>
      <xdr:spPr>
        <a:xfrm>
          <a:off x="4124960" y="5615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88265</xdr:rowOff>
    </xdr:from>
    <xdr:to>
      <xdr:col>20</xdr:col>
      <xdr:colOff>38100</xdr:colOff>
      <xdr:row>34</xdr:row>
      <xdr:rowOff>18415</xdr:rowOff>
    </xdr:to>
    <xdr:sp macro="" textlink="">
      <xdr:nvSpPr>
        <xdr:cNvPr id="75" name="楕円 74">
          <a:extLst>
            <a:ext uri="{FF2B5EF4-FFF2-40B4-BE49-F238E27FC236}">
              <a16:creationId xmlns:a16="http://schemas.microsoft.com/office/drawing/2014/main" id="{514BFADD-8192-46A6-BA56-DD3AE817E90B}"/>
            </a:ext>
          </a:extLst>
        </xdr:cNvPr>
        <xdr:cNvSpPr/>
      </xdr:nvSpPr>
      <xdr:spPr>
        <a:xfrm>
          <a:off x="3312160" y="5620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139065</xdr:rowOff>
    </xdr:from>
    <xdr:to>
      <xdr:col>24</xdr:col>
      <xdr:colOff>63500</xdr:colOff>
      <xdr:row>34</xdr:row>
      <xdr:rowOff>9525</xdr:rowOff>
    </xdr:to>
    <xdr:cxnSp macro="">
      <xdr:nvCxnSpPr>
        <xdr:cNvPr id="76" name="直線コネクタ 75">
          <a:extLst>
            <a:ext uri="{FF2B5EF4-FFF2-40B4-BE49-F238E27FC236}">
              <a16:creationId xmlns:a16="http://schemas.microsoft.com/office/drawing/2014/main" id="{84D97A54-BA9F-40B9-AB1E-D20A7FAECE50}"/>
            </a:ext>
          </a:extLst>
        </xdr:cNvPr>
        <xdr:cNvCxnSpPr/>
      </xdr:nvCxnSpPr>
      <xdr:spPr>
        <a:xfrm>
          <a:off x="3355340" y="567118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50165</xdr:rowOff>
    </xdr:from>
    <xdr:to>
      <xdr:col>15</xdr:col>
      <xdr:colOff>101600</xdr:colOff>
      <xdr:row>33</xdr:row>
      <xdr:rowOff>151765</xdr:rowOff>
    </xdr:to>
    <xdr:sp macro="" textlink="">
      <xdr:nvSpPr>
        <xdr:cNvPr id="77" name="楕円 76">
          <a:extLst>
            <a:ext uri="{FF2B5EF4-FFF2-40B4-BE49-F238E27FC236}">
              <a16:creationId xmlns:a16="http://schemas.microsoft.com/office/drawing/2014/main" id="{B6F84F3A-BE43-45AD-B304-9EA0DA73573B}"/>
            </a:ext>
          </a:extLst>
        </xdr:cNvPr>
        <xdr:cNvSpPr/>
      </xdr:nvSpPr>
      <xdr:spPr>
        <a:xfrm>
          <a:off x="2514600" y="55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100965</xdr:rowOff>
    </xdr:from>
    <xdr:to>
      <xdr:col>19</xdr:col>
      <xdr:colOff>177800</xdr:colOff>
      <xdr:row>33</xdr:row>
      <xdr:rowOff>139065</xdr:rowOff>
    </xdr:to>
    <xdr:cxnSp macro="">
      <xdr:nvCxnSpPr>
        <xdr:cNvPr id="78" name="直線コネクタ 77">
          <a:extLst>
            <a:ext uri="{FF2B5EF4-FFF2-40B4-BE49-F238E27FC236}">
              <a16:creationId xmlns:a16="http://schemas.microsoft.com/office/drawing/2014/main" id="{D1645C54-A71C-4C99-8A89-1E9703EDE652}"/>
            </a:ext>
          </a:extLst>
        </xdr:cNvPr>
        <xdr:cNvCxnSpPr/>
      </xdr:nvCxnSpPr>
      <xdr:spPr>
        <a:xfrm>
          <a:off x="2565400" y="563308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12065</xdr:rowOff>
    </xdr:from>
    <xdr:to>
      <xdr:col>10</xdr:col>
      <xdr:colOff>165100</xdr:colOff>
      <xdr:row>33</xdr:row>
      <xdr:rowOff>113665</xdr:rowOff>
    </xdr:to>
    <xdr:sp macro="" textlink="">
      <xdr:nvSpPr>
        <xdr:cNvPr id="79" name="楕円 78">
          <a:extLst>
            <a:ext uri="{FF2B5EF4-FFF2-40B4-BE49-F238E27FC236}">
              <a16:creationId xmlns:a16="http://schemas.microsoft.com/office/drawing/2014/main" id="{B4869650-720D-4E3B-9E4E-C80934AB6403}"/>
            </a:ext>
          </a:extLst>
        </xdr:cNvPr>
        <xdr:cNvSpPr/>
      </xdr:nvSpPr>
      <xdr:spPr>
        <a:xfrm>
          <a:off x="1739900" y="554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62865</xdr:rowOff>
    </xdr:from>
    <xdr:to>
      <xdr:col>15</xdr:col>
      <xdr:colOff>50800</xdr:colOff>
      <xdr:row>33</xdr:row>
      <xdr:rowOff>100965</xdr:rowOff>
    </xdr:to>
    <xdr:cxnSp macro="">
      <xdr:nvCxnSpPr>
        <xdr:cNvPr id="80" name="直線コネクタ 79">
          <a:extLst>
            <a:ext uri="{FF2B5EF4-FFF2-40B4-BE49-F238E27FC236}">
              <a16:creationId xmlns:a16="http://schemas.microsoft.com/office/drawing/2014/main" id="{DD3857F1-EFB8-4A24-8597-B650739054EA}"/>
            </a:ext>
          </a:extLst>
        </xdr:cNvPr>
        <xdr:cNvCxnSpPr/>
      </xdr:nvCxnSpPr>
      <xdr:spPr>
        <a:xfrm>
          <a:off x="1790700" y="559498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145415</xdr:rowOff>
    </xdr:from>
    <xdr:to>
      <xdr:col>6</xdr:col>
      <xdr:colOff>38100</xdr:colOff>
      <xdr:row>33</xdr:row>
      <xdr:rowOff>75565</xdr:rowOff>
    </xdr:to>
    <xdr:sp macro="" textlink="">
      <xdr:nvSpPr>
        <xdr:cNvPr id="81" name="楕円 80">
          <a:extLst>
            <a:ext uri="{FF2B5EF4-FFF2-40B4-BE49-F238E27FC236}">
              <a16:creationId xmlns:a16="http://schemas.microsoft.com/office/drawing/2014/main" id="{EBE4B0C9-6E46-4F70-95E3-7C8C0B4EEB1B}"/>
            </a:ext>
          </a:extLst>
        </xdr:cNvPr>
        <xdr:cNvSpPr/>
      </xdr:nvSpPr>
      <xdr:spPr>
        <a:xfrm>
          <a:off x="965200" y="5509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24765</xdr:rowOff>
    </xdr:from>
    <xdr:to>
      <xdr:col>10</xdr:col>
      <xdr:colOff>114300</xdr:colOff>
      <xdr:row>33</xdr:row>
      <xdr:rowOff>62865</xdr:rowOff>
    </xdr:to>
    <xdr:cxnSp macro="">
      <xdr:nvCxnSpPr>
        <xdr:cNvPr id="82" name="直線コネクタ 81">
          <a:extLst>
            <a:ext uri="{FF2B5EF4-FFF2-40B4-BE49-F238E27FC236}">
              <a16:creationId xmlns:a16="http://schemas.microsoft.com/office/drawing/2014/main" id="{7B3772AB-9925-4604-ADDE-9255CBCCC368}"/>
            </a:ext>
          </a:extLst>
        </xdr:cNvPr>
        <xdr:cNvCxnSpPr/>
      </xdr:nvCxnSpPr>
      <xdr:spPr>
        <a:xfrm>
          <a:off x="1008380" y="555688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93362</xdr:rowOff>
    </xdr:from>
    <xdr:ext cx="405111" cy="259045"/>
    <xdr:sp macro="" textlink="">
      <xdr:nvSpPr>
        <xdr:cNvPr id="83" name="n_1aveValue【道路】&#10;有形固定資産減価償却率">
          <a:extLst>
            <a:ext uri="{FF2B5EF4-FFF2-40B4-BE49-F238E27FC236}">
              <a16:creationId xmlns:a16="http://schemas.microsoft.com/office/drawing/2014/main" id="{DC1BEA1F-0EA1-461D-8A2F-A7D016F14D82}"/>
            </a:ext>
          </a:extLst>
        </xdr:cNvPr>
        <xdr:cNvSpPr txBox="1"/>
      </xdr:nvSpPr>
      <xdr:spPr>
        <a:xfrm>
          <a:off x="317056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4" name="n_2aveValue【道路】&#10;有形固定資産減価償却率">
          <a:extLst>
            <a:ext uri="{FF2B5EF4-FFF2-40B4-BE49-F238E27FC236}">
              <a16:creationId xmlns:a16="http://schemas.microsoft.com/office/drawing/2014/main" id="{C975380F-26A6-4007-A575-163C140C3D40}"/>
            </a:ext>
          </a:extLst>
        </xdr:cNvPr>
        <xdr:cNvSpPr txBox="1"/>
      </xdr:nvSpPr>
      <xdr:spPr>
        <a:xfrm>
          <a:off x="238570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53357</xdr:rowOff>
    </xdr:from>
    <xdr:ext cx="405111" cy="259045"/>
    <xdr:sp macro="" textlink="">
      <xdr:nvSpPr>
        <xdr:cNvPr id="85" name="n_3aveValue【道路】&#10;有形固定資産減価償却率">
          <a:extLst>
            <a:ext uri="{FF2B5EF4-FFF2-40B4-BE49-F238E27FC236}">
              <a16:creationId xmlns:a16="http://schemas.microsoft.com/office/drawing/2014/main" id="{F6E9DC81-55C5-41C0-BD76-0A6A5C669846}"/>
            </a:ext>
          </a:extLst>
        </xdr:cNvPr>
        <xdr:cNvSpPr txBox="1"/>
      </xdr:nvSpPr>
      <xdr:spPr>
        <a:xfrm>
          <a:off x="161100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22877</xdr:rowOff>
    </xdr:from>
    <xdr:ext cx="405111" cy="259045"/>
    <xdr:sp macro="" textlink="">
      <xdr:nvSpPr>
        <xdr:cNvPr id="86" name="n_4aveValue【道路】&#10;有形固定資産減価償却率">
          <a:extLst>
            <a:ext uri="{FF2B5EF4-FFF2-40B4-BE49-F238E27FC236}">
              <a16:creationId xmlns:a16="http://schemas.microsoft.com/office/drawing/2014/main" id="{EF7F5D7F-268A-4DF1-8EE9-140DA077ADBB}"/>
            </a:ext>
          </a:extLst>
        </xdr:cNvPr>
        <xdr:cNvSpPr txBox="1"/>
      </xdr:nvSpPr>
      <xdr:spPr>
        <a:xfrm>
          <a:off x="83630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34942</xdr:rowOff>
    </xdr:from>
    <xdr:ext cx="405111" cy="259045"/>
    <xdr:sp macro="" textlink="">
      <xdr:nvSpPr>
        <xdr:cNvPr id="87" name="n_1mainValue【道路】&#10;有形固定資産減価償却率">
          <a:extLst>
            <a:ext uri="{FF2B5EF4-FFF2-40B4-BE49-F238E27FC236}">
              <a16:creationId xmlns:a16="http://schemas.microsoft.com/office/drawing/2014/main" id="{297630C8-FB18-4FC1-A32B-F50C2131E7C4}"/>
            </a:ext>
          </a:extLst>
        </xdr:cNvPr>
        <xdr:cNvSpPr txBox="1"/>
      </xdr:nvSpPr>
      <xdr:spPr>
        <a:xfrm>
          <a:off x="3170564" y="53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168292</xdr:rowOff>
    </xdr:from>
    <xdr:ext cx="405111" cy="259045"/>
    <xdr:sp macro="" textlink="">
      <xdr:nvSpPr>
        <xdr:cNvPr id="88" name="n_2mainValue【道路】&#10;有形固定資産減価償却率">
          <a:extLst>
            <a:ext uri="{FF2B5EF4-FFF2-40B4-BE49-F238E27FC236}">
              <a16:creationId xmlns:a16="http://schemas.microsoft.com/office/drawing/2014/main" id="{5385B5C4-1F5A-419C-B5B4-5A3A7CB4E52A}"/>
            </a:ext>
          </a:extLst>
        </xdr:cNvPr>
        <xdr:cNvSpPr txBox="1"/>
      </xdr:nvSpPr>
      <xdr:spPr>
        <a:xfrm>
          <a:off x="2385704" y="53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130192</xdr:rowOff>
    </xdr:from>
    <xdr:ext cx="405111" cy="259045"/>
    <xdr:sp macro="" textlink="">
      <xdr:nvSpPr>
        <xdr:cNvPr id="89" name="n_3mainValue【道路】&#10;有形固定資産減価償却率">
          <a:extLst>
            <a:ext uri="{FF2B5EF4-FFF2-40B4-BE49-F238E27FC236}">
              <a16:creationId xmlns:a16="http://schemas.microsoft.com/office/drawing/2014/main" id="{7BF8BA16-1E98-4FE1-87D4-FCA0E1CEB5B2}"/>
            </a:ext>
          </a:extLst>
        </xdr:cNvPr>
        <xdr:cNvSpPr txBox="1"/>
      </xdr:nvSpPr>
      <xdr:spPr>
        <a:xfrm>
          <a:off x="1611004" y="53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92092</xdr:rowOff>
    </xdr:from>
    <xdr:ext cx="405111" cy="259045"/>
    <xdr:sp macro="" textlink="">
      <xdr:nvSpPr>
        <xdr:cNvPr id="90" name="n_4mainValue【道路】&#10;有形固定資産減価償却率">
          <a:extLst>
            <a:ext uri="{FF2B5EF4-FFF2-40B4-BE49-F238E27FC236}">
              <a16:creationId xmlns:a16="http://schemas.microsoft.com/office/drawing/2014/main" id="{798ADCE4-B4A7-4DA1-8032-2DCD0870F8AA}"/>
            </a:ext>
          </a:extLst>
        </xdr:cNvPr>
        <xdr:cNvSpPr txBox="1"/>
      </xdr:nvSpPr>
      <xdr:spPr>
        <a:xfrm>
          <a:off x="836304" y="52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C51E62A-33EF-4190-8507-99396ABBB2F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3522624-1DEC-4815-9D58-43A4BF34D88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2CDF9F2-C5BE-4F7A-B11B-5C7984E83FE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4AD7F90-F1AE-48AA-8AD3-E2D0FAB0C12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2E60FD4-168E-4093-8D95-E7EB19AB6B9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F7DD4A4-707E-4ED7-9B8A-84FC69D9385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C9AB332-D42A-4B7F-9EF4-3D2E62BB5F1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FF707C8-5507-4DC3-B1CD-B75AD9FA08B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412DA7F-0D98-4877-9D35-1082672DFE5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18E6BD7-970D-40FA-8B2F-2EF46FDEFF2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AF88C2B-244C-4E81-9C4F-24B5F2678DE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2DACF0E-4603-4E9D-A42E-B17CA343D22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39942E1-ADCA-4116-84D0-74850114943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C9205D9-94FD-4026-9B0F-43AC242074D1}"/>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7D5E356-968E-406C-90B0-185AB06770B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14DE5B4-0E9E-4E07-8E32-A43849F0A983}"/>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C601B72-B8D5-4C43-826D-1496F6096F7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E1CC2C4-AEF0-4E28-A0D3-9B1836350652}"/>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012ABED-DBBE-4B1F-B5EF-FD302B75EDC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A2BA3E9-1950-49E1-9D70-E367BB3407C5}"/>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65CBAAF-357D-4FA4-81C1-66A2327A229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5ED33EF-6F1C-4C07-AB70-BC751FCDD59A}"/>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BB922F4-3471-4095-9EAE-1B514185CD8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27222</xdr:rowOff>
    </xdr:from>
    <xdr:to>
      <xdr:col>54</xdr:col>
      <xdr:colOff>189865</xdr:colOff>
      <xdr:row>41</xdr:row>
      <xdr:rowOff>99251</xdr:rowOff>
    </xdr:to>
    <xdr:cxnSp macro="">
      <xdr:nvCxnSpPr>
        <xdr:cNvPr id="114" name="直線コネクタ 113">
          <a:extLst>
            <a:ext uri="{FF2B5EF4-FFF2-40B4-BE49-F238E27FC236}">
              <a16:creationId xmlns:a16="http://schemas.microsoft.com/office/drawing/2014/main" id="{5904EBBB-7DD0-4C47-85D4-B685DB0EA937}"/>
            </a:ext>
          </a:extLst>
        </xdr:cNvPr>
        <xdr:cNvCxnSpPr/>
      </xdr:nvCxnSpPr>
      <xdr:spPr>
        <a:xfrm flipV="1">
          <a:off x="9219565" y="5726982"/>
          <a:ext cx="0" cy="124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103078</xdr:rowOff>
    </xdr:from>
    <xdr:ext cx="469744" cy="259045"/>
    <xdr:sp macro="" textlink="">
      <xdr:nvSpPr>
        <xdr:cNvPr id="115" name="【道路】&#10;一人当たり延長最小値テキスト">
          <a:extLst>
            <a:ext uri="{FF2B5EF4-FFF2-40B4-BE49-F238E27FC236}">
              <a16:creationId xmlns:a16="http://schemas.microsoft.com/office/drawing/2014/main" id="{229D0CAF-90D4-4366-BF29-DA873632EFE7}"/>
            </a:ext>
          </a:extLst>
        </xdr:cNvPr>
        <xdr:cNvSpPr txBox="1"/>
      </xdr:nvSpPr>
      <xdr:spPr>
        <a:xfrm>
          <a:off x="9258300" y="697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99251</xdr:rowOff>
    </xdr:from>
    <xdr:to>
      <xdr:col>55</xdr:col>
      <xdr:colOff>88900</xdr:colOff>
      <xdr:row>41</xdr:row>
      <xdr:rowOff>99251</xdr:rowOff>
    </xdr:to>
    <xdr:cxnSp macro="">
      <xdr:nvCxnSpPr>
        <xdr:cNvPr id="116" name="直線コネクタ 115">
          <a:extLst>
            <a:ext uri="{FF2B5EF4-FFF2-40B4-BE49-F238E27FC236}">
              <a16:creationId xmlns:a16="http://schemas.microsoft.com/office/drawing/2014/main" id="{A996E908-7B6A-4F7D-9A0C-F9FDFBF76CD9}"/>
            </a:ext>
          </a:extLst>
        </xdr:cNvPr>
        <xdr:cNvCxnSpPr/>
      </xdr:nvCxnSpPr>
      <xdr:spPr>
        <a:xfrm>
          <a:off x="9154160" y="69724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145349</xdr:rowOff>
    </xdr:from>
    <xdr:ext cx="534377" cy="259045"/>
    <xdr:sp macro="" textlink="">
      <xdr:nvSpPr>
        <xdr:cNvPr id="117" name="【道路】&#10;一人当たり延長最大値テキスト">
          <a:extLst>
            <a:ext uri="{FF2B5EF4-FFF2-40B4-BE49-F238E27FC236}">
              <a16:creationId xmlns:a16="http://schemas.microsoft.com/office/drawing/2014/main" id="{EE5CEFA5-0064-4924-BBC4-564CCD77DCEE}"/>
            </a:ext>
          </a:extLst>
        </xdr:cNvPr>
        <xdr:cNvSpPr txBox="1"/>
      </xdr:nvSpPr>
      <xdr:spPr>
        <a:xfrm>
          <a:off x="9258300" y="55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27222</xdr:rowOff>
    </xdr:from>
    <xdr:to>
      <xdr:col>55</xdr:col>
      <xdr:colOff>88900</xdr:colOff>
      <xdr:row>34</xdr:row>
      <xdr:rowOff>27222</xdr:rowOff>
    </xdr:to>
    <xdr:cxnSp macro="">
      <xdr:nvCxnSpPr>
        <xdr:cNvPr id="118" name="直線コネクタ 117">
          <a:extLst>
            <a:ext uri="{FF2B5EF4-FFF2-40B4-BE49-F238E27FC236}">
              <a16:creationId xmlns:a16="http://schemas.microsoft.com/office/drawing/2014/main" id="{D4EE18AD-448B-49EE-86CA-4C6A27B0A4BC}"/>
            </a:ext>
          </a:extLst>
        </xdr:cNvPr>
        <xdr:cNvCxnSpPr/>
      </xdr:nvCxnSpPr>
      <xdr:spPr>
        <a:xfrm>
          <a:off x="9154160" y="5726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135297</xdr:rowOff>
    </xdr:from>
    <xdr:ext cx="534377" cy="259045"/>
    <xdr:sp macro="" textlink="">
      <xdr:nvSpPr>
        <xdr:cNvPr id="119" name="【道路】&#10;一人当たり延長平均値テキスト">
          <a:extLst>
            <a:ext uri="{FF2B5EF4-FFF2-40B4-BE49-F238E27FC236}">
              <a16:creationId xmlns:a16="http://schemas.microsoft.com/office/drawing/2014/main" id="{E73C499A-67CB-44AB-9E7E-FB1ABD0A891A}"/>
            </a:ext>
          </a:extLst>
        </xdr:cNvPr>
        <xdr:cNvSpPr txBox="1"/>
      </xdr:nvSpPr>
      <xdr:spPr>
        <a:xfrm>
          <a:off x="9258300" y="63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112420</xdr:rowOff>
    </xdr:from>
    <xdr:to>
      <xdr:col>55</xdr:col>
      <xdr:colOff>50800</xdr:colOff>
      <xdr:row>39</xdr:row>
      <xdr:rowOff>42570</xdr:rowOff>
    </xdr:to>
    <xdr:sp macro="" textlink="">
      <xdr:nvSpPr>
        <xdr:cNvPr id="120" name="フローチャート: 判断 119">
          <a:extLst>
            <a:ext uri="{FF2B5EF4-FFF2-40B4-BE49-F238E27FC236}">
              <a16:creationId xmlns:a16="http://schemas.microsoft.com/office/drawing/2014/main" id="{3F1F6E41-B708-4AD1-AEAD-725566B0A522}"/>
            </a:ext>
          </a:extLst>
        </xdr:cNvPr>
        <xdr:cNvSpPr/>
      </xdr:nvSpPr>
      <xdr:spPr>
        <a:xfrm>
          <a:off x="9192260" y="6482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130594</xdr:rowOff>
    </xdr:from>
    <xdr:to>
      <xdr:col>50</xdr:col>
      <xdr:colOff>165100</xdr:colOff>
      <xdr:row>39</xdr:row>
      <xdr:rowOff>60744</xdr:rowOff>
    </xdr:to>
    <xdr:sp macro="" textlink="">
      <xdr:nvSpPr>
        <xdr:cNvPr id="121" name="フローチャート: 判断 120">
          <a:extLst>
            <a:ext uri="{FF2B5EF4-FFF2-40B4-BE49-F238E27FC236}">
              <a16:creationId xmlns:a16="http://schemas.microsoft.com/office/drawing/2014/main" id="{E2F741FD-AC30-4A6A-AF94-800314F87B94}"/>
            </a:ext>
          </a:extLst>
        </xdr:cNvPr>
        <xdr:cNvSpPr/>
      </xdr:nvSpPr>
      <xdr:spPr>
        <a:xfrm>
          <a:off x="8445500" y="6500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124136</xdr:rowOff>
    </xdr:from>
    <xdr:to>
      <xdr:col>46</xdr:col>
      <xdr:colOff>38100</xdr:colOff>
      <xdr:row>39</xdr:row>
      <xdr:rowOff>54286</xdr:rowOff>
    </xdr:to>
    <xdr:sp macro="" textlink="">
      <xdr:nvSpPr>
        <xdr:cNvPr id="122" name="フローチャート: 判断 121">
          <a:extLst>
            <a:ext uri="{FF2B5EF4-FFF2-40B4-BE49-F238E27FC236}">
              <a16:creationId xmlns:a16="http://schemas.microsoft.com/office/drawing/2014/main" id="{910B6E0D-673A-4FFC-8923-E0E152F857F5}"/>
            </a:ext>
          </a:extLst>
        </xdr:cNvPr>
        <xdr:cNvSpPr/>
      </xdr:nvSpPr>
      <xdr:spPr>
        <a:xfrm>
          <a:off x="7670800" y="64944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125299</xdr:rowOff>
    </xdr:from>
    <xdr:to>
      <xdr:col>41</xdr:col>
      <xdr:colOff>101600</xdr:colOff>
      <xdr:row>40</xdr:row>
      <xdr:rowOff>55449</xdr:rowOff>
    </xdr:to>
    <xdr:sp macro="" textlink="">
      <xdr:nvSpPr>
        <xdr:cNvPr id="123" name="フローチャート: 判断 122">
          <a:extLst>
            <a:ext uri="{FF2B5EF4-FFF2-40B4-BE49-F238E27FC236}">
              <a16:creationId xmlns:a16="http://schemas.microsoft.com/office/drawing/2014/main" id="{1360DC96-479E-47C5-BCC5-DBA1209AA90F}"/>
            </a:ext>
          </a:extLst>
        </xdr:cNvPr>
        <xdr:cNvSpPr/>
      </xdr:nvSpPr>
      <xdr:spPr>
        <a:xfrm>
          <a:off x="6873240" y="6663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119659</xdr:rowOff>
    </xdr:from>
    <xdr:to>
      <xdr:col>36</xdr:col>
      <xdr:colOff>165100</xdr:colOff>
      <xdr:row>40</xdr:row>
      <xdr:rowOff>49809</xdr:rowOff>
    </xdr:to>
    <xdr:sp macro="" textlink="">
      <xdr:nvSpPr>
        <xdr:cNvPr id="124" name="フローチャート: 判断 123">
          <a:extLst>
            <a:ext uri="{FF2B5EF4-FFF2-40B4-BE49-F238E27FC236}">
              <a16:creationId xmlns:a16="http://schemas.microsoft.com/office/drawing/2014/main" id="{AD289171-62AD-47ED-99E7-BD1737FE174E}"/>
            </a:ext>
          </a:extLst>
        </xdr:cNvPr>
        <xdr:cNvSpPr/>
      </xdr:nvSpPr>
      <xdr:spPr>
        <a:xfrm>
          <a:off x="6098540" y="66576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D617778-3744-4752-B00F-BF36CAE6BF5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628A3D8-7613-48A9-90C2-B02F4AAFD6B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34E04FF-92C9-4C01-9838-1729B880629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1A3F6E5-9EB9-46FA-9E2C-DAD374C0D7F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926CAAC-0A24-4E44-883A-FD747307F56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132652</xdr:rowOff>
    </xdr:from>
    <xdr:to>
      <xdr:col>55</xdr:col>
      <xdr:colOff>50800</xdr:colOff>
      <xdr:row>40</xdr:row>
      <xdr:rowOff>62802</xdr:rowOff>
    </xdr:to>
    <xdr:sp macro="" textlink="">
      <xdr:nvSpPr>
        <xdr:cNvPr id="130" name="楕円 129">
          <a:extLst>
            <a:ext uri="{FF2B5EF4-FFF2-40B4-BE49-F238E27FC236}">
              <a16:creationId xmlns:a16="http://schemas.microsoft.com/office/drawing/2014/main" id="{CE3C1617-367F-43B8-8C12-9DEE0DF9A742}"/>
            </a:ext>
          </a:extLst>
        </xdr:cNvPr>
        <xdr:cNvSpPr/>
      </xdr:nvSpPr>
      <xdr:spPr>
        <a:xfrm>
          <a:off x="9192260" y="66706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111079</xdr:rowOff>
    </xdr:from>
    <xdr:ext cx="534377" cy="259045"/>
    <xdr:sp macro="" textlink="">
      <xdr:nvSpPr>
        <xdr:cNvPr id="131" name="【道路】&#10;一人当たり延長該当値テキスト">
          <a:extLst>
            <a:ext uri="{FF2B5EF4-FFF2-40B4-BE49-F238E27FC236}">
              <a16:creationId xmlns:a16="http://schemas.microsoft.com/office/drawing/2014/main" id="{7845B90D-EF2F-4BB3-BE17-465053D05D62}"/>
            </a:ext>
          </a:extLst>
        </xdr:cNvPr>
        <xdr:cNvSpPr txBox="1"/>
      </xdr:nvSpPr>
      <xdr:spPr>
        <a:xfrm>
          <a:off x="9258300" y="664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140138</xdr:rowOff>
    </xdr:from>
    <xdr:to>
      <xdr:col>50</xdr:col>
      <xdr:colOff>165100</xdr:colOff>
      <xdr:row>40</xdr:row>
      <xdr:rowOff>70288</xdr:rowOff>
    </xdr:to>
    <xdr:sp macro="" textlink="">
      <xdr:nvSpPr>
        <xdr:cNvPr id="132" name="楕円 131">
          <a:extLst>
            <a:ext uri="{FF2B5EF4-FFF2-40B4-BE49-F238E27FC236}">
              <a16:creationId xmlns:a16="http://schemas.microsoft.com/office/drawing/2014/main" id="{A8E9ED0D-53A9-42A4-AF4B-3C913E3E9A24}"/>
            </a:ext>
          </a:extLst>
        </xdr:cNvPr>
        <xdr:cNvSpPr/>
      </xdr:nvSpPr>
      <xdr:spPr>
        <a:xfrm>
          <a:off x="8445500" y="6678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12002</xdr:rowOff>
    </xdr:from>
    <xdr:to>
      <xdr:col>55</xdr:col>
      <xdr:colOff>0</xdr:colOff>
      <xdr:row>40</xdr:row>
      <xdr:rowOff>19488</xdr:rowOff>
    </xdr:to>
    <xdr:cxnSp macro="">
      <xdr:nvCxnSpPr>
        <xdr:cNvPr id="133" name="直線コネクタ 132">
          <a:extLst>
            <a:ext uri="{FF2B5EF4-FFF2-40B4-BE49-F238E27FC236}">
              <a16:creationId xmlns:a16="http://schemas.microsoft.com/office/drawing/2014/main" id="{258CB711-9AE5-4DA1-8073-DB57B35507B1}"/>
            </a:ext>
          </a:extLst>
        </xdr:cNvPr>
        <xdr:cNvCxnSpPr/>
      </xdr:nvCxnSpPr>
      <xdr:spPr>
        <a:xfrm flipV="1">
          <a:off x="8496300" y="6717602"/>
          <a:ext cx="7239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148425</xdr:rowOff>
    </xdr:from>
    <xdr:to>
      <xdr:col>46</xdr:col>
      <xdr:colOff>38100</xdr:colOff>
      <xdr:row>40</xdr:row>
      <xdr:rowOff>78575</xdr:rowOff>
    </xdr:to>
    <xdr:sp macro="" textlink="">
      <xdr:nvSpPr>
        <xdr:cNvPr id="134" name="楕円 133">
          <a:extLst>
            <a:ext uri="{FF2B5EF4-FFF2-40B4-BE49-F238E27FC236}">
              <a16:creationId xmlns:a16="http://schemas.microsoft.com/office/drawing/2014/main" id="{A3B5AA16-B72B-4BDD-A258-366709E1F8BD}"/>
            </a:ext>
          </a:extLst>
        </xdr:cNvPr>
        <xdr:cNvSpPr/>
      </xdr:nvSpPr>
      <xdr:spPr>
        <a:xfrm>
          <a:off x="7670800" y="6686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19488</xdr:rowOff>
    </xdr:from>
    <xdr:to>
      <xdr:col>50</xdr:col>
      <xdr:colOff>114300</xdr:colOff>
      <xdr:row>40</xdr:row>
      <xdr:rowOff>27775</xdr:rowOff>
    </xdr:to>
    <xdr:cxnSp macro="">
      <xdr:nvCxnSpPr>
        <xdr:cNvPr id="135" name="直線コネクタ 134">
          <a:extLst>
            <a:ext uri="{FF2B5EF4-FFF2-40B4-BE49-F238E27FC236}">
              <a16:creationId xmlns:a16="http://schemas.microsoft.com/office/drawing/2014/main" id="{C5D03DD6-9692-415F-B573-C57DD2EFAAD3}"/>
            </a:ext>
          </a:extLst>
        </xdr:cNvPr>
        <xdr:cNvCxnSpPr/>
      </xdr:nvCxnSpPr>
      <xdr:spPr>
        <a:xfrm flipV="1">
          <a:off x="7713980" y="6725088"/>
          <a:ext cx="78232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154998</xdr:rowOff>
    </xdr:from>
    <xdr:to>
      <xdr:col>41</xdr:col>
      <xdr:colOff>101600</xdr:colOff>
      <xdr:row>40</xdr:row>
      <xdr:rowOff>85148</xdr:rowOff>
    </xdr:to>
    <xdr:sp macro="" textlink="">
      <xdr:nvSpPr>
        <xdr:cNvPr id="136" name="楕円 135">
          <a:extLst>
            <a:ext uri="{FF2B5EF4-FFF2-40B4-BE49-F238E27FC236}">
              <a16:creationId xmlns:a16="http://schemas.microsoft.com/office/drawing/2014/main" id="{77058468-B1A3-4C4A-9E47-A717726C3031}"/>
            </a:ext>
          </a:extLst>
        </xdr:cNvPr>
        <xdr:cNvSpPr/>
      </xdr:nvSpPr>
      <xdr:spPr>
        <a:xfrm>
          <a:off x="6873240" y="66929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27775</xdr:rowOff>
    </xdr:from>
    <xdr:to>
      <xdr:col>45</xdr:col>
      <xdr:colOff>177800</xdr:colOff>
      <xdr:row>40</xdr:row>
      <xdr:rowOff>34348</xdr:rowOff>
    </xdr:to>
    <xdr:cxnSp macro="">
      <xdr:nvCxnSpPr>
        <xdr:cNvPr id="137" name="直線コネクタ 136">
          <a:extLst>
            <a:ext uri="{FF2B5EF4-FFF2-40B4-BE49-F238E27FC236}">
              <a16:creationId xmlns:a16="http://schemas.microsoft.com/office/drawing/2014/main" id="{D33A2545-128B-4C4C-9A6E-9BCF215DBAC0}"/>
            </a:ext>
          </a:extLst>
        </xdr:cNvPr>
        <xdr:cNvCxnSpPr/>
      </xdr:nvCxnSpPr>
      <xdr:spPr>
        <a:xfrm flipV="1">
          <a:off x="6924040" y="6733375"/>
          <a:ext cx="78994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160941</xdr:rowOff>
    </xdr:from>
    <xdr:to>
      <xdr:col>36</xdr:col>
      <xdr:colOff>165100</xdr:colOff>
      <xdr:row>40</xdr:row>
      <xdr:rowOff>91091</xdr:rowOff>
    </xdr:to>
    <xdr:sp macro="" textlink="">
      <xdr:nvSpPr>
        <xdr:cNvPr id="138" name="楕円 137">
          <a:extLst>
            <a:ext uri="{FF2B5EF4-FFF2-40B4-BE49-F238E27FC236}">
              <a16:creationId xmlns:a16="http://schemas.microsoft.com/office/drawing/2014/main" id="{030961DB-C810-4632-8D38-90E77D8B4F7B}"/>
            </a:ext>
          </a:extLst>
        </xdr:cNvPr>
        <xdr:cNvSpPr/>
      </xdr:nvSpPr>
      <xdr:spPr>
        <a:xfrm>
          <a:off x="6098540" y="66989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34348</xdr:rowOff>
    </xdr:from>
    <xdr:to>
      <xdr:col>41</xdr:col>
      <xdr:colOff>50800</xdr:colOff>
      <xdr:row>40</xdr:row>
      <xdr:rowOff>40291</xdr:rowOff>
    </xdr:to>
    <xdr:cxnSp macro="">
      <xdr:nvCxnSpPr>
        <xdr:cNvPr id="139" name="直線コネクタ 138">
          <a:extLst>
            <a:ext uri="{FF2B5EF4-FFF2-40B4-BE49-F238E27FC236}">
              <a16:creationId xmlns:a16="http://schemas.microsoft.com/office/drawing/2014/main" id="{8004F692-41B7-4E87-BEC1-75EF267120C6}"/>
            </a:ext>
          </a:extLst>
        </xdr:cNvPr>
        <xdr:cNvCxnSpPr/>
      </xdr:nvCxnSpPr>
      <xdr:spPr>
        <a:xfrm flipV="1">
          <a:off x="6149340" y="6739948"/>
          <a:ext cx="7747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77271</xdr:rowOff>
    </xdr:from>
    <xdr:ext cx="534377" cy="259045"/>
    <xdr:sp macro="" textlink="">
      <xdr:nvSpPr>
        <xdr:cNvPr id="140" name="n_1aveValue【道路】&#10;一人当たり延長">
          <a:extLst>
            <a:ext uri="{FF2B5EF4-FFF2-40B4-BE49-F238E27FC236}">
              <a16:creationId xmlns:a16="http://schemas.microsoft.com/office/drawing/2014/main" id="{E03B7D44-1A2C-4BDF-BBC8-336FE15D405C}"/>
            </a:ext>
          </a:extLst>
        </xdr:cNvPr>
        <xdr:cNvSpPr txBox="1"/>
      </xdr:nvSpPr>
      <xdr:spPr>
        <a:xfrm>
          <a:off x="8239271" y="627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70813</xdr:rowOff>
    </xdr:from>
    <xdr:ext cx="534377" cy="259045"/>
    <xdr:sp macro="" textlink="">
      <xdr:nvSpPr>
        <xdr:cNvPr id="141" name="n_2aveValue【道路】&#10;一人当たり延長">
          <a:extLst>
            <a:ext uri="{FF2B5EF4-FFF2-40B4-BE49-F238E27FC236}">
              <a16:creationId xmlns:a16="http://schemas.microsoft.com/office/drawing/2014/main" id="{1DC8DC3C-6412-4BC5-8419-6B52992AC61C}"/>
            </a:ext>
          </a:extLst>
        </xdr:cNvPr>
        <xdr:cNvSpPr txBox="1"/>
      </xdr:nvSpPr>
      <xdr:spPr>
        <a:xfrm>
          <a:off x="7477271" y="627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71976</xdr:rowOff>
    </xdr:from>
    <xdr:ext cx="534377" cy="259045"/>
    <xdr:sp macro="" textlink="">
      <xdr:nvSpPr>
        <xdr:cNvPr id="142" name="n_3aveValue【道路】&#10;一人当たり延長">
          <a:extLst>
            <a:ext uri="{FF2B5EF4-FFF2-40B4-BE49-F238E27FC236}">
              <a16:creationId xmlns:a16="http://schemas.microsoft.com/office/drawing/2014/main" id="{5B0CDA75-C936-4143-9D1D-25727D40ADB7}"/>
            </a:ext>
          </a:extLst>
        </xdr:cNvPr>
        <xdr:cNvSpPr txBox="1"/>
      </xdr:nvSpPr>
      <xdr:spPr>
        <a:xfrm>
          <a:off x="6702571" y="64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66336</xdr:rowOff>
    </xdr:from>
    <xdr:ext cx="534377" cy="259045"/>
    <xdr:sp macro="" textlink="">
      <xdr:nvSpPr>
        <xdr:cNvPr id="143" name="n_4aveValue【道路】&#10;一人当たり延長">
          <a:extLst>
            <a:ext uri="{FF2B5EF4-FFF2-40B4-BE49-F238E27FC236}">
              <a16:creationId xmlns:a16="http://schemas.microsoft.com/office/drawing/2014/main" id="{5A5174B2-55D7-40DC-8698-3AEFC0A0A672}"/>
            </a:ext>
          </a:extLst>
        </xdr:cNvPr>
        <xdr:cNvSpPr txBox="1"/>
      </xdr:nvSpPr>
      <xdr:spPr>
        <a:xfrm>
          <a:off x="5905011" y="64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61415</xdr:rowOff>
    </xdr:from>
    <xdr:ext cx="534377" cy="259045"/>
    <xdr:sp macro="" textlink="">
      <xdr:nvSpPr>
        <xdr:cNvPr id="144" name="n_1mainValue【道路】&#10;一人当たり延長">
          <a:extLst>
            <a:ext uri="{FF2B5EF4-FFF2-40B4-BE49-F238E27FC236}">
              <a16:creationId xmlns:a16="http://schemas.microsoft.com/office/drawing/2014/main" id="{14754864-BCA9-4B48-8A6C-C90254E6B7CD}"/>
            </a:ext>
          </a:extLst>
        </xdr:cNvPr>
        <xdr:cNvSpPr txBox="1"/>
      </xdr:nvSpPr>
      <xdr:spPr>
        <a:xfrm>
          <a:off x="8239271" y="67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69702</xdr:rowOff>
    </xdr:from>
    <xdr:ext cx="534377" cy="259045"/>
    <xdr:sp macro="" textlink="">
      <xdr:nvSpPr>
        <xdr:cNvPr id="145" name="n_2mainValue【道路】&#10;一人当たり延長">
          <a:extLst>
            <a:ext uri="{FF2B5EF4-FFF2-40B4-BE49-F238E27FC236}">
              <a16:creationId xmlns:a16="http://schemas.microsoft.com/office/drawing/2014/main" id="{24EA8EB2-85A5-4637-A993-95F5ED6D3BD9}"/>
            </a:ext>
          </a:extLst>
        </xdr:cNvPr>
        <xdr:cNvSpPr txBox="1"/>
      </xdr:nvSpPr>
      <xdr:spPr>
        <a:xfrm>
          <a:off x="7477271" y="677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76275</xdr:rowOff>
    </xdr:from>
    <xdr:ext cx="534377" cy="259045"/>
    <xdr:sp macro="" textlink="">
      <xdr:nvSpPr>
        <xdr:cNvPr id="146" name="n_3mainValue【道路】&#10;一人当たり延長">
          <a:extLst>
            <a:ext uri="{FF2B5EF4-FFF2-40B4-BE49-F238E27FC236}">
              <a16:creationId xmlns:a16="http://schemas.microsoft.com/office/drawing/2014/main" id="{FE1027A9-DA80-4730-8B4E-2BBD95D4BF8D}"/>
            </a:ext>
          </a:extLst>
        </xdr:cNvPr>
        <xdr:cNvSpPr txBox="1"/>
      </xdr:nvSpPr>
      <xdr:spPr>
        <a:xfrm>
          <a:off x="6702571" y="67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82218</xdr:rowOff>
    </xdr:from>
    <xdr:ext cx="534377" cy="259045"/>
    <xdr:sp macro="" textlink="">
      <xdr:nvSpPr>
        <xdr:cNvPr id="147" name="n_4mainValue【道路】&#10;一人当たり延長">
          <a:extLst>
            <a:ext uri="{FF2B5EF4-FFF2-40B4-BE49-F238E27FC236}">
              <a16:creationId xmlns:a16="http://schemas.microsoft.com/office/drawing/2014/main" id="{9BD7625A-35AE-4A6F-808E-C46D9A709DA2}"/>
            </a:ext>
          </a:extLst>
        </xdr:cNvPr>
        <xdr:cNvSpPr txBox="1"/>
      </xdr:nvSpPr>
      <xdr:spPr>
        <a:xfrm>
          <a:off x="5905011" y="67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FA5F037-939E-4F79-B1FE-2C92AEE4DC6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5096AFC-B69A-4F72-999D-B41DA15A8AE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14B679A-ED4B-4AB0-A4AF-99CB64E3BC3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F105F6D-A8D2-4534-B0C2-F4E2581AE20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423B591-B61E-467A-A77A-8CB920C3588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C4F6276-9972-4090-A5B6-13620281C9D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787A7C6-B4DB-4D1E-BD06-BBB8217B7A1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C094C14-711E-46F3-9891-87470A352B7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D67AEE7-DA8D-44C3-B976-3FF7BC63FC4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6514768-85CC-4DD2-8A34-300FDB4FAE0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CFF358F-8F1E-40D9-9078-55E37CE4AD6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68FC973-8576-45AE-818E-29BCC5D16C0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43465EF-A5F4-4997-BED1-E6817EA68E5B}"/>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24F931A-D957-4E67-BD49-E0175CD0AA9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2B5DD5C-7EED-48E0-9E06-4B897A8DFBD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5487654-F142-48CA-9A28-83C0B942FDA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2A3D989-F09D-4FF8-AA68-A7550D79A75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B1C496B-AF4E-4193-8A18-10C42D71D5C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085EC8C-5E58-4BA8-9906-373436E9C29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D8DD873-6902-422F-9D04-B4D1518FBD3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622F0CD-52CD-4F4D-9A66-0464AF1B7B4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5E9ADA9-178B-4D40-BDAE-FBFA7261BCF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FE15CA6-619E-4933-9D19-5FDCF7FF151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E4BA381-D588-439B-B0DC-01526C25B9E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DB0B6A9-4019-4971-9866-6570CC77C11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97972</xdr:rowOff>
    </xdr:from>
    <xdr:to>
      <xdr:col>24</xdr:col>
      <xdr:colOff>62865</xdr:colOff>
      <xdr:row>64</xdr:row>
      <xdr:rowOff>44087</xdr:rowOff>
    </xdr:to>
    <xdr:cxnSp macro="">
      <xdr:nvCxnSpPr>
        <xdr:cNvPr id="173" name="直線コネクタ 172">
          <a:extLst>
            <a:ext uri="{FF2B5EF4-FFF2-40B4-BE49-F238E27FC236}">
              <a16:creationId xmlns:a16="http://schemas.microsoft.com/office/drawing/2014/main" id="{1BBD2771-9140-4C54-AEB1-EE623AFA8CB5}"/>
            </a:ext>
          </a:extLst>
        </xdr:cNvPr>
        <xdr:cNvCxnSpPr/>
      </xdr:nvCxnSpPr>
      <xdr:spPr>
        <a:xfrm flipV="1">
          <a:off x="4086225" y="93181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47914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F50CD9C-C180-4F8E-97CB-3779F8924184}"/>
            </a:ext>
          </a:extLst>
        </xdr:cNvPr>
        <xdr:cNvSpPr txBox="1"/>
      </xdr:nvSpPr>
      <xdr:spPr>
        <a:xfrm>
          <a:off x="4124960" y="1077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44087</xdr:rowOff>
    </xdr:from>
    <xdr:to>
      <xdr:col>24</xdr:col>
      <xdr:colOff>152400</xdr:colOff>
      <xdr:row>64</xdr:row>
      <xdr:rowOff>44087</xdr:rowOff>
    </xdr:to>
    <xdr:cxnSp macro="">
      <xdr:nvCxnSpPr>
        <xdr:cNvPr id="175" name="直線コネクタ 174">
          <a:extLst>
            <a:ext uri="{FF2B5EF4-FFF2-40B4-BE49-F238E27FC236}">
              <a16:creationId xmlns:a16="http://schemas.microsoft.com/office/drawing/2014/main" id="{8ECADF62-F637-4E10-9C9E-3D1EC353507E}"/>
            </a:ext>
          </a:extLst>
        </xdr:cNvPr>
        <xdr:cNvCxnSpPr/>
      </xdr:nvCxnSpPr>
      <xdr:spPr>
        <a:xfrm>
          <a:off x="4020820" y="107730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44649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A27A735-F53D-4A50-ADB7-AAC94571A4E6}"/>
            </a:ext>
          </a:extLst>
        </xdr:cNvPr>
        <xdr:cNvSpPr txBox="1"/>
      </xdr:nvSpPr>
      <xdr:spPr>
        <a:xfrm>
          <a:off x="4124960" y="90972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97972</xdr:rowOff>
    </xdr:from>
    <xdr:to>
      <xdr:col>24</xdr:col>
      <xdr:colOff>152400</xdr:colOff>
      <xdr:row>55</xdr:row>
      <xdr:rowOff>97972</xdr:rowOff>
    </xdr:to>
    <xdr:cxnSp macro="">
      <xdr:nvCxnSpPr>
        <xdr:cNvPr id="177" name="直線コネクタ 176">
          <a:extLst>
            <a:ext uri="{FF2B5EF4-FFF2-40B4-BE49-F238E27FC236}">
              <a16:creationId xmlns:a16="http://schemas.microsoft.com/office/drawing/2014/main" id="{FB77D4DC-0E2C-4D68-97A1-FDED5D10367C}"/>
            </a:ext>
          </a:extLst>
        </xdr:cNvPr>
        <xdr:cNvCxnSpPr/>
      </xdr:nvCxnSpPr>
      <xdr:spPr>
        <a:xfrm>
          <a:off x="4020820" y="9318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79846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980EE7A-958F-4071-9FB1-588FD1F1C9AF}"/>
            </a:ext>
          </a:extLst>
        </xdr:cNvPr>
        <xdr:cNvSpPr txBox="1"/>
      </xdr:nvSpPr>
      <xdr:spPr>
        <a:xfrm>
          <a:off x="4124960" y="1013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9" name="フローチャート: 判断 178">
          <a:extLst>
            <a:ext uri="{FF2B5EF4-FFF2-40B4-BE49-F238E27FC236}">
              <a16:creationId xmlns:a16="http://schemas.microsoft.com/office/drawing/2014/main" id="{A4A0F72E-D550-4618-8F35-DF0A1012E716}"/>
            </a:ext>
          </a:extLst>
        </xdr:cNvPr>
        <xdr:cNvSpPr/>
      </xdr:nvSpPr>
      <xdr:spPr>
        <a:xfrm>
          <a:off x="4036060" y="1028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40640</xdr:rowOff>
    </xdr:from>
    <xdr:to>
      <xdr:col>20</xdr:col>
      <xdr:colOff>38100</xdr:colOff>
      <xdr:row>61</xdr:row>
      <xdr:rowOff>142240</xdr:rowOff>
    </xdr:to>
    <xdr:sp macro="" textlink="">
      <xdr:nvSpPr>
        <xdr:cNvPr id="180" name="フローチャート: 判断 179">
          <a:extLst>
            <a:ext uri="{FF2B5EF4-FFF2-40B4-BE49-F238E27FC236}">
              <a16:creationId xmlns:a16="http://schemas.microsoft.com/office/drawing/2014/main" id="{4C6AEE05-24F1-4569-A3EF-529F9444D3A2}"/>
            </a:ext>
          </a:extLst>
        </xdr:cNvPr>
        <xdr:cNvSpPr/>
      </xdr:nvSpPr>
      <xdr:spPr>
        <a:xfrm>
          <a:off x="3312160"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1" name="フローチャート: 判断 180">
          <a:extLst>
            <a:ext uri="{FF2B5EF4-FFF2-40B4-BE49-F238E27FC236}">
              <a16:creationId xmlns:a16="http://schemas.microsoft.com/office/drawing/2014/main" id="{FA02DF6B-EBB5-4467-95E1-00BE84EB0FBA}"/>
            </a:ext>
          </a:extLst>
        </xdr:cNvPr>
        <xdr:cNvSpPr/>
      </xdr:nvSpPr>
      <xdr:spPr>
        <a:xfrm>
          <a:off x="251460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3EE2B017-BBAD-42DC-AD54-36BAAAE86A01}"/>
            </a:ext>
          </a:extLst>
        </xdr:cNvPr>
        <xdr:cNvSpPr/>
      </xdr:nvSpPr>
      <xdr:spPr>
        <a:xfrm>
          <a:off x="17399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52070</xdr:rowOff>
    </xdr:from>
    <xdr:to>
      <xdr:col>6</xdr:col>
      <xdr:colOff>38100</xdr:colOff>
      <xdr:row>60</xdr:row>
      <xdr:rowOff>153670</xdr:rowOff>
    </xdr:to>
    <xdr:sp macro="" textlink="">
      <xdr:nvSpPr>
        <xdr:cNvPr id="183" name="フローチャート: 判断 182">
          <a:extLst>
            <a:ext uri="{FF2B5EF4-FFF2-40B4-BE49-F238E27FC236}">
              <a16:creationId xmlns:a16="http://schemas.microsoft.com/office/drawing/2014/main" id="{A3FF7F55-7676-46D5-810D-26E619F486C0}"/>
            </a:ext>
          </a:extLst>
        </xdr:cNvPr>
        <xdr:cNvSpPr/>
      </xdr:nvSpPr>
      <xdr:spPr>
        <a:xfrm>
          <a:off x="965200" y="1011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A1229F9-9C6F-40E0-916A-B974A0B1B2B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A098110-E795-4102-98EB-98B2FEEB80E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8508898-A9E0-447C-B31D-6EADB608C43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9FAE55A-23DB-4719-8775-9C57DE7C15D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96CD545-512C-4287-AC88-03A5A779132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189" name="楕円 188">
          <a:extLst>
            <a:ext uri="{FF2B5EF4-FFF2-40B4-BE49-F238E27FC236}">
              <a16:creationId xmlns:a16="http://schemas.microsoft.com/office/drawing/2014/main" id="{CBEDBC29-8A0F-4602-B2BC-3AF0C5F47F62}"/>
            </a:ext>
          </a:extLst>
        </xdr:cNvPr>
        <xdr:cNvSpPr/>
      </xdr:nvSpPr>
      <xdr:spPr>
        <a:xfrm>
          <a:off x="4036060" y="102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43560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12F9A32-13BE-48B0-B1DA-091D7B118C1D}"/>
            </a:ext>
          </a:extLst>
        </xdr:cNvPr>
        <xdr:cNvSpPr txBox="1"/>
      </xdr:nvSpPr>
      <xdr:spPr>
        <a:xfrm>
          <a:off x="4124960" y="1026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45538</xdr:rowOff>
    </xdr:from>
    <xdr:to>
      <xdr:col>20</xdr:col>
      <xdr:colOff>38100</xdr:colOff>
      <xdr:row>61</xdr:row>
      <xdr:rowOff>147138</xdr:rowOff>
    </xdr:to>
    <xdr:sp macro="" textlink="">
      <xdr:nvSpPr>
        <xdr:cNvPr id="191" name="楕円 190">
          <a:extLst>
            <a:ext uri="{FF2B5EF4-FFF2-40B4-BE49-F238E27FC236}">
              <a16:creationId xmlns:a16="http://schemas.microsoft.com/office/drawing/2014/main" id="{EBE75A53-0407-4244-AE3C-422BC6BA9194}"/>
            </a:ext>
          </a:extLst>
        </xdr:cNvPr>
        <xdr:cNvSpPr/>
      </xdr:nvSpPr>
      <xdr:spPr>
        <a:xfrm>
          <a:off x="3312160" y="102715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96338</xdr:rowOff>
    </xdr:from>
    <xdr:to>
      <xdr:col>24</xdr:col>
      <xdr:colOff>63500</xdr:colOff>
      <xdr:row>61</xdr:row>
      <xdr:rowOff>115933</xdr:rowOff>
    </xdr:to>
    <xdr:cxnSp macro="">
      <xdr:nvCxnSpPr>
        <xdr:cNvPr id="192" name="直線コネクタ 191">
          <a:extLst>
            <a:ext uri="{FF2B5EF4-FFF2-40B4-BE49-F238E27FC236}">
              <a16:creationId xmlns:a16="http://schemas.microsoft.com/office/drawing/2014/main" id="{170F0120-E745-440E-93A8-A427012DEAE8}"/>
            </a:ext>
          </a:extLst>
        </xdr:cNvPr>
        <xdr:cNvCxnSpPr/>
      </xdr:nvCxnSpPr>
      <xdr:spPr>
        <a:xfrm>
          <a:off x="3355340" y="10322378"/>
          <a:ext cx="7315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93" name="楕円 192">
          <a:extLst>
            <a:ext uri="{FF2B5EF4-FFF2-40B4-BE49-F238E27FC236}">
              <a16:creationId xmlns:a16="http://schemas.microsoft.com/office/drawing/2014/main" id="{11DAAAEE-2F59-45A1-B6FF-5C0D8B262C98}"/>
            </a:ext>
          </a:extLst>
        </xdr:cNvPr>
        <xdr:cNvSpPr/>
      </xdr:nvSpPr>
      <xdr:spPr>
        <a:xfrm>
          <a:off x="25146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96338</xdr:rowOff>
    </xdr:to>
    <xdr:cxnSp macro="">
      <xdr:nvCxnSpPr>
        <xdr:cNvPr id="194" name="直線コネクタ 193">
          <a:extLst>
            <a:ext uri="{FF2B5EF4-FFF2-40B4-BE49-F238E27FC236}">
              <a16:creationId xmlns:a16="http://schemas.microsoft.com/office/drawing/2014/main" id="{F152A8C7-E555-460A-A7B0-52FB7A652AC3}"/>
            </a:ext>
          </a:extLst>
        </xdr:cNvPr>
        <xdr:cNvCxnSpPr/>
      </xdr:nvCxnSpPr>
      <xdr:spPr>
        <a:xfrm>
          <a:off x="2565400" y="10294620"/>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95" name="楕円 194">
          <a:extLst>
            <a:ext uri="{FF2B5EF4-FFF2-40B4-BE49-F238E27FC236}">
              <a16:creationId xmlns:a16="http://schemas.microsoft.com/office/drawing/2014/main" id="{70B841CC-3A93-461D-AC6C-D50C5B5B10D8}"/>
            </a:ext>
          </a:extLst>
        </xdr:cNvPr>
        <xdr:cNvSpPr/>
      </xdr:nvSpPr>
      <xdr:spPr>
        <a:xfrm>
          <a:off x="1739900" y="102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68580</xdr:rowOff>
    </xdr:to>
    <xdr:cxnSp macro="">
      <xdr:nvCxnSpPr>
        <xdr:cNvPr id="196" name="直線コネクタ 195">
          <a:extLst>
            <a:ext uri="{FF2B5EF4-FFF2-40B4-BE49-F238E27FC236}">
              <a16:creationId xmlns:a16="http://schemas.microsoft.com/office/drawing/2014/main" id="{5E07FB2C-D5C8-40EA-A7A0-8A56211800AF}"/>
            </a:ext>
          </a:extLst>
        </xdr:cNvPr>
        <xdr:cNvCxnSpPr/>
      </xdr:nvCxnSpPr>
      <xdr:spPr>
        <a:xfrm>
          <a:off x="1790700" y="10286456"/>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161472</xdr:rowOff>
    </xdr:from>
    <xdr:to>
      <xdr:col>6</xdr:col>
      <xdr:colOff>38100</xdr:colOff>
      <xdr:row>61</xdr:row>
      <xdr:rowOff>91622</xdr:rowOff>
    </xdr:to>
    <xdr:sp macro="" textlink="">
      <xdr:nvSpPr>
        <xdr:cNvPr id="197" name="楕円 196">
          <a:extLst>
            <a:ext uri="{FF2B5EF4-FFF2-40B4-BE49-F238E27FC236}">
              <a16:creationId xmlns:a16="http://schemas.microsoft.com/office/drawing/2014/main" id="{19F8285B-A3F4-4169-A756-C8CA2281303D}"/>
            </a:ext>
          </a:extLst>
        </xdr:cNvPr>
        <xdr:cNvSpPr/>
      </xdr:nvSpPr>
      <xdr:spPr>
        <a:xfrm>
          <a:off x="965200" y="10219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40822</xdr:rowOff>
    </xdr:from>
    <xdr:to>
      <xdr:col>10</xdr:col>
      <xdr:colOff>114300</xdr:colOff>
      <xdr:row>61</xdr:row>
      <xdr:rowOff>60416</xdr:rowOff>
    </xdr:to>
    <xdr:cxnSp macro="">
      <xdr:nvCxnSpPr>
        <xdr:cNvPr id="198" name="直線コネクタ 197">
          <a:extLst>
            <a:ext uri="{FF2B5EF4-FFF2-40B4-BE49-F238E27FC236}">
              <a16:creationId xmlns:a16="http://schemas.microsoft.com/office/drawing/2014/main" id="{6D057D4D-97B6-4C08-BC8F-9F0422D59859}"/>
            </a:ext>
          </a:extLst>
        </xdr:cNvPr>
        <xdr:cNvCxnSpPr/>
      </xdr:nvCxnSpPr>
      <xdr:spPr>
        <a:xfrm>
          <a:off x="1008380" y="10266862"/>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158767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6746CCE-AB5D-43C6-9B6A-0440A432A7CE}"/>
            </a:ext>
          </a:extLst>
        </xdr:cNvPr>
        <xdr:cNvSpPr txBox="1"/>
      </xdr:nvSpPr>
      <xdr:spPr>
        <a:xfrm>
          <a:off x="317056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B188776-6266-45C2-ABF7-2FED323A40B5}"/>
            </a:ext>
          </a:extLst>
        </xdr:cNvPr>
        <xdr:cNvSpPr txBox="1"/>
      </xdr:nvSpPr>
      <xdr:spPr>
        <a:xfrm>
          <a:off x="238570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FE0AB86-A05B-4CFD-96D1-87D8F484434B}"/>
            </a:ext>
          </a:extLst>
        </xdr:cNvPr>
        <xdr:cNvSpPr txBox="1"/>
      </xdr:nvSpPr>
      <xdr:spPr>
        <a:xfrm>
          <a:off x="16110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170197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CD134A7-F53C-4A13-AC98-98274CF3A221}"/>
            </a:ext>
          </a:extLst>
        </xdr:cNvPr>
        <xdr:cNvSpPr txBox="1"/>
      </xdr:nvSpPr>
      <xdr:spPr>
        <a:xfrm>
          <a:off x="8363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138265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17AE544-421E-4F6E-A87B-E726F1984860}"/>
            </a:ext>
          </a:extLst>
        </xdr:cNvPr>
        <xdr:cNvSpPr txBox="1"/>
      </xdr:nvSpPr>
      <xdr:spPr>
        <a:xfrm>
          <a:off x="3170564" y="1036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36340B0-A557-4A05-AF93-E2808573724A}"/>
            </a:ext>
          </a:extLst>
        </xdr:cNvPr>
        <xdr:cNvSpPr txBox="1"/>
      </xdr:nvSpPr>
      <xdr:spPr>
        <a:xfrm>
          <a:off x="238570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48A55C3-2587-4765-8207-69F331A38E8F}"/>
            </a:ext>
          </a:extLst>
        </xdr:cNvPr>
        <xdr:cNvSpPr txBox="1"/>
      </xdr:nvSpPr>
      <xdr:spPr>
        <a:xfrm>
          <a:off x="1611004" y="1032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82749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B5FE64D-5286-4EA1-BA59-0FAA04766AFC}"/>
            </a:ext>
          </a:extLst>
        </xdr:cNvPr>
        <xdr:cNvSpPr txBox="1"/>
      </xdr:nvSpPr>
      <xdr:spPr>
        <a:xfrm>
          <a:off x="836304" y="1030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82A13D0-9B69-443A-86DB-5DF00A08853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022CE67-1675-45B8-8229-FB881F42D64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8FADBD1-036A-4648-8A8B-D9233F5069A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DAD7737-522D-4DD8-924E-1A1BB73599C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CDEFDC4-1F15-41E3-AA0D-074C5A4A57F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1064361-27A4-48AB-904B-1C888B40C7F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3CA8D90-8B02-4154-8065-7135CE31917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ADA17C9-E12C-485C-80FF-BC4C8883FEE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2DBE145-ECC4-4F59-943F-39F982B537F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A42E406-ADF0-4D23-8874-A931C9CC877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38CBEA6-0E89-4806-977D-02D644D0465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B2270F3-FB61-42FB-8C9F-9247A88B8DF4}"/>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FE8AE05-62CF-42D6-8FAF-CD4E3BB5368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94316A9-894D-4F19-9D6A-B5EF5B68F816}"/>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6E789D9-E7C8-44CA-B69F-99FAEBAEC89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3FB3BF31-B128-4CA7-8CB0-E9451E434616}"/>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EBEF9EF-9347-410A-A349-959C3D196C1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A35F1FAC-13F0-4D6A-86FF-2A7D314B196B}"/>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B79265A-DF66-4672-9C2F-4BDB626632A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024707AB-A3A1-419D-90B2-02F8B3A7C02B}"/>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BB1937C-2293-47C3-A857-AFBAEE60002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6876EA8-C57C-42CF-8091-156CECE6E30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33BAFF8-7656-4C38-B95E-0B73DD886F8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162542</xdr:rowOff>
    </xdr:from>
    <xdr:to>
      <xdr:col>54</xdr:col>
      <xdr:colOff>189865</xdr:colOff>
      <xdr:row>64</xdr:row>
      <xdr:rowOff>60871</xdr:rowOff>
    </xdr:to>
    <xdr:cxnSp macro="">
      <xdr:nvCxnSpPr>
        <xdr:cNvPr id="230" name="直線コネクタ 229">
          <a:extLst>
            <a:ext uri="{FF2B5EF4-FFF2-40B4-BE49-F238E27FC236}">
              <a16:creationId xmlns:a16="http://schemas.microsoft.com/office/drawing/2014/main" id="{096491F0-3187-4128-A394-F384C87E3D00}"/>
            </a:ext>
          </a:extLst>
        </xdr:cNvPr>
        <xdr:cNvCxnSpPr/>
      </xdr:nvCxnSpPr>
      <xdr:spPr>
        <a:xfrm flipV="1">
          <a:off x="9219565" y="9550382"/>
          <a:ext cx="0" cy="1239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64698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E2E0B78-2BA1-4F2C-A78B-EAF58A3DF2A2}"/>
            </a:ext>
          </a:extLst>
        </xdr:cNvPr>
        <xdr:cNvSpPr txBox="1"/>
      </xdr:nvSpPr>
      <xdr:spPr>
        <a:xfrm>
          <a:off x="9258300" y="107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60871</xdr:rowOff>
    </xdr:from>
    <xdr:to>
      <xdr:col>55</xdr:col>
      <xdr:colOff>88900</xdr:colOff>
      <xdr:row>64</xdr:row>
      <xdr:rowOff>60871</xdr:rowOff>
    </xdr:to>
    <xdr:cxnSp macro="">
      <xdr:nvCxnSpPr>
        <xdr:cNvPr id="232" name="直線コネクタ 231">
          <a:extLst>
            <a:ext uri="{FF2B5EF4-FFF2-40B4-BE49-F238E27FC236}">
              <a16:creationId xmlns:a16="http://schemas.microsoft.com/office/drawing/2014/main" id="{EFE01A8F-4897-40F2-8405-42D6EC57EC08}"/>
            </a:ext>
          </a:extLst>
        </xdr:cNvPr>
        <xdr:cNvCxnSpPr/>
      </xdr:nvCxnSpPr>
      <xdr:spPr>
        <a:xfrm>
          <a:off x="9154160" y="10789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109219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C82ED4DA-91B4-4058-886E-0DE9E051EF18}"/>
            </a:ext>
          </a:extLst>
        </xdr:cNvPr>
        <xdr:cNvSpPr txBox="1"/>
      </xdr:nvSpPr>
      <xdr:spPr>
        <a:xfrm>
          <a:off x="9258300" y="932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162542</xdr:rowOff>
    </xdr:from>
    <xdr:to>
      <xdr:col>55</xdr:col>
      <xdr:colOff>88900</xdr:colOff>
      <xdr:row>56</xdr:row>
      <xdr:rowOff>162542</xdr:rowOff>
    </xdr:to>
    <xdr:cxnSp macro="">
      <xdr:nvCxnSpPr>
        <xdr:cNvPr id="234" name="直線コネクタ 233">
          <a:extLst>
            <a:ext uri="{FF2B5EF4-FFF2-40B4-BE49-F238E27FC236}">
              <a16:creationId xmlns:a16="http://schemas.microsoft.com/office/drawing/2014/main" id="{320CC99B-C0C3-4850-85FE-5C0012422B02}"/>
            </a:ext>
          </a:extLst>
        </xdr:cNvPr>
        <xdr:cNvCxnSpPr/>
      </xdr:nvCxnSpPr>
      <xdr:spPr>
        <a:xfrm>
          <a:off x="9154160" y="95503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57372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73EF77B-B7BE-4A84-9934-2D3DCF1D0EDE}"/>
            </a:ext>
          </a:extLst>
        </xdr:cNvPr>
        <xdr:cNvSpPr txBox="1"/>
      </xdr:nvSpPr>
      <xdr:spPr>
        <a:xfrm>
          <a:off x="9258300" y="101157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34495</xdr:rowOff>
    </xdr:from>
    <xdr:to>
      <xdr:col>55</xdr:col>
      <xdr:colOff>50800</xdr:colOff>
      <xdr:row>61</xdr:row>
      <xdr:rowOff>136095</xdr:rowOff>
    </xdr:to>
    <xdr:sp macro="" textlink="">
      <xdr:nvSpPr>
        <xdr:cNvPr id="236" name="フローチャート: 判断 235">
          <a:extLst>
            <a:ext uri="{FF2B5EF4-FFF2-40B4-BE49-F238E27FC236}">
              <a16:creationId xmlns:a16="http://schemas.microsoft.com/office/drawing/2014/main" id="{7F9FE90F-3555-49B3-86DF-3EE0D3996175}"/>
            </a:ext>
          </a:extLst>
        </xdr:cNvPr>
        <xdr:cNvSpPr/>
      </xdr:nvSpPr>
      <xdr:spPr>
        <a:xfrm>
          <a:off x="9192260" y="102605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55283</xdr:rowOff>
    </xdr:from>
    <xdr:to>
      <xdr:col>50</xdr:col>
      <xdr:colOff>165100</xdr:colOff>
      <xdr:row>61</xdr:row>
      <xdr:rowOff>156883</xdr:rowOff>
    </xdr:to>
    <xdr:sp macro="" textlink="">
      <xdr:nvSpPr>
        <xdr:cNvPr id="237" name="フローチャート: 判断 236">
          <a:extLst>
            <a:ext uri="{FF2B5EF4-FFF2-40B4-BE49-F238E27FC236}">
              <a16:creationId xmlns:a16="http://schemas.microsoft.com/office/drawing/2014/main" id="{693CF405-0B4B-422F-AE81-9040AA1BF534}"/>
            </a:ext>
          </a:extLst>
        </xdr:cNvPr>
        <xdr:cNvSpPr/>
      </xdr:nvSpPr>
      <xdr:spPr>
        <a:xfrm>
          <a:off x="8445500" y="1028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34371</xdr:rowOff>
    </xdr:from>
    <xdr:to>
      <xdr:col>46</xdr:col>
      <xdr:colOff>38100</xdr:colOff>
      <xdr:row>61</xdr:row>
      <xdr:rowOff>135971</xdr:rowOff>
    </xdr:to>
    <xdr:sp macro="" textlink="">
      <xdr:nvSpPr>
        <xdr:cNvPr id="238" name="フローチャート: 判断 237">
          <a:extLst>
            <a:ext uri="{FF2B5EF4-FFF2-40B4-BE49-F238E27FC236}">
              <a16:creationId xmlns:a16="http://schemas.microsoft.com/office/drawing/2014/main" id="{1E7AA661-8D26-4E69-AA40-EB2452B25625}"/>
            </a:ext>
          </a:extLst>
        </xdr:cNvPr>
        <xdr:cNvSpPr/>
      </xdr:nvSpPr>
      <xdr:spPr>
        <a:xfrm>
          <a:off x="7670800" y="102604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15517</xdr:rowOff>
    </xdr:from>
    <xdr:to>
      <xdr:col>41</xdr:col>
      <xdr:colOff>101600</xdr:colOff>
      <xdr:row>62</xdr:row>
      <xdr:rowOff>117117</xdr:rowOff>
    </xdr:to>
    <xdr:sp macro="" textlink="">
      <xdr:nvSpPr>
        <xdr:cNvPr id="239" name="フローチャート: 判断 238">
          <a:extLst>
            <a:ext uri="{FF2B5EF4-FFF2-40B4-BE49-F238E27FC236}">
              <a16:creationId xmlns:a16="http://schemas.microsoft.com/office/drawing/2014/main" id="{AD2DF2EC-BE92-4609-89D8-001D975D309F}"/>
            </a:ext>
          </a:extLst>
        </xdr:cNvPr>
        <xdr:cNvSpPr/>
      </xdr:nvSpPr>
      <xdr:spPr>
        <a:xfrm>
          <a:off x="6873240" y="1040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6021</xdr:rowOff>
    </xdr:from>
    <xdr:to>
      <xdr:col>36</xdr:col>
      <xdr:colOff>165100</xdr:colOff>
      <xdr:row>62</xdr:row>
      <xdr:rowOff>107621</xdr:rowOff>
    </xdr:to>
    <xdr:sp macro="" textlink="">
      <xdr:nvSpPr>
        <xdr:cNvPr id="240" name="フローチャート: 判断 239">
          <a:extLst>
            <a:ext uri="{FF2B5EF4-FFF2-40B4-BE49-F238E27FC236}">
              <a16:creationId xmlns:a16="http://schemas.microsoft.com/office/drawing/2014/main" id="{0287EE2C-7711-4E0A-9656-E480921798B2}"/>
            </a:ext>
          </a:extLst>
        </xdr:cNvPr>
        <xdr:cNvSpPr/>
      </xdr:nvSpPr>
      <xdr:spPr>
        <a:xfrm>
          <a:off x="6098540" y="1039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E292F4C-6D69-4CDA-BEBE-BCCA517CD4B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BD8264C-546D-4519-952B-87AE1CCEDE6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D9DC381-3E39-4706-B39A-AC8980D5964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99ABA5C-72B6-4DF0-B99E-ED3C12A3F96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6EF217C-D422-40D3-91D9-A59610215F5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79811</xdr:rowOff>
    </xdr:from>
    <xdr:to>
      <xdr:col>55</xdr:col>
      <xdr:colOff>50800</xdr:colOff>
      <xdr:row>63</xdr:row>
      <xdr:rowOff>9961</xdr:rowOff>
    </xdr:to>
    <xdr:sp macro="" textlink="">
      <xdr:nvSpPr>
        <xdr:cNvPr id="246" name="楕円 245">
          <a:extLst>
            <a:ext uri="{FF2B5EF4-FFF2-40B4-BE49-F238E27FC236}">
              <a16:creationId xmlns:a16="http://schemas.microsoft.com/office/drawing/2014/main" id="{AE7554D8-0C02-4CEE-B0D4-38049E893867}"/>
            </a:ext>
          </a:extLst>
        </xdr:cNvPr>
        <xdr:cNvSpPr/>
      </xdr:nvSpPr>
      <xdr:spPr>
        <a:xfrm>
          <a:off x="9192260" y="10473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58238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8A45E32-B1F2-41E9-AADD-47C960238785}"/>
            </a:ext>
          </a:extLst>
        </xdr:cNvPr>
        <xdr:cNvSpPr txBox="1"/>
      </xdr:nvSpPr>
      <xdr:spPr>
        <a:xfrm>
          <a:off x="9258300" y="1045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88080</xdr:rowOff>
    </xdr:from>
    <xdr:to>
      <xdr:col>50</xdr:col>
      <xdr:colOff>165100</xdr:colOff>
      <xdr:row>63</xdr:row>
      <xdr:rowOff>18230</xdr:rowOff>
    </xdr:to>
    <xdr:sp macro="" textlink="">
      <xdr:nvSpPr>
        <xdr:cNvPr id="248" name="楕円 247">
          <a:extLst>
            <a:ext uri="{FF2B5EF4-FFF2-40B4-BE49-F238E27FC236}">
              <a16:creationId xmlns:a16="http://schemas.microsoft.com/office/drawing/2014/main" id="{032B667C-5990-4B7C-8D53-F8BD3987F3E9}"/>
            </a:ext>
          </a:extLst>
        </xdr:cNvPr>
        <xdr:cNvSpPr/>
      </xdr:nvSpPr>
      <xdr:spPr>
        <a:xfrm>
          <a:off x="8445500" y="10481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130611</xdr:rowOff>
    </xdr:from>
    <xdr:to>
      <xdr:col>55</xdr:col>
      <xdr:colOff>0</xdr:colOff>
      <xdr:row>62</xdr:row>
      <xdr:rowOff>138880</xdr:rowOff>
    </xdr:to>
    <xdr:cxnSp macro="">
      <xdr:nvCxnSpPr>
        <xdr:cNvPr id="249" name="直線コネクタ 248">
          <a:extLst>
            <a:ext uri="{FF2B5EF4-FFF2-40B4-BE49-F238E27FC236}">
              <a16:creationId xmlns:a16="http://schemas.microsoft.com/office/drawing/2014/main" id="{BF0ED386-A676-4029-954E-EDA1F6CD141C}"/>
            </a:ext>
          </a:extLst>
        </xdr:cNvPr>
        <xdr:cNvCxnSpPr/>
      </xdr:nvCxnSpPr>
      <xdr:spPr>
        <a:xfrm flipV="1">
          <a:off x="8496300" y="10524291"/>
          <a:ext cx="723900" cy="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94373</xdr:rowOff>
    </xdr:from>
    <xdr:to>
      <xdr:col>46</xdr:col>
      <xdr:colOff>38100</xdr:colOff>
      <xdr:row>63</xdr:row>
      <xdr:rowOff>24523</xdr:rowOff>
    </xdr:to>
    <xdr:sp macro="" textlink="">
      <xdr:nvSpPr>
        <xdr:cNvPr id="250" name="楕円 249">
          <a:extLst>
            <a:ext uri="{FF2B5EF4-FFF2-40B4-BE49-F238E27FC236}">
              <a16:creationId xmlns:a16="http://schemas.microsoft.com/office/drawing/2014/main" id="{6CFDE0B2-AC09-485C-9B42-8910C7EDF14D}"/>
            </a:ext>
          </a:extLst>
        </xdr:cNvPr>
        <xdr:cNvSpPr/>
      </xdr:nvSpPr>
      <xdr:spPr>
        <a:xfrm>
          <a:off x="7670800" y="10488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138880</xdr:rowOff>
    </xdr:from>
    <xdr:to>
      <xdr:col>50</xdr:col>
      <xdr:colOff>114300</xdr:colOff>
      <xdr:row>62</xdr:row>
      <xdr:rowOff>145173</xdr:rowOff>
    </xdr:to>
    <xdr:cxnSp macro="">
      <xdr:nvCxnSpPr>
        <xdr:cNvPr id="251" name="直線コネクタ 250">
          <a:extLst>
            <a:ext uri="{FF2B5EF4-FFF2-40B4-BE49-F238E27FC236}">
              <a16:creationId xmlns:a16="http://schemas.microsoft.com/office/drawing/2014/main" id="{0976A8BA-0B74-4566-9828-32B5D0997502}"/>
            </a:ext>
          </a:extLst>
        </xdr:cNvPr>
        <xdr:cNvCxnSpPr/>
      </xdr:nvCxnSpPr>
      <xdr:spPr>
        <a:xfrm flipV="1">
          <a:off x="7713980" y="10532560"/>
          <a:ext cx="78232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104584</xdr:rowOff>
    </xdr:from>
    <xdr:to>
      <xdr:col>41</xdr:col>
      <xdr:colOff>101600</xdr:colOff>
      <xdr:row>63</xdr:row>
      <xdr:rowOff>34734</xdr:rowOff>
    </xdr:to>
    <xdr:sp macro="" textlink="">
      <xdr:nvSpPr>
        <xdr:cNvPr id="252" name="楕円 251">
          <a:extLst>
            <a:ext uri="{FF2B5EF4-FFF2-40B4-BE49-F238E27FC236}">
              <a16:creationId xmlns:a16="http://schemas.microsoft.com/office/drawing/2014/main" id="{CD7AFB35-A186-4FF3-9E17-7151100548C0}"/>
            </a:ext>
          </a:extLst>
        </xdr:cNvPr>
        <xdr:cNvSpPr/>
      </xdr:nvSpPr>
      <xdr:spPr>
        <a:xfrm>
          <a:off x="6873240" y="10498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145173</xdr:rowOff>
    </xdr:from>
    <xdr:to>
      <xdr:col>45</xdr:col>
      <xdr:colOff>177800</xdr:colOff>
      <xdr:row>62</xdr:row>
      <xdr:rowOff>155384</xdr:rowOff>
    </xdr:to>
    <xdr:cxnSp macro="">
      <xdr:nvCxnSpPr>
        <xdr:cNvPr id="253" name="直線コネクタ 252">
          <a:extLst>
            <a:ext uri="{FF2B5EF4-FFF2-40B4-BE49-F238E27FC236}">
              <a16:creationId xmlns:a16="http://schemas.microsoft.com/office/drawing/2014/main" id="{A053A6F3-490C-4054-A769-D8880C0E1CE0}"/>
            </a:ext>
          </a:extLst>
        </xdr:cNvPr>
        <xdr:cNvCxnSpPr/>
      </xdr:nvCxnSpPr>
      <xdr:spPr>
        <a:xfrm flipV="1">
          <a:off x="6924040" y="10538853"/>
          <a:ext cx="78994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111517</xdr:rowOff>
    </xdr:from>
    <xdr:to>
      <xdr:col>36</xdr:col>
      <xdr:colOff>165100</xdr:colOff>
      <xdr:row>63</xdr:row>
      <xdr:rowOff>41667</xdr:rowOff>
    </xdr:to>
    <xdr:sp macro="" textlink="">
      <xdr:nvSpPr>
        <xdr:cNvPr id="254" name="楕円 253">
          <a:extLst>
            <a:ext uri="{FF2B5EF4-FFF2-40B4-BE49-F238E27FC236}">
              <a16:creationId xmlns:a16="http://schemas.microsoft.com/office/drawing/2014/main" id="{DF554110-A184-48F1-9E53-77442E4A99E3}"/>
            </a:ext>
          </a:extLst>
        </xdr:cNvPr>
        <xdr:cNvSpPr/>
      </xdr:nvSpPr>
      <xdr:spPr>
        <a:xfrm>
          <a:off x="6098540" y="10505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155384</xdr:rowOff>
    </xdr:from>
    <xdr:to>
      <xdr:col>41</xdr:col>
      <xdr:colOff>50800</xdr:colOff>
      <xdr:row>62</xdr:row>
      <xdr:rowOff>162317</xdr:rowOff>
    </xdr:to>
    <xdr:cxnSp macro="">
      <xdr:nvCxnSpPr>
        <xdr:cNvPr id="255" name="直線コネクタ 254">
          <a:extLst>
            <a:ext uri="{FF2B5EF4-FFF2-40B4-BE49-F238E27FC236}">
              <a16:creationId xmlns:a16="http://schemas.microsoft.com/office/drawing/2014/main" id="{4CCD65AE-BCC2-4684-845E-D184B54289E8}"/>
            </a:ext>
          </a:extLst>
        </xdr:cNvPr>
        <xdr:cNvCxnSpPr/>
      </xdr:nvCxnSpPr>
      <xdr:spPr>
        <a:xfrm flipV="1">
          <a:off x="6149340" y="10549064"/>
          <a:ext cx="77470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1960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582506B-635D-48C1-8DD4-7CFA4FD04A76}"/>
            </a:ext>
          </a:extLst>
        </xdr:cNvPr>
        <xdr:cNvSpPr txBox="1"/>
      </xdr:nvSpPr>
      <xdr:spPr>
        <a:xfrm>
          <a:off x="8214575" y="1006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152498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0376E50-D468-400D-BE4C-73C8759075EB}"/>
            </a:ext>
          </a:extLst>
        </xdr:cNvPr>
        <xdr:cNvSpPr txBox="1"/>
      </xdr:nvSpPr>
      <xdr:spPr>
        <a:xfrm>
          <a:off x="7444955" y="1004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133644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AD5964A-EF12-49C2-A6F6-D88C27C7BA39}"/>
            </a:ext>
          </a:extLst>
        </xdr:cNvPr>
        <xdr:cNvSpPr txBox="1"/>
      </xdr:nvSpPr>
      <xdr:spPr>
        <a:xfrm>
          <a:off x="6670255" y="1019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124148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7CB468E-F959-4DBA-8FE4-4812752806C9}"/>
            </a:ext>
          </a:extLst>
        </xdr:cNvPr>
        <xdr:cNvSpPr txBox="1"/>
      </xdr:nvSpPr>
      <xdr:spPr>
        <a:xfrm>
          <a:off x="5872695" y="1018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9357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9C6C1C2-397A-4012-8F21-ECE6A3E695B3}"/>
            </a:ext>
          </a:extLst>
        </xdr:cNvPr>
        <xdr:cNvSpPr txBox="1"/>
      </xdr:nvSpPr>
      <xdr:spPr>
        <a:xfrm>
          <a:off x="8214575" y="1057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15650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A9053658-930C-4948-899E-1AB35084DA34}"/>
            </a:ext>
          </a:extLst>
        </xdr:cNvPr>
        <xdr:cNvSpPr txBox="1"/>
      </xdr:nvSpPr>
      <xdr:spPr>
        <a:xfrm>
          <a:off x="7444955" y="1057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25861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5C69DCE-749D-42FF-BA3A-1FF4DF9BA268}"/>
            </a:ext>
          </a:extLst>
        </xdr:cNvPr>
        <xdr:cNvSpPr txBox="1"/>
      </xdr:nvSpPr>
      <xdr:spPr>
        <a:xfrm>
          <a:off x="6670255" y="1058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32794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9B32314-FA96-4CF9-A94B-AE8B391DD922}"/>
            </a:ext>
          </a:extLst>
        </xdr:cNvPr>
        <xdr:cNvSpPr txBox="1"/>
      </xdr:nvSpPr>
      <xdr:spPr>
        <a:xfrm>
          <a:off x="5872695" y="1059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0137E4B-A4EF-4221-9DA7-2128185F2AC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8C919F8-DEEB-4228-AE01-4BC2735F438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85C9740-FF70-43A2-A71E-71DE6BEC5E8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60D80CF-8335-410E-911E-6FD7FBE7C60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0EF20BA-8566-4EA8-9AD5-7ADC223E421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F224A78-6412-4246-AF94-783BCF9A44C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7C36254-7EC9-4B43-BCE2-CC848EC7CC9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A8B0E0B-FB63-452B-8594-78A081564819}"/>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CB40D3FE-0279-4B47-8694-25C0B68B074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806473-C7D8-4BB3-8E7B-3D6B3C39419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FFE46870-7E2D-4CE0-93EC-58CCC55B264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EC79B7CF-9584-44AD-A189-2BB1EFAFC70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E2E71E1C-1E53-4EE8-97AE-77D59DD3786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E71967AF-CA8E-40EC-B4F6-1A8A3E4F835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3FF50B3B-E24A-420A-BE56-8755B18EAC4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123E4704-BD69-4387-BFA2-17416664D72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a:extLst>
            <a:ext uri="{FF2B5EF4-FFF2-40B4-BE49-F238E27FC236}">
              <a16:creationId xmlns:a16="http://schemas.microsoft.com/office/drawing/2014/main" id="{42F7579F-F870-4E60-8B99-A19241F0118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a:extLst>
            <a:ext uri="{FF2B5EF4-FFF2-40B4-BE49-F238E27FC236}">
              <a16:creationId xmlns:a16="http://schemas.microsoft.com/office/drawing/2014/main" id="{190CCE01-11B5-4AD1-8417-4F4FCFB8BA3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2" name="直線コネクタ 281">
          <a:extLst>
            <a:ext uri="{FF2B5EF4-FFF2-40B4-BE49-F238E27FC236}">
              <a16:creationId xmlns:a16="http://schemas.microsoft.com/office/drawing/2014/main" id="{1B6976F6-CF9C-4D25-9C01-33F3580DA647}"/>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3" name="テキスト ボックス 282">
          <a:extLst>
            <a:ext uri="{FF2B5EF4-FFF2-40B4-BE49-F238E27FC236}">
              <a16:creationId xmlns:a16="http://schemas.microsoft.com/office/drawing/2014/main" id="{7B61B802-150A-4000-B167-AB57C9E3DD1C}"/>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a:extLst>
            <a:ext uri="{FF2B5EF4-FFF2-40B4-BE49-F238E27FC236}">
              <a16:creationId xmlns:a16="http://schemas.microsoft.com/office/drawing/2014/main" id="{B0AADF8F-BC99-48A4-ACE3-D7BCAA84E6F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a:extLst>
            <a:ext uri="{FF2B5EF4-FFF2-40B4-BE49-F238E27FC236}">
              <a16:creationId xmlns:a16="http://schemas.microsoft.com/office/drawing/2014/main" id="{D84D1C83-0B2B-4829-87C3-FCEE14FC9EC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6" name="直線コネクタ 285">
          <a:extLst>
            <a:ext uri="{FF2B5EF4-FFF2-40B4-BE49-F238E27FC236}">
              <a16:creationId xmlns:a16="http://schemas.microsoft.com/office/drawing/2014/main" id="{E7EB84D7-B1E7-429A-912A-B27197AAB1ED}"/>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7" name="テキスト ボックス 286">
          <a:extLst>
            <a:ext uri="{FF2B5EF4-FFF2-40B4-BE49-F238E27FC236}">
              <a16:creationId xmlns:a16="http://schemas.microsoft.com/office/drawing/2014/main" id="{05196932-F6D3-4DAA-BFC5-7A79C037155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a:extLst>
            <a:ext uri="{FF2B5EF4-FFF2-40B4-BE49-F238E27FC236}">
              <a16:creationId xmlns:a16="http://schemas.microsoft.com/office/drawing/2014/main" id="{9A75419B-8FB0-44A6-9030-218B73285CC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a:extLst>
            <a:ext uri="{FF2B5EF4-FFF2-40B4-BE49-F238E27FC236}">
              <a16:creationId xmlns:a16="http://schemas.microsoft.com/office/drawing/2014/main" id="{88A25D57-716F-40ED-B1E1-7178E82F171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a:extLst>
            <a:ext uri="{FF2B5EF4-FFF2-40B4-BE49-F238E27FC236}">
              <a16:creationId xmlns:a16="http://schemas.microsoft.com/office/drawing/2014/main" id="{21F6A256-38A6-4785-B457-E5B38F8BE02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85</xdr:row>
      <xdr:rowOff>83820</xdr:rowOff>
    </xdr:to>
    <xdr:cxnSp macro="">
      <xdr:nvCxnSpPr>
        <xdr:cNvPr id="291" name="直線コネクタ 290">
          <a:extLst>
            <a:ext uri="{FF2B5EF4-FFF2-40B4-BE49-F238E27FC236}">
              <a16:creationId xmlns:a16="http://schemas.microsoft.com/office/drawing/2014/main" id="{798E89ED-C562-4F54-910A-D414B5B9DE56}"/>
            </a:ext>
          </a:extLst>
        </xdr:cNvPr>
        <xdr:cNvCxnSpPr/>
      </xdr:nvCxnSpPr>
      <xdr:spPr>
        <a:xfrm flipV="1">
          <a:off x="9219565" y="130721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292" name="【公営住宅】&#10;一人当たり面積最小値テキスト">
          <a:extLst>
            <a:ext uri="{FF2B5EF4-FFF2-40B4-BE49-F238E27FC236}">
              <a16:creationId xmlns:a16="http://schemas.microsoft.com/office/drawing/2014/main" id="{534D365A-0797-49C2-B733-7C2A366D93CE}"/>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293" name="直線コネクタ 292">
          <a:extLst>
            <a:ext uri="{FF2B5EF4-FFF2-40B4-BE49-F238E27FC236}">
              <a16:creationId xmlns:a16="http://schemas.microsoft.com/office/drawing/2014/main" id="{935A7345-BB91-40E6-92F5-12923D71B80D}"/>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294" name="【公営住宅】&#10;一人当たり面積最大値テキスト">
          <a:extLst>
            <a:ext uri="{FF2B5EF4-FFF2-40B4-BE49-F238E27FC236}">
              <a16:creationId xmlns:a16="http://schemas.microsoft.com/office/drawing/2014/main" id="{DD12A32A-71E7-4DDC-9C87-3C3A9E26B0C9}"/>
            </a:ext>
          </a:extLst>
        </xdr:cNvPr>
        <xdr:cNvSpPr txBox="1"/>
      </xdr:nvSpPr>
      <xdr:spPr>
        <a:xfrm>
          <a:off x="925830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295" name="直線コネクタ 294">
          <a:extLst>
            <a:ext uri="{FF2B5EF4-FFF2-40B4-BE49-F238E27FC236}">
              <a16:creationId xmlns:a16="http://schemas.microsoft.com/office/drawing/2014/main" id="{854BD44C-4085-4B87-B6A7-098CC5192486}"/>
            </a:ext>
          </a:extLst>
        </xdr:cNvPr>
        <xdr:cNvCxnSpPr/>
      </xdr:nvCxnSpPr>
      <xdr:spPr>
        <a:xfrm>
          <a:off x="915416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31894</xdr:rowOff>
    </xdr:from>
    <xdr:ext cx="469744" cy="259045"/>
    <xdr:sp macro="" textlink="">
      <xdr:nvSpPr>
        <xdr:cNvPr id="296" name="【公営住宅】&#10;一人当たり面積平均値テキスト">
          <a:extLst>
            <a:ext uri="{FF2B5EF4-FFF2-40B4-BE49-F238E27FC236}">
              <a16:creationId xmlns:a16="http://schemas.microsoft.com/office/drawing/2014/main" id="{AC63C6EB-8915-4320-832A-8653E45EB83D}"/>
            </a:ext>
          </a:extLst>
        </xdr:cNvPr>
        <xdr:cNvSpPr txBox="1"/>
      </xdr:nvSpPr>
      <xdr:spPr>
        <a:xfrm>
          <a:off x="9258300" y="13610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xdr:rowOff>
    </xdr:from>
    <xdr:to>
      <xdr:col>55</xdr:col>
      <xdr:colOff>50800</xdr:colOff>
      <xdr:row>82</xdr:row>
      <xdr:rowOff>110617</xdr:rowOff>
    </xdr:to>
    <xdr:sp macro="" textlink="">
      <xdr:nvSpPr>
        <xdr:cNvPr id="297" name="フローチャート: 判断 296">
          <a:extLst>
            <a:ext uri="{FF2B5EF4-FFF2-40B4-BE49-F238E27FC236}">
              <a16:creationId xmlns:a16="http://schemas.microsoft.com/office/drawing/2014/main" id="{192383FF-DB53-4653-8A35-1719058075F3}"/>
            </a:ext>
          </a:extLst>
        </xdr:cNvPr>
        <xdr:cNvSpPr/>
      </xdr:nvSpPr>
      <xdr:spPr>
        <a:xfrm>
          <a:off x="9192260" y="13755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27305</xdr:rowOff>
    </xdr:from>
    <xdr:to>
      <xdr:col>50</xdr:col>
      <xdr:colOff>165100</xdr:colOff>
      <xdr:row>82</xdr:row>
      <xdr:rowOff>128905</xdr:rowOff>
    </xdr:to>
    <xdr:sp macro="" textlink="">
      <xdr:nvSpPr>
        <xdr:cNvPr id="298" name="フローチャート: 判断 297">
          <a:extLst>
            <a:ext uri="{FF2B5EF4-FFF2-40B4-BE49-F238E27FC236}">
              <a16:creationId xmlns:a16="http://schemas.microsoft.com/office/drawing/2014/main" id="{1117AA70-8C46-482D-942C-83B950BFA391}"/>
            </a:ext>
          </a:extLst>
        </xdr:cNvPr>
        <xdr:cNvSpPr/>
      </xdr:nvSpPr>
      <xdr:spPr>
        <a:xfrm>
          <a:off x="844550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89027</xdr:rowOff>
    </xdr:from>
    <xdr:to>
      <xdr:col>46</xdr:col>
      <xdr:colOff>38100</xdr:colOff>
      <xdr:row>83</xdr:row>
      <xdr:rowOff>19177</xdr:rowOff>
    </xdr:to>
    <xdr:sp macro="" textlink="">
      <xdr:nvSpPr>
        <xdr:cNvPr id="299" name="フローチャート: 判断 298">
          <a:extLst>
            <a:ext uri="{FF2B5EF4-FFF2-40B4-BE49-F238E27FC236}">
              <a16:creationId xmlns:a16="http://schemas.microsoft.com/office/drawing/2014/main" id="{FEE25A7E-582D-468A-BE9F-689AC0EB6D9C}"/>
            </a:ext>
          </a:extLst>
        </xdr:cNvPr>
        <xdr:cNvSpPr/>
      </xdr:nvSpPr>
      <xdr:spPr>
        <a:xfrm>
          <a:off x="7670800" y="13835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00" name="フローチャート: 判断 299">
          <a:extLst>
            <a:ext uri="{FF2B5EF4-FFF2-40B4-BE49-F238E27FC236}">
              <a16:creationId xmlns:a16="http://schemas.microsoft.com/office/drawing/2014/main" id="{F7F090B5-2DAE-4D08-B02E-B0768531F61C}"/>
            </a:ext>
          </a:extLst>
        </xdr:cNvPr>
        <xdr:cNvSpPr/>
      </xdr:nvSpPr>
      <xdr:spPr>
        <a:xfrm>
          <a:off x="68732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01" name="フローチャート: 判断 300">
          <a:extLst>
            <a:ext uri="{FF2B5EF4-FFF2-40B4-BE49-F238E27FC236}">
              <a16:creationId xmlns:a16="http://schemas.microsoft.com/office/drawing/2014/main" id="{26E977E5-367C-4C2E-9847-FC02F63A3A37}"/>
            </a:ext>
          </a:extLst>
        </xdr:cNvPr>
        <xdr:cNvSpPr/>
      </xdr:nvSpPr>
      <xdr:spPr>
        <a:xfrm>
          <a:off x="6098540" y="13997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2812A4D-7024-4EA3-9229-241280B1043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145A6C9-974E-482D-ACDA-A7C29569583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FC1CE5C-0C5B-4527-A027-6DC0988F886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408385E-04A5-4434-A9B9-A7862BBFE5B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67C835B-213C-4C2D-9C5E-6FE46FF6CBA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7" name="楕円 306">
          <a:extLst>
            <a:ext uri="{FF2B5EF4-FFF2-40B4-BE49-F238E27FC236}">
              <a16:creationId xmlns:a16="http://schemas.microsoft.com/office/drawing/2014/main" id="{4C1C6208-2ACC-4F8D-A922-E20ABB0AEBAA}"/>
            </a:ext>
          </a:extLst>
        </xdr:cNvPr>
        <xdr:cNvSpPr/>
      </xdr:nvSpPr>
      <xdr:spPr>
        <a:xfrm>
          <a:off x="919226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308" name="【公営住宅】&#10;一人当たり面積該当値テキスト">
          <a:extLst>
            <a:ext uri="{FF2B5EF4-FFF2-40B4-BE49-F238E27FC236}">
              <a16:creationId xmlns:a16="http://schemas.microsoft.com/office/drawing/2014/main" id="{DCA43CD8-D2E2-4FD6-8C90-5C983A4AA2EC}"/>
            </a:ext>
          </a:extLst>
        </xdr:cNvPr>
        <xdr:cNvSpPr txBox="1"/>
      </xdr:nvSpPr>
      <xdr:spPr>
        <a:xfrm>
          <a:off x="9258300"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09" name="楕円 308">
          <a:extLst>
            <a:ext uri="{FF2B5EF4-FFF2-40B4-BE49-F238E27FC236}">
              <a16:creationId xmlns:a16="http://schemas.microsoft.com/office/drawing/2014/main" id="{F04242BD-DFAA-4B3C-8382-039C1336290F}"/>
            </a:ext>
          </a:extLst>
        </xdr:cNvPr>
        <xdr:cNvSpPr/>
      </xdr:nvSpPr>
      <xdr:spPr>
        <a:xfrm>
          <a:off x="8445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83820</xdr:rowOff>
    </xdr:to>
    <xdr:cxnSp macro="">
      <xdr:nvCxnSpPr>
        <xdr:cNvPr id="310" name="直線コネクタ 309">
          <a:extLst>
            <a:ext uri="{FF2B5EF4-FFF2-40B4-BE49-F238E27FC236}">
              <a16:creationId xmlns:a16="http://schemas.microsoft.com/office/drawing/2014/main" id="{2E4246E5-3C62-4E92-A557-1146BE6EF968}"/>
            </a:ext>
          </a:extLst>
        </xdr:cNvPr>
        <xdr:cNvCxnSpPr/>
      </xdr:nvCxnSpPr>
      <xdr:spPr>
        <a:xfrm>
          <a:off x="8496300" y="143332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33592</xdr:rowOff>
    </xdr:from>
    <xdr:to>
      <xdr:col>46</xdr:col>
      <xdr:colOff>38100</xdr:colOff>
      <xdr:row>85</xdr:row>
      <xdr:rowOff>135192</xdr:rowOff>
    </xdr:to>
    <xdr:sp macro="" textlink="">
      <xdr:nvSpPr>
        <xdr:cNvPr id="311" name="楕円 310">
          <a:extLst>
            <a:ext uri="{FF2B5EF4-FFF2-40B4-BE49-F238E27FC236}">
              <a16:creationId xmlns:a16="http://schemas.microsoft.com/office/drawing/2014/main" id="{1F09B2F7-248A-4D77-9B7F-E31029B7FC7D}"/>
            </a:ext>
          </a:extLst>
        </xdr:cNvPr>
        <xdr:cNvSpPr/>
      </xdr:nvSpPr>
      <xdr:spPr>
        <a:xfrm>
          <a:off x="7670800" y="142829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84392</xdr:rowOff>
    </xdr:to>
    <xdr:cxnSp macro="">
      <xdr:nvCxnSpPr>
        <xdr:cNvPr id="312" name="直線コネクタ 311">
          <a:extLst>
            <a:ext uri="{FF2B5EF4-FFF2-40B4-BE49-F238E27FC236}">
              <a16:creationId xmlns:a16="http://schemas.microsoft.com/office/drawing/2014/main" id="{AD4D8AF5-3570-4FA2-BCFD-66F415811510}"/>
            </a:ext>
          </a:extLst>
        </xdr:cNvPr>
        <xdr:cNvCxnSpPr/>
      </xdr:nvCxnSpPr>
      <xdr:spPr>
        <a:xfrm flipV="1">
          <a:off x="7713980" y="14333220"/>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33020</xdr:rowOff>
    </xdr:from>
    <xdr:to>
      <xdr:col>41</xdr:col>
      <xdr:colOff>101600</xdr:colOff>
      <xdr:row>85</xdr:row>
      <xdr:rowOff>134620</xdr:rowOff>
    </xdr:to>
    <xdr:sp macro="" textlink="">
      <xdr:nvSpPr>
        <xdr:cNvPr id="313" name="楕円 312">
          <a:extLst>
            <a:ext uri="{FF2B5EF4-FFF2-40B4-BE49-F238E27FC236}">
              <a16:creationId xmlns:a16="http://schemas.microsoft.com/office/drawing/2014/main" id="{29007DC3-671A-4F89-B441-3F82A079515F}"/>
            </a:ext>
          </a:extLst>
        </xdr:cNvPr>
        <xdr:cNvSpPr/>
      </xdr:nvSpPr>
      <xdr:spPr>
        <a:xfrm>
          <a:off x="68732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84392</xdr:rowOff>
    </xdr:to>
    <xdr:cxnSp macro="">
      <xdr:nvCxnSpPr>
        <xdr:cNvPr id="314" name="直線コネクタ 313">
          <a:extLst>
            <a:ext uri="{FF2B5EF4-FFF2-40B4-BE49-F238E27FC236}">
              <a16:creationId xmlns:a16="http://schemas.microsoft.com/office/drawing/2014/main" id="{9E7DCE82-F93B-4A11-BEE4-78CF7616C8AF}"/>
            </a:ext>
          </a:extLst>
        </xdr:cNvPr>
        <xdr:cNvCxnSpPr/>
      </xdr:nvCxnSpPr>
      <xdr:spPr>
        <a:xfrm>
          <a:off x="6924040" y="14333220"/>
          <a:ext cx="78994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15" name="楕円 314">
          <a:extLst>
            <a:ext uri="{FF2B5EF4-FFF2-40B4-BE49-F238E27FC236}">
              <a16:creationId xmlns:a16="http://schemas.microsoft.com/office/drawing/2014/main" id="{D6743BA3-8939-4B3F-8B2D-6433E1B827D1}"/>
            </a:ext>
          </a:extLst>
        </xdr:cNvPr>
        <xdr:cNvSpPr/>
      </xdr:nvSpPr>
      <xdr:spPr>
        <a:xfrm>
          <a:off x="60985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83820</xdr:rowOff>
    </xdr:to>
    <xdr:cxnSp macro="">
      <xdr:nvCxnSpPr>
        <xdr:cNvPr id="316" name="直線コネクタ 315">
          <a:extLst>
            <a:ext uri="{FF2B5EF4-FFF2-40B4-BE49-F238E27FC236}">
              <a16:creationId xmlns:a16="http://schemas.microsoft.com/office/drawing/2014/main" id="{D1DB11D8-4DB8-4A8C-9A96-E428C814D882}"/>
            </a:ext>
          </a:extLst>
        </xdr:cNvPr>
        <xdr:cNvCxnSpPr/>
      </xdr:nvCxnSpPr>
      <xdr:spPr>
        <a:xfrm>
          <a:off x="6149340" y="143332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145432</xdr:rowOff>
    </xdr:from>
    <xdr:ext cx="469744" cy="259045"/>
    <xdr:sp macro="" textlink="">
      <xdr:nvSpPr>
        <xdr:cNvPr id="317" name="n_1aveValue【公営住宅】&#10;一人当たり面積">
          <a:extLst>
            <a:ext uri="{FF2B5EF4-FFF2-40B4-BE49-F238E27FC236}">
              <a16:creationId xmlns:a16="http://schemas.microsoft.com/office/drawing/2014/main" id="{3036758F-5404-4B01-A698-E13410FDB4E5}"/>
            </a:ext>
          </a:extLst>
        </xdr:cNvPr>
        <xdr:cNvSpPr txBox="1"/>
      </xdr:nvSpPr>
      <xdr:spPr>
        <a:xfrm>
          <a:off x="8271587"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35704</xdr:rowOff>
    </xdr:from>
    <xdr:ext cx="469744" cy="259045"/>
    <xdr:sp macro="" textlink="">
      <xdr:nvSpPr>
        <xdr:cNvPr id="318" name="n_2aveValue【公営住宅】&#10;一人当たり面積">
          <a:extLst>
            <a:ext uri="{FF2B5EF4-FFF2-40B4-BE49-F238E27FC236}">
              <a16:creationId xmlns:a16="http://schemas.microsoft.com/office/drawing/2014/main" id="{90D90C5D-3664-4E9B-8ECC-1C0D3FC6C183}"/>
            </a:ext>
          </a:extLst>
        </xdr:cNvPr>
        <xdr:cNvSpPr txBox="1"/>
      </xdr:nvSpPr>
      <xdr:spPr>
        <a:xfrm>
          <a:off x="7509587" y="1361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19" name="n_3aveValue【公営住宅】&#10;一人当たり面積">
          <a:extLst>
            <a:ext uri="{FF2B5EF4-FFF2-40B4-BE49-F238E27FC236}">
              <a16:creationId xmlns:a16="http://schemas.microsoft.com/office/drawing/2014/main" id="{94218E41-4EA9-492A-984B-0AB4D0DFC950}"/>
            </a:ext>
          </a:extLst>
        </xdr:cNvPr>
        <xdr:cNvSpPr txBox="1"/>
      </xdr:nvSpPr>
      <xdr:spPr>
        <a:xfrm>
          <a:off x="671202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29990</xdr:rowOff>
    </xdr:from>
    <xdr:ext cx="469744" cy="259045"/>
    <xdr:sp macro="" textlink="">
      <xdr:nvSpPr>
        <xdr:cNvPr id="320" name="n_4aveValue【公営住宅】&#10;一人当たり面積">
          <a:extLst>
            <a:ext uri="{FF2B5EF4-FFF2-40B4-BE49-F238E27FC236}">
              <a16:creationId xmlns:a16="http://schemas.microsoft.com/office/drawing/2014/main" id="{DFB3C8D0-EA86-475A-A1D2-FD5D009747EC}"/>
            </a:ext>
          </a:extLst>
        </xdr:cNvPr>
        <xdr:cNvSpPr txBox="1"/>
      </xdr:nvSpPr>
      <xdr:spPr>
        <a:xfrm>
          <a:off x="5937327" y="137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21" name="n_1mainValue【公営住宅】&#10;一人当たり面積">
          <a:extLst>
            <a:ext uri="{FF2B5EF4-FFF2-40B4-BE49-F238E27FC236}">
              <a16:creationId xmlns:a16="http://schemas.microsoft.com/office/drawing/2014/main" id="{17F4C6AE-51DC-4339-8B5D-6D3E13E85E33}"/>
            </a:ext>
          </a:extLst>
        </xdr:cNvPr>
        <xdr:cNvSpPr txBox="1"/>
      </xdr:nvSpPr>
      <xdr:spPr>
        <a:xfrm>
          <a:off x="8271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126319</xdr:rowOff>
    </xdr:from>
    <xdr:ext cx="469744" cy="259045"/>
    <xdr:sp macro="" textlink="">
      <xdr:nvSpPr>
        <xdr:cNvPr id="322" name="n_2mainValue【公営住宅】&#10;一人当たり面積">
          <a:extLst>
            <a:ext uri="{FF2B5EF4-FFF2-40B4-BE49-F238E27FC236}">
              <a16:creationId xmlns:a16="http://schemas.microsoft.com/office/drawing/2014/main" id="{3A5A9560-0E5B-4CF8-B977-9E879AA54AE4}"/>
            </a:ext>
          </a:extLst>
        </xdr:cNvPr>
        <xdr:cNvSpPr txBox="1"/>
      </xdr:nvSpPr>
      <xdr:spPr>
        <a:xfrm>
          <a:off x="7509587" y="1437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323" name="n_3mainValue【公営住宅】&#10;一人当たり面積">
          <a:extLst>
            <a:ext uri="{FF2B5EF4-FFF2-40B4-BE49-F238E27FC236}">
              <a16:creationId xmlns:a16="http://schemas.microsoft.com/office/drawing/2014/main" id="{E67CF170-F8EC-4D3C-80ED-7A74049A3841}"/>
            </a:ext>
          </a:extLst>
        </xdr:cNvPr>
        <xdr:cNvSpPr txBox="1"/>
      </xdr:nvSpPr>
      <xdr:spPr>
        <a:xfrm>
          <a:off x="67120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24" name="n_4mainValue【公営住宅】&#10;一人当たり面積">
          <a:extLst>
            <a:ext uri="{FF2B5EF4-FFF2-40B4-BE49-F238E27FC236}">
              <a16:creationId xmlns:a16="http://schemas.microsoft.com/office/drawing/2014/main" id="{6661B9EC-D639-44D1-B4B1-03C01D757C9E}"/>
            </a:ext>
          </a:extLst>
        </xdr:cNvPr>
        <xdr:cNvSpPr txBox="1"/>
      </xdr:nvSpPr>
      <xdr:spPr>
        <a:xfrm>
          <a:off x="59373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a:extLst>
            <a:ext uri="{FF2B5EF4-FFF2-40B4-BE49-F238E27FC236}">
              <a16:creationId xmlns:a16="http://schemas.microsoft.com/office/drawing/2014/main" id="{6C0C7BBB-C72F-4FE0-A99D-FDA3E5A96A0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a:extLst>
            <a:ext uri="{FF2B5EF4-FFF2-40B4-BE49-F238E27FC236}">
              <a16:creationId xmlns:a16="http://schemas.microsoft.com/office/drawing/2014/main" id="{616EB2F0-7709-42BD-8F18-58017921597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a:extLst>
            <a:ext uri="{FF2B5EF4-FFF2-40B4-BE49-F238E27FC236}">
              <a16:creationId xmlns:a16="http://schemas.microsoft.com/office/drawing/2014/main" id="{2F8738B7-206C-4DB5-86BE-CAFEACAD202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a:extLst>
            <a:ext uri="{FF2B5EF4-FFF2-40B4-BE49-F238E27FC236}">
              <a16:creationId xmlns:a16="http://schemas.microsoft.com/office/drawing/2014/main" id="{DAC60996-4AB5-40FF-A721-5418A858007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a:extLst>
            <a:ext uri="{FF2B5EF4-FFF2-40B4-BE49-F238E27FC236}">
              <a16:creationId xmlns:a16="http://schemas.microsoft.com/office/drawing/2014/main" id="{7ECB9CE8-CA41-4CC5-A14E-14D6C3E2FD8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a:extLst>
            <a:ext uri="{FF2B5EF4-FFF2-40B4-BE49-F238E27FC236}">
              <a16:creationId xmlns:a16="http://schemas.microsoft.com/office/drawing/2014/main" id="{E7A8C6E3-A186-4D03-BAC4-04D69AA9B1C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a:extLst>
            <a:ext uri="{FF2B5EF4-FFF2-40B4-BE49-F238E27FC236}">
              <a16:creationId xmlns:a16="http://schemas.microsoft.com/office/drawing/2014/main" id="{9BF46541-3064-4AE6-9411-07F039795C5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a:extLst>
            <a:ext uri="{FF2B5EF4-FFF2-40B4-BE49-F238E27FC236}">
              <a16:creationId xmlns:a16="http://schemas.microsoft.com/office/drawing/2014/main" id="{F3BFF2FC-8F0A-4FF5-85D4-19DF0ACAA4B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6B7DA892-CBF8-4FA3-ADE9-EC2A4AE9D9D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7129C579-2986-43F1-9CCB-B7EB53DF5BA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E4B1149D-7200-4CC5-9327-64B04777DD7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43B7A166-3BEE-4A34-BAD4-4CE8A425FA1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386A8DBF-248B-49AA-A7A1-06193961382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7617BEFF-301D-4F3C-AEB0-E36142D00F1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435EBE0E-66A0-49AA-9D3F-46499894AF9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400B80B2-3916-40E8-816A-19965B09D37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a:extLst>
            <a:ext uri="{FF2B5EF4-FFF2-40B4-BE49-F238E27FC236}">
              <a16:creationId xmlns:a16="http://schemas.microsoft.com/office/drawing/2014/main" id="{9A943743-078C-43E0-9661-4509295205C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a:extLst>
            <a:ext uri="{FF2B5EF4-FFF2-40B4-BE49-F238E27FC236}">
              <a16:creationId xmlns:a16="http://schemas.microsoft.com/office/drawing/2014/main" id="{53B39A68-E20B-4520-B00B-B469016F345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a:extLst>
            <a:ext uri="{FF2B5EF4-FFF2-40B4-BE49-F238E27FC236}">
              <a16:creationId xmlns:a16="http://schemas.microsoft.com/office/drawing/2014/main" id="{381807A1-1415-4E46-93EE-094D4AB744E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a:extLst>
            <a:ext uri="{FF2B5EF4-FFF2-40B4-BE49-F238E27FC236}">
              <a16:creationId xmlns:a16="http://schemas.microsoft.com/office/drawing/2014/main" id="{5B2D8C32-D9D1-46CD-B8CD-DB0BCEE44B1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a:extLst>
            <a:ext uri="{FF2B5EF4-FFF2-40B4-BE49-F238E27FC236}">
              <a16:creationId xmlns:a16="http://schemas.microsoft.com/office/drawing/2014/main" id="{F27BB48C-55CD-4672-ACBC-1EF52590074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a:extLst>
            <a:ext uri="{FF2B5EF4-FFF2-40B4-BE49-F238E27FC236}">
              <a16:creationId xmlns:a16="http://schemas.microsoft.com/office/drawing/2014/main" id="{CCB52699-3121-46CF-BF7C-0BFF070ECF3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a:extLst>
            <a:ext uri="{FF2B5EF4-FFF2-40B4-BE49-F238E27FC236}">
              <a16:creationId xmlns:a16="http://schemas.microsoft.com/office/drawing/2014/main" id="{695194B7-EE23-4DFC-87D7-057FA52154F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a:extLst>
            <a:ext uri="{FF2B5EF4-FFF2-40B4-BE49-F238E27FC236}">
              <a16:creationId xmlns:a16="http://schemas.microsoft.com/office/drawing/2014/main" id="{568259AC-A329-4215-B105-259731B2EC02}"/>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1530A2A9-9269-47C6-A874-C28FDA34CC1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7D8FE3B9-9BDF-407F-907A-467CD089114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64215292-9BBB-45E2-8A7E-6FFEE6BDA4E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1417DD0B-EFBF-4ED6-96C6-38658A11CDF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2422D826-5196-4EEE-A25D-771F89F982A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6BE9024B-416C-44ED-849C-2E3A0992F18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157DD2A7-E525-4F7E-9441-F665A37DAB9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71C1ACAB-A6F0-4247-854B-CA0C33360B7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6D9A0CD5-8960-42BB-B0DE-4BECD01446F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37A68ABB-D5A4-4254-8EF2-F40A0531EB9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9" name="直線コネクタ 358">
          <a:extLst>
            <a:ext uri="{FF2B5EF4-FFF2-40B4-BE49-F238E27FC236}">
              <a16:creationId xmlns:a16="http://schemas.microsoft.com/office/drawing/2014/main" id="{F1397FC5-912F-43A3-BC2D-7DDF4DEF31BF}"/>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0" name="テキスト ボックス 359">
          <a:extLst>
            <a:ext uri="{FF2B5EF4-FFF2-40B4-BE49-F238E27FC236}">
              <a16:creationId xmlns:a16="http://schemas.microsoft.com/office/drawing/2014/main" id="{65119938-0FB7-4A41-90A2-33D2C37A7932}"/>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1" name="直線コネクタ 360">
          <a:extLst>
            <a:ext uri="{FF2B5EF4-FFF2-40B4-BE49-F238E27FC236}">
              <a16:creationId xmlns:a16="http://schemas.microsoft.com/office/drawing/2014/main" id="{B2F2EE7C-87FA-45AA-B5D0-8F3CB8FBCAC9}"/>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2" name="テキスト ボックス 361">
          <a:extLst>
            <a:ext uri="{FF2B5EF4-FFF2-40B4-BE49-F238E27FC236}">
              <a16:creationId xmlns:a16="http://schemas.microsoft.com/office/drawing/2014/main" id="{E9BF9725-A832-4D48-B180-85B6F4AEEE76}"/>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3" name="直線コネクタ 362">
          <a:extLst>
            <a:ext uri="{FF2B5EF4-FFF2-40B4-BE49-F238E27FC236}">
              <a16:creationId xmlns:a16="http://schemas.microsoft.com/office/drawing/2014/main" id="{407081BD-796F-4322-97CA-46F33E8AA423}"/>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4" name="テキスト ボックス 363">
          <a:extLst>
            <a:ext uri="{FF2B5EF4-FFF2-40B4-BE49-F238E27FC236}">
              <a16:creationId xmlns:a16="http://schemas.microsoft.com/office/drawing/2014/main" id="{88E5E3E8-0E9A-4CA4-877F-944B5D5C62E2}"/>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5" name="直線コネクタ 364">
          <a:extLst>
            <a:ext uri="{FF2B5EF4-FFF2-40B4-BE49-F238E27FC236}">
              <a16:creationId xmlns:a16="http://schemas.microsoft.com/office/drawing/2014/main" id="{723A1201-5C53-4090-A15A-3AED4D5E1FC3}"/>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6" name="テキスト ボックス 365">
          <a:extLst>
            <a:ext uri="{FF2B5EF4-FFF2-40B4-BE49-F238E27FC236}">
              <a16:creationId xmlns:a16="http://schemas.microsoft.com/office/drawing/2014/main" id="{4CDDAE52-5F3A-4A8A-B719-6381B1506FA5}"/>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7" name="直線コネクタ 366">
          <a:extLst>
            <a:ext uri="{FF2B5EF4-FFF2-40B4-BE49-F238E27FC236}">
              <a16:creationId xmlns:a16="http://schemas.microsoft.com/office/drawing/2014/main" id="{A36A0926-5667-41D3-BFF7-53BCC0D3E43A}"/>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8" name="テキスト ボックス 367">
          <a:extLst>
            <a:ext uri="{FF2B5EF4-FFF2-40B4-BE49-F238E27FC236}">
              <a16:creationId xmlns:a16="http://schemas.microsoft.com/office/drawing/2014/main" id="{285F1216-C6D8-4A72-AB33-C76874B6ECC7}"/>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9" name="直線コネクタ 368">
          <a:extLst>
            <a:ext uri="{FF2B5EF4-FFF2-40B4-BE49-F238E27FC236}">
              <a16:creationId xmlns:a16="http://schemas.microsoft.com/office/drawing/2014/main" id="{88137E57-BE9A-4E32-A933-ADA021C7C2D2}"/>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0" name="テキスト ボックス 369">
          <a:extLst>
            <a:ext uri="{FF2B5EF4-FFF2-40B4-BE49-F238E27FC236}">
              <a16:creationId xmlns:a16="http://schemas.microsoft.com/office/drawing/2014/main" id="{24E4A67D-3441-4882-82A7-F42519FA5C08}"/>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20B088F2-2CF3-4BFE-9CCC-867C42293B9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47AEB83E-4AC4-4CA2-A34E-318FB97E3BF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47A9533A-BABA-4A6D-A253-E80140889AF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102326</xdr:rowOff>
    </xdr:from>
    <xdr:to>
      <xdr:col>116</xdr:col>
      <xdr:colOff>62864</xdr:colOff>
      <xdr:row>41</xdr:row>
      <xdr:rowOff>169273</xdr:rowOff>
    </xdr:to>
    <xdr:cxnSp macro="">
      <xdr:nvCxnSpPr>
        <xdr:cNvPr id="374" name="直線コネクタ 373">
          <a:extLst>
            <a:ext uri="{FF2B5EF4-FFF2-40B4-BE49-F238E27FC236}">
              <a16:creationId xmlns:a16="http://schemas.microsoft.com/office/drawing/2014/main" id="{2DCBD4F2-D0A5-4EC6-A84C-04BCEE93CE5A}"/>
            </a:ext>
          </a:extLst>
        </xdr:cNvPr>
        <xdr:cNvCxnSpPr/>
      </xdr:nvCxnSpPr>
      <xdr:spPr>
        <a:xfrm flipV="1">
          <a:off x="19509104" y="5466806"/>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1650</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70C05B6F-D07D-46FF-9D7A-42A8ED4480DC}"/>
            </a:ext>
          </a:extLst>
        </xdr:cNvPr>
        <xdr:cNvSpPr txBox="1"/>
      </xdr:nvSpPr>
      <xdr:spPr>
        <a:xfrm>
          <a:off x="19547840" y="70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169273</xdr:rowOff>
    </xdr:from>
    <xdr:to>
      <xdr:col>116</xdr:col>
      <xdr:colOff>152400</xdr:colOff>
      <xdr:row>41</xdr:row>
      <xdr:rowOff>169273</xdr:rowOff>
    </xdr:to>
    <xdr:cxnSp macro="">
      <xdr:nvCxnSpPr>
        <xdr:cNvPr id="376" name="直線コネクタ 375">
          <a:extLst>
            <a:ext uri="{FF2B5EF4-FFF2-40B4-BE49-F238E27FC236}">
              <a16:creationId xmlns:a16="http://schemas.microsoft.com/office/drawing/2014/main" id="{7DD44FBA-A88D-41AA-8920-1E43F299B4E0}"/>
            </a:ext>
          </a:extLst>
        </xdr:cNvPr>
        <xdr:cNvCxnSpPr/>
      </xdr:nvCxnSpPr>
      <xdr:spPr>
        <a:xfrm>
          <a:off x="19443700" y="7042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49003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C2B9E3D6-B498-4B4E-A14B-387C4FAAA3BA}"/>
            </a:ext>
          </a:extLst>
        </xdr:cNvPr>
        <xdr:cNvSpPr txBox="1"/>
      </xdr:nvSpPr>
      <xdr:spPr>
        <a:xfrm>
          <a:off x="19547840" y="524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102326</xdr:rowOff>
    </xdr:from>
    <xdr:to>
      <xdr:col>116</xdr:col>
      <xdr:colOff>152400</xdr:colOff>
      <xdr:row>32</xdr:row>
      <xdr:rowOff>102326</xdr:rowOff>
    </xdr:to>
    <xdr:cxnSp macro="">
      <xdr:nvCxnSpPr>
        <xdr:cNvPr id="378" name="直線コネクタ 377">
          <a:extLst>
            <a:ext uri="{FF2B5EF4-FFF2-40B4-BE49-F238E27FC236}">
              <a16:creationId xmlns:a16="http://schemas.microsoft.com/office/drawing/2014/main" id="{CF72EF72-959D-4B9D-9004-72B2826AC525}"/>
            </a:ext>
          </a:extLst>
        </xdr:cNvPr>
        <xdr:cNvCxnSpPr/>
      </xdr:nvCxnSpPr>
      <xdr:spPr>
        <a:xfrm>
          <a:off x="19443700" y="5466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66238</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02F5154F-5D9D-42FC-9318-EFF2E68E7195}"/>
            </a:ext>
          </a:extLst>
        </xdr:cNvPr>
        <xdr:cNvSpPr txBox="1"/>
      </xdr:nvSpPr>
      <xdr:spPr>
        <a:xfrm>
          <a:off x="19547840" y="6101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43361</xdr:rowOff>
    </xdr:from>
    <xdr:to>
      <xdr:col>116</xdr:col>
      <xdr:colOff>114300</xdr:colOff>
      <xdr:row>37</xdr:row>
      <xdr:rowOff>144961</xdr:rowOff>
    </xdr:to>
    <xdr:sp macro="" textlink="">
      <xdr:nvSpPr>
        <xdr:cNvPr id="380" name="フローチャート: 判断 379">
          <a:extLst>
            <a:ext uri="{FF2B5EF4-FFF2-40B4-BE49-F238E27FC236}">
              <a16:creationId xmlns:a16="http://schemas.microsoft.com/office/drawing/2014/main" id="{E77196C5-A289-48D9-BA77-E9D829ADB335}"/>
            </a:ext>
          </a:extLst>
        </xdr:cNvPr>
        <xdr:cNvSpPr/>
      </xdr:nvSpPr>
      <xdr:spPr>
        <a:xfrm>
          <a:off x="1945894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27033</xdr:rowOff>
    </xdr:from>
    <xdr:to>
      <xdr:col>112</xdr:col>
      <xdr:colOff>38100</xdr:colOff>
      <xdr:row>37</xdr:row>
      <xdr:rowOff>128633</xdr:rowOff>
    </xdr:to>
    <xdr:sp macro="" textlink="">
      <xdr:nvSpPr>
        <xdr:cNvPr id="381" name="フローチャート: 判断 380">
          <a:extLst>
            <a:ext uri="{FF2B5EF4-FFF2-40B4-BE49-F238E27FC236}">
              <a16:creationId xmlns:a16="http://schemas.microsoft.com/office/drawing/2014/main" id="{3937E3DF-2D02-4398-A848-F37AC31A5547}"/>
            </a:ext>
          </a:extLst>
        </xdr:cNvPr>
        <xdr:cNvSpPr/>
      </xdr:nvSpPr>
      <xdr:spPr>
        <a:xfrm>
          <a:off x="1873504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85816</xdr:rowOff>
    </xdr:from>
    <xdr:to>
      <xdr:col>107</xdr:col>
      <xdr:colOff>101600</xdr:colOff>
      <xdr:row>38</xdr:row>
      <xdr:rowOff>15966</xdr:rowOff>
    </xdr:to>
    <xdr:sp macro="" textlink="">
      <xdr:nvSpPr>
        <xdr:cNvPr id="382" name="フローチャート: 判断 381">
          <a:extLst>
            <a:ext uri="{FF2B5EF4-FFF2-40B4-BE49-F238E27FC236}">
              <a16:creationId xmlns:a16="http://schemas.microsoft.com/office/drawing/2014/main" id="{1ED654F1-D6B6-4781-A715-95F8E121C22B}"/>
            </a:ext>
          </a:extLst>
        </xdr:cNvPr>
        <xdr:cNvSpPr/>
      </xdr:nvSpPr>
      <xdr:spPr>
        <a:xfrm>
          <a:off x="17937480" y="628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383" name="フローチャート: 判断 382">
          <a:extLst>
            <a:ext uri="{FF2B5EF4-FFF2-40B4-BE49-F238E27FC236}">
              <a16:creationId xmlns:a16="http://schemas.microsoft.com/office/drawing/2014/main" id="{7A6BED36-8990-4CB2-B926-77073FA0FF3C}"/>
            </a:ext>
          </a:extLst>
        </xdr:cNvPr>
        <xdr:cNvSpPr/>
      </xdr:nvSpPr>
      <xdr:spPr>
        <a:xfrm>
          <a:off x="17162780" y="640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22134</xdr:rowOff>
    </xdr:from>
    <xdr:to>
      <xdr:col>98</xdr:col>
      <xdr:colOff>38100</xdr:colOff>
      <xdr:row>38</xdr:row>
      <xdr:rowOff>123734</xdr:rowOff>
    </xdr:to>
    <xdr:sp macro="" textlink="">
      <xdr:nvSpPr>
        <xdr:cNvPr id="384" name="フローチャート: 判断 383">
          <a:extLst>
            <a:ext uri="{FF2B5EF4-FFF2-40B4-BE49-F238E27FC236}">
              <a16:creationId xmlns:a16="http://schemas.microsoft.com/office/drawing/2014/main" id="{FA676416-7147-4ECD-83BC-AF461ADFF168}"/>
            </a:ext>
          </a:extLst>
        </xdr:cNvPr>
        <xdr:cNvSpPr/>
      </xdr:nvSpPr>
      <xdr:spPr>
        <a:xfrm>
          <a:off x="16388080" y="63924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FDB4CDD3-4B24-4616-AF90-5868624376B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350E64BA-45C6-48DD-8965-641757B253A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D2672045-BED0-4FE7-B0AE-5D47848BAC5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9779080-0C6F-4426-9002-ACAE899FE24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38152D4-67A4-46A0-8E5F-6D18CC67CE9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103777</xdr:rowOff>
    </xdr:from>
    <xdr:to>
      <xdr:col>116</xdr:col>
      <xdr:colOff>114300</xdr:colOff>
      <xdr:row>39</xdr:row>
      <xdr:rowOff>33927</xdr:rowOff>
    </xdr:to>
    <xdr:sp macro="" textlink="">
      <xdr:nvSpPr>
        <xdr:cNvPr id="390" name="楕円 389">
          <a:extLst>
            <a:ext uri="{FF2B5EF4-FFF2-40B4-BE49-F238E27FC236}">
              <a16:creationId xmlns:a16="http://schemas.microsoft.com/office/drawing/2014/main" id="{FA43A235-2DDF-4020-B979-CB20A1225319}"/>
            </a:ext>
          </a:extLst>
        </xdr:cNvPr>
        <xdr:cNvSpPr/>
      </xdr:nvSpPr>
      <xdr:spPr>
        <a:xfrm>
          <a:off x="19458940" y="6474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82204</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61B9F041-6CC8-4058-AA51-655D02C2DD2F}"/>
            </a:ext>
          </a:extLst>
        </xdr:cNvPr>
        <xdr:cNvSpPr txBox="1"/>
      </xdr:nvSpPr>
      <xdr:spPr>
        <a:xfrm>
          <a:off x="19547840" y="645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147864</xdr:rowOff>
    </xdr:from>
    <xdr:to>
      <xdr:col>112</xdr:col>
      <xdr:colOff>38100</xdr:colOff>
      <xdr:row>38</xdr:row>
      <xdr:rowOff>78014</xdr:rowOff>
    </xdr:to>
    <xdr:sp macro="" textlink="">
      <xdr:nvSpPr>
        <xdr:cNvPr id="392" name="楕円 391">
          <a:extLst>
            <a:ext uri="{FF2B5EF4-FFF2-40B4-BE49-F238E27FC236}">
              <a16:creationId xmlns:a16="http://schemas.microsoft.com/office/drawing/2014/main" id="{6E3E616D-B615-436A-A894-5A46CC99D2CB}"/>
            </a:ext>
          </a:extLst>
        </xdr:cNvPr>
        <xdr:cNvSpPr/>
      </xdr:nvSpPr>
      <xdr:spPr>
        <a:xfrm>
          <a:off x="18735040" y="63505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27215</xdr:rowOff>
    </xdr:from>
    <xdr:to>
      <xdr:col>116</xdr:col>
      <xdr:colOff>63500</xdr:colOff>
      <xdr:row>38</xdr:row>
      <xdr:rowOff>154577</xdr:rowOff>
    </xdr:to>
    <xdr:cxnSp macro="">
      <xdr:nvCxnSpPr>
        <xdr:cNvPr id="393" name="直線コネクタ 392">
          <a:extLst>
            <a:ext uri="{FF2B5EF4-FFF2-40B4-BE49-F238E27FC236}">
              <a16:creationId xmlns:a16="http://schemas.microsoft.com/office/drawing/2014/main" id="{99FD035C-1B8D-4A7C-B3E6-D5DE103CC435}"/>
            </a:ext>
          </a:extLst>
        </xdr:cNvPr>
        <xdr:cNvCxnSpPr/>
      </xdr:nvCxnSpPr>
      <xdr:spPr>
        <a:xfrm>
          <a:off x="18778220" y="6397535"/>
          <a:ext cx="73152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394" name="楕円 393">
          <a:extLst>
            <a:ext uri="{FF2B5EF4-FFF2-40B4-BE49-F238E27FC236}">
              <a16:creationId xmlns:a16="http://schemas.microsoft.com/office/drawing/2014/main" id="{522A5D99-4887-4C04-90C6-72DAA057A387}"/>
            </a:ext>
          </a:extLst>
        </xdr:cNvPr>
        <xdr:cNvSpPr/>
      </xdr:nvSpPr>
      <xdr:spPr>
        <a:xfrm>
          <a:off x="1793748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27215</xdr:rowOff>
    </xdr:from>
    <xdr:to>
      <xdr:col>111</xdr:col>
      <xdr:colOff>177800</xdr:colOff>
      <xdr:row>39</xdr:row>
      <xdr:rowOff>19050</xdr:rowOff>
    </xdr:to>
    <xdr:cxnSp macro="">
      <xdr:nvCxnSpPr>
        <xdr:cNvPr id="395" name="直線コネクタ 394">
          <a:extLst>
            <a:ext uri="{FF2B5EF4-FFF2-40B4-BE49-F238E27FC236}">
              <a16:creationId xmlns:a16="http://schemas.microsoft.com/office/drawing/2014/main" id="{EE2E7102-3922-4D31-BC28-98CA0671D8AB}"/>
            </a:ext>
          </a:extLst>
        </xdr:cNvPr>
        <xdr:cNvCxnSpPr/>
      </xdr:nvCxnSpPr>
      <xdr:spPr>
        <a:xfrm flipV="1">
          <a:off x="17988280" y="6397535"/>
          <a:ext cx="789940" cy="15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396" name="楕円 395">
          <a:extLst>
            <a:ext uri="{FF2B5EF4-FFF2-40B4-BE49-F238E27FC236}">
              <a16:creationId xmlns:a16="http://schemas.microsoft.com/office/drawing/2014/main" id="{16288514-557E-4EEE-B2C4-2E42CDF7C3AD}"/>
            </a:ext>
          </a:extLst>
        </xdr:cNvPr>
        <xdr:cNvSpPr/>
      </xdr:nvSpPr>
      <xdr:spPr>
        <a:xfrm>
          <a:off x="17162780" y="6519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19050</xdr:rowOff>
    </xdr:from>
    <xdr:to>
      <xdr:col>107</xdr:col>
      <xdr:colOff>50800</xdr:colOff>
      <xdr:row>39</xdr:row>
      <xdr:rowOff>28847</xdr:rowOff>
    </xdr:to>
    <xdr:cxnSp macro="">
      <xdr:nvCxnSpPr>
        <xdr:cNvPr id="397" name="直線コネクタ 396">
          <a:extLst>
            <a:ext uri="{FF2B5EF4-FFF2-40B4-BE49-F238E27FC236}">
              <a16:creationId xmlns:a16="http://schemas.microsoft.com/office/drawing/2014/main" id="{7BA1AEC8-0BBA-4BBB-AD75-C053D003B5BC}"/>
            </a:ext>
          </a:extLst>
        </xdr:cNvPr>
        <xdr:cNvCxnSpPr/>
      </xdr:nvCxnSpPr>
      <xdr:spPr>
        <a:xfrm flipV="1">
          <a:off x="17213580" y="6557010"/>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159294</xdr:rowOff>
    </xdr:from>
    <xdr:to>
      <xdr:col>98</xdr:col>
      <xdr:colOff>38100</xdr:colOff>
      <xdr:row>39</xdr:row>
      <xdr:rowOff>89444</xdr:rowOff>
    </xdr:to>
    <xdr:sp macro="" textlink="">
      <xdr:nvSpPr>
        <xdr:cNvPr id="398" name="楕円 397">
          <a:extLst>
            <a:ext uri="{FF2B5EF4-FFF2-40B4-BE49-F238E27FC236}">
              <a16:creationId xmlns:a16="http://schemas.microsoft.com/office/drawing/2014/main" id="{68D6C7CC-1096-4549-9E66-6D74A2136CB5}"/>
            </a:ext>
          </a:extLst>
        </xdr:cNvPr>
        <xdr:cNvSpPr/>
      </xdr:nvSpPr>
      <xdr:spPr>
        <a:xfrm>
          <a:off x="16388080" y="6529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28847</xdr:rowOff>
    </xdr:from>
    <xdr:to>
      <xdr:col>102</xdr:col>
      <xdr:colOff>114300</xdr:colOff>
      <xdr:row>39</xdr:row>
      <xdr:rowOff>38644</xdr:rowOff>
    </xdr:to>
    <xdr:cxnSp macro="">
      <xdr:nvCxnSpPr>
        <xdr:cNvPr id="399" name="直線コネクタ 398">
          <a:extLst>
            <a:ext uri="{FF2B5EF4-FFF2-40B4-BE49-F238E27FC236}">
              <a16:creationId xmlns:a16="http://schemas.microsoft.com/office/drawing/2014/main" id="{FAE5499E-E0FD-493A-9E9F-538400015755}"/>
            </a:ext>
          </a:extLst>
        </xdr:cNvPr>
        <xdr:cNvCxnSpPr/>
      </xdr:nvCxnSpPr>
      <xdr:spPr>
        <a:xfrm flipV="1">
          <a:off x="16431260" y="6566807"/>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145160</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F17E0037-F8B7-43F7-81D8-05C68D844782}"/>
            </a:ext>
          </a:extLst>
        </xdr:cNvPr>
        <xdr:cNvSpPr txBox="1"/>
      </xdr:nvSpPr>
      <xdr:spPr>
        <a:xfrm>
          <a:off x="18561127" y="601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32493</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3CE63604-513E-44D3-8576-4424C889E2F9}"/>
            </a:ext>
          </a:extLst>
        </xdr:cNvPr>
        <xdr:cNvSpPr txBox="1"/>
      </xdr:nvSpPr>
      <xdr:spPr>
        <a:xfrm>
          <a:off x="17776267" y="606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150058</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71686B73-0909-418A-AB03-F1D9A4430EA3}"/>
            </a:ext>
          </a:extLst>
        </xdr:cNvPr>
        <xdr:cNvSpPr txBox="1"/>
      </xdr:nvSpPr>
      <xdr:spPr>
        <a:xfrm>
          <a:off x="17001567" y="618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140261</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F93E6AA1-5034-4863-A83E-3CC243FE0E08}"/>
            </a:ext>
          </a:extLst>
        </xdr:cNvPr>
        <xdr:cNvSpPr txBox="1"/>
      </xdr:nvSpPr>
      <xdr:spPr>
        <a:xfrm>
          <a:off x="16226867"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69142</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AA7C3DFC-1184-4C8A-9EC1-93EA0DEB0A3B}"/>
            </a:ext>
          </a:extLst>
        </xdr:cNvPr>
        <xdr:cNvSpPr txBox="1"/>
      </xdr:nvSpPr>
      <xdr:spPr>
        <a:xfrm>
          <a:off x="18561127" y="643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60977</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AA4AD97A-87F5-4FA0-A942-0FD1BD5A7D69}"/>
            </a:ext>
          </a:extLst>
        </xdr:cNvPr>
        <xdr:cNvSpPr txBox="1"/>
      </xdr:nvSpPr>
      <xdr:spPr>
        <a:xfrm>
          <a:off x="1777626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70774</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45BA65C9-B2D9-4300-9580-2C40B7692C0C}"/>
            </a:ext>
          </a:extLst>
        </xdr:cNvPr>
        <xdr:cNvSpPr txBox="1"/>
      </xdr:nvSpPr>
      <xdr:spPr>
        <a:xfrm>
          <a:off x="17001567" y="660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80571</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0363F8AB-54B0-4873-8C9C-B6934BE3E041}"/>
            </a:ext>
          </a:extLst>
        </xdr:cNvPr>
        <xdr:cNvSpPr txBox="1"/>
      </xdr:nvSpPr>
      <xdr:spPr>
        <a:xfrm>
          <a:off x="162268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9A0FB5DC-1677-4CC2-8E32-EC8E9AA3400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47AF08ED-9E2C-43FF-9F8E-FDCE174810C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AA5F0A96-B3FC-453E-AAD3-BCF9C0CCDDB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17594D10-CC0B-4185-8DF7-FF2340F5189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F8F9C1F3-5C6C-44A7-9F10-C6ED235728B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7DBB45BF-32AB-4F52-8B05-893C6CB2DAE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9CA7E558-CF96-4486-BCDA-3CDDA6D29AF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A47C76AB-51A1-4FC6-8B8D-3A6F6C9143A4}"/>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95022327-FC7E-482F-8CF1-6251365C4D2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44E04364-DAA3-4651-9953-32D3982907A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08705E0C-C611-46BB-A213-7E5A3456760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AB9911C0-5243-44BC-A32C-B256292BA2B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CFD567CF-0C1B-4952-84A0-EE2AF4D3F81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45863238-F0E1-408D-9E85-0C24421EA2B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973DD464-CB69-4067-BE21-6DD1F746A1A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B10ACA38-8763-4534-9C18-42210980D0C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4" name="テキスト ボックス 423">
          <a:extLst>
            <a:ext uri="{FF2B5EF4-FFF2-40B4-BE49-F238E27FC236}">
              <a16:creationId xmlns:a16="http://schemas.microsoft.com/office/drawing/2014/main" id="{1AD21509-47D8-42AD-A00B-98289CCE8E4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5" name="直線コネクタ 424">
          <a:extLst>
            <a:ext uri="{FF2B5EF4-FFF2-40B4-BE49-F238E27FC236}">
              <a16:creationId xmlns:a16="http://schemas.microsoft.com/office/drawing/2014/main" id="{F594B106-E633-488E-A071-C87973773AC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6" name="テキスト ボックス 425">
          <a:extLst>
            <a:ext uri="{FF2B5EF4-FFF2-40B4-BE49-F238E27FC236}">
              <a16:creationId xmlns:a16="http://schemas.microsoft.com/office/drawing/2014/main" id="{091965CB-0E92-4217-8417-57A2596A8C52}"/>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27" name="直線コネクタ 426">
          <a:extLst>
            <a:ext uri="{FF2B5EF4-FFF2-40B4-BE49-F238E27FC236}">
              <a16:creationId xmlns:a16="http://schemas.microsoft.com/office/drawing/2014/main" id="{CE0EF2B3-5FE6-4C6E-9ABF-63190A674776}"/>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8" name="テキスト ボックス 427">
          <a:extLst>
            <a:ext uri="{FF2B5EF4-FFF2-40B4-BE49-F238E27FC236}">
              <a16:creationId xmlns:a16="http://schemas.microsoft.com/office/drawing/2014/main" id="{4C123C06-37A0-4EAE-94C8-127A33791D16}"/>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9" name="直線コネクタ 428">
          <a:extLst>
            <a:ext uri="{FF2B5EF4-FFF2-40B4-BE49-F238E27FC236}">
              <a16:creationId xmlns:a16="http://schemas.microsoft.com/office/drawing/2014/main" id="{D66CA86F-B5C5-4FED-8E28-E09CF14FBBD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0" name="テキスト ボックス 429">
          <a:extLst>
            <a:ext uri="{FF2B5EF4-FFF2-40B4-BE49-F238E27FC236}">
              <a16:creationId xmlns:a16="http://schemas.microsoft.com/office/drawing/2014/main" id="{F1A9A73F-7CC0-44D4-9655-4160B969FF6F}"/>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1" name="直線コネクタ 430">
          <a:extLst>
            <a:ext uri="{FF2B5EF4-FFF2-40B4-BE49-F238E27FC236}">
              <a16:creationId xmlns:a16="http://schemas.microsoft.com/office/drawing/2014/main" id="{42B8F9B9-541F-4C22-9280-19CE535D1438}"/>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2" name="テキスト ボックス 431">
          <a:extLst>
            <a:ext uri="{FF2B5EF4-FFF2-40B4-BE49-F238E27FC236}">
              <a16:creationId xmlns:a16="http://schemas.microsoft.com/office/drawing/2014/main" id="{4698BFEF-0770-4722-BEB7-A21BFBE8DED7}"/>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3" name="直線コネクタ 432">
          <a:extLst>
            <a:ext uri="{FF2B5EF4-FFF2-40B4-BE49-F238E27FC236}">
              <a16:creationId xmlns:a16="http://schemas.microsoft.com/office/drawing/2014/main" id="{7110B3D5-FF6F-42EF-96DA-6035E399D52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4" name="テキスト ボックス 433">
          <a:extLst>
            <a:ext uri="{FF2B5EF4-FFF2-40B4-BE49-F238E27FC236}">
              <a16:creationId xmlns:a16="http://schemas.microsoft.com/office/drawing/2014/main" id="{3505BA44-01F0-4CF4-8513-7F53871689E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5" name="直線コネクタ 434">
          <a:extLst>
            <a:ext uri="{FF2B5EF4-FFF2-40B4-BE49-F238E27FC236}">
              <a16:creationId xmlns:a16="http://schemas.microsoft.com/office/drawing/2014/main" id="{2D2F2AB0-EFA0-4906-AB09-483561B4B9E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6" name="テキスト ボックス 435">
          <a:extLst>
            <a:ext uri="{FF2B5EF4-FFF2-40B4-BE49-F238E27FC236}">
              <a16:creationId xmlns:a16="http://schemas.microsoft.com/office/drawing/2014/main" id="{5F287AC4-A524-4610-977A-5AD1BC19582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7" name="【学校施設】&#10;一人当たり面積グラフ枠">
          <a:extLst>
            <a:ext uri="{FF2B5EF4-FFF2-40B4-BE49-F238E27FC236}">
              <a16:creationId xmlns:a16="http://schemas.microsoft.com/office/drawing/2014/main" id="{E0FCA291-01F4-4610-BD2E-F1E3A78E4B5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60808</xdr:rowOff>
    </xdr:from>
    <xdr:to>
      <xdr:col>116</xdr:col>
      <xdr:colOff>62864</xdr:colOff>
      <xdr:row>62</xdr:row>
      <xdr:rowOff>163220</xdr:rowOff>
    </xdr:to>
    <xdr:cxnSp macro="">
      <xdr:nvCxnSpPr>
        <xdr:cNvPr id="438" name="直線コネクタ 437">
          <a:extLst>
            <a:ext uri="{FF2B5EF4-FFF2-40B4-BE49-F238E27FC236}">
              <a16:creationId xmlns:a16="http://schemas.microsoft.com/office/drawing/2014/main" id="{5E68DDB5-AA99-4F82-B6B1-16FF00BE1B5C}"/>
            </a:ext>
          </a:extLst>
        </xdr:cNvPr>
        <xdr:cNvCxnSpPr/>
      </xdr:nvCxnSpPr>
      <xdr:spPr>
        <a:xfrm flipV="1">
          <a:off x="19509104" y="9281008"/>
          <a:ext cx="0" cy="127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167047</xdr:rowOff>
    </xdr:from>
    <xdr:ext cx="469744" cy="259045"/>
    <xdr:sp macro="" textlink="">
      <xdr:nvSpPr>
        <xdr:cNvPr id="439" name="【学校施設】&#10;一人当たり面積最小値テキスト">
          <a:extLst>
            <a:ext uri="{FF2B5EF4-FFF2-40B4-BE49-F238E27FC236}">
              <a16:creationId xmlns:a16="http://schemas.microsoft.com/office/drawing/2014/main" id="{3706385B-D0B4-407B-86E2-0144C4B97589}"/>
            </a:ext>
          </a:extLst>
        </xdr:cNvPr>
        <xdr:cNvSpPr txBox="1"/>
      </xdr:nvSpPr>
      <xdr:spPr>
        <a:xfrm>
          <a:off x="19547840" y="105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163220</xdr:rowOff>
    </xdr:from>
    <xdr:to>
      <xdr:col>116</xdr:col>
      <xdr:colOff>152400</xdr:colOff>
      <xdr:row>62</xdr:row>
      <xdr:rowOff>163220</xdr:rowOff>
    </xdr:to>
    <xdr:cxnSp macro="">
      <xdr:nvCxnSpPr>
        <xdr:cNvPr id="440" name="直線コネクタ 439">
          <a:extLst>
            <a:ext uri="{FF2B5EF4-FFF2-40B4-BE49-F238E27FC236}">
              <a16:creationId xmlns:a16="http://schemas.microsoft.com/office/drawing/2014/main" id="{C014649B-2E40-4533-900D-6D430B6FAC08}"/>
            </a:ext>
          </a:extLst>
        </xdr:cNvPr>
        <xdr:cNvCxnSpPr/>
      </xdr:nvCxnSpPr>
      <xdr:spPr>
        <a:xfrm>
          <a:off x="19443700" y="1055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7485</xdr:rowOff>
    </xdr:from>
    <xdr:ext cx="469744" cy="259045"/>
    <xdr:sp macro="" textlink="">
      <xdr:nvSpPr>
        <xdr:cNvPr id="441" name="【学校施設】&#10;一人当たり面積最大値テキスト">
          <a:extLst>
            <a:ext uri="{FF2B5EF4-FFF2-40B4-BE49-F238E27FC236}">
              <a16:creationId xmlns:a16="http://schemas.microsoft.com/office/drawing/2014/main" id="{C9772C88-7C42-436E-9E67-D4A163C7D3B3}"/>
            </a:ext>
          </a:extLst>
        </xdr:cNvPr>
        <xdr:cNvSpPr txBox="1"/>
      </xdr:nvSpPr>
      <xdr:spPr>
        <a:xfrm>
          <a:off x="19547840" y="906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60808</xdr:rowOff>
    </xdr:from>
    <xdr:to>
      <xdr:col>116</xdr:col>
      <xdr:colOff>152400</xdr:colOff>
      <xdr:row>55</xdr:row>
      <xdr:rowOff>60808</xdr:rowOff>
    </xdr:to>
    <xdr:cxnSp macro="">
      <xdr:nvCxnSpPr>
        <xdr:cNvPr id="442" name="直線コネクタ 441">
          <a:extLst>
            <a:ext uri="{FF2B5EF4-FFF2-40B4-BE49-F238E27FC236}">
              <a16:creationId xmlns:a16="http://schemas.microsoft.com/office/drawing/2014/main" id="{D9D0A205-2592-42F8-ABA2-9B09C03A3E34}"/>
            </a:ext>
          </a:extLst>
        </xdr:cNvPr>
        <xdr:cNvCxnSpPr/>
      </xdr:nvCxnSpPr>
      <xdr:spPr>
        <a:xfrm>
          <a:off x="19443700" y="92810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443" name="【学校施設】&#10;一人当たり面積平均値テキスト">
          <a:extLst>
            <a:ext uri="{FF2B5EF4-FFF2-40B4-BE49-F238E27FC236}">
              <a16:creationId xmlns:a16="http://schemas.microsoft.com/office/drawing/2014/main" id="{6FB62566-3C5F-4CDD-9E29-A3731C6CF26B}"/>
            </a:ext>
          </a:extLst>
        </xdr:cNvPr>
        <xdr:cNvSpPr txBox="1"/>
      </xdr:nvSpPr>
      <xdr:spPr>
        <a:xfrm>
          <a:off x="19547840" y="10068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444" name="フローチャート: 判断 443">
          <a:extLst>
            <a:ext uri="{FF2B5EF4-FFF2-40B4-BE49-F238E27FC236}">
              <a16:creationId xmlns:a16="http://schemas.microsoft.com/office/drawing/2014/main" id="{E15FC91A-321A-4C4A-9F2C-FF8A901F3556}"/>
            </a:ext>
          </a:extLst>
        </xdr:cNvPr>
        <xdr:cNvSpPr/>
      </xdr:nvSpPr>
      <xdr:spPr>
        <a:xfrm>
          <a:off x="19458940" y="102169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xdr:rowOff>
    </xdr:from>
    <xdr:to>
      <xdr:col>112</xdr:col>
      <xdr:colOff>38100</xdr:colOff>
      <xdr:row>61</xdr:row>
      <xdr:rowOff>108407</xdr:rowOff>
    </xdr:to>
    <xdr:sp macro="" textlink="">
      <xdr:nvSpPr>
        <xdr:cNvPr id="445" name="フローチャート: 判断 444">
          <a:extLst>
            <a:ext uri="{FF2B5EF4-FFF2-40B4-BE49-F238E27FC236}">
              <a16:creationId xmlns:a16="http://schemas.microsoft.com/office/drawing/2014/main" id="{4C51CEF9-61CC-4D43-AC0B-D12C69F54435}"/>
            </a:ext>
          </a:extLst>
        </xdr:cNvPr>
        <xdr:cNvSpPr/>
      </xdr:nvSpPr>
      <xdr:spPr>
        <a:xfrm>
          <a:off x="18735040" y="102328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446" name="フローチャート: 判断 445">
          <a:extLst>
            <a:ext uri="{FF2B5EF4-FFF2-40B4-BE49-F238E27FC236}">
              <a16:creationId xmlns:a16="http://schemas.microsoft.com/office/drawing/2014/main" id="{6CCF518E-F627-4A79-92C9-F33D51BF460C}"/>
            </a:ext>
          </a:extLst>
        </xdr:cNvPr>
        <xdr:cNvSpPr/>
      </xdr:nvSpPr>
      <xdr:spPr>
        <a:xfrm>
          <a:off x="17937480" y="102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145796</xdr:rowOff>
    </xdr:from>
    <xdr:to>
      <xdr:col>102</xdr:col>
      <xdr:colOff>165100</xdr:colOff>
      <xdr:row>62</xdr:row>
      <xdr:rowOff>75946</xdr:rowOff>
    </xdr:to>
    <xdr:sp macro="" textlink="">
      <xdr:nvSpPr>
        <xdr:cNvPr id="447" name="フローチャート: 判断 446">
          <a:extLst>
            <a:ext uri="{FF2B5EF4-FFF2-40B4-BE49-F238E27FC236}">
              <a16:creationId xmlns:a16="http://schemas.microsoft.com/office/drawing/2014/main" id="{A780CB61-F23A-4D98-A1F6-AC51FEA0B28C}"/>
            </a:ext>
          </a:extLst>
        </xdr:cNvPr>
        <xdr:cNvSpPr/>
      </xdr:nvSpPr>
      <xdr:spPr>
        <a:xfrm>
          <a:off x="17162780" y="10371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137566</xdr:rowOff>
    </xdr:from>
    <xdr:to>
      <xdr:col>98</xdr:col>
      <xdr:colOff>38100</xdr:colOff>
      <xdr:row>62</xdr:row>
      <xdr:rowOff>67716</xdr:rowOff>
    </xdr:to>
    <xdr:sp macro="" textlink="">
      <xdr:nvSpPr>
        <xdr:cNvPr id="448" name="フローチャート: 判断 447">
          <a:extLst>
            <a:ext uri="{FF2B5EF4-FFF2-40B4-BE49-F238E27FC236}">
              <a16:creationId xmlns:a16="http://schemas.microsoft.com/office/drawing/2014/main" id="{C85451FB-D50D-4A76-85F6-54C1A931CB53}"/>
            </a:ext>
          </a:extLst>
        </xdr:cNvPr>
        <xdr:cNvSpPr/>
      </xdr:nvSpPr>
      <xdr:spPr>
        <a:xfrm>
          <a:off x="16388080" y="103636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465A85A-3F9E-4D6F-802B-0C178C2DBC5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B02B2F5-21B5-464B-801B-577159A2B9A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AB04BB7E-0012-443C-8017-FA4C7E95834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9F6D7FD-7093-489E-9157-C9B20A453B3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EA371F59-DE50-4139-8DF0-4013D9E5836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112878</xdr:rowOff>
    </xdr:from>
    <xdr:to>
      <xdr:col>116</xdr:col>
      <xdr:colOff>114300</xdr:colOff>
      <xdr:row>62</xdr:row>
      <xdr:rowOff>43028</xdr:rowOff>
    </xdr:to>
    <xdr:sp macro="" textlink="">
      <xdr:nvSpPr>
        <xdr:cNvPr id="454" name="楕円 453">
          <a:extLst>
            <a:ext uri="{FF2B5EF4-FFF2-40B4-BE49-F238E27FC236}">
              <a16:creationId xmlns:a16="http://schemas.microsoft.com/office/drawing/2014/main" id="{AD395A54-B89D-4092-9BC1-6B2AAE4CB5DF}"/>
            </a:ext>
          </a:extLst>
        </xdr:cNvPr>
        <xdr:cNvSpPr/>
      </xdr:nvSpPr>
      <xdr:spPr>
        <a:xfrm>
          <a:off x="19458940" y="103389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91305</xdr:rowOff>
    </xdr:from>
    <xdr:ext cx="469744" cy="259045"/>
    <xdr:sp macro="" textlink="">
      <xdr:nvSpPr>
        <xdr:cNvPr id="455" name="【学校施設】&#10;一人当たり面積該当値テキスト">
          <a:extLst>
            <a:ext uri="{FF2B5EF4-FFF2-40B4-BE49-F238E27FC236}">
              <a16:creationId xmlns:a16="http://schemas.microsoft.com/office/drawing/2014/main" id="{B7A8E7B5-2197-4ECA-AEC3-A639AE0E66E1}"/>
            </a:ext>
          </a:extLst>
        </xdr:cNvPr>
        <xdr:cNvSpPr txBox="1"/>
      </xdr:nvSpPr>
      <xdr:spPr>
        <a:xfrm>
          <a:off x="19547840" y="1031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108763</xdr:rowOff>
    </xdr:from>
    <xdr:to>
      <xdr:col>112</xdr:col>
      <xdr:colOff>38100</xdr:colOff>
      <xdr:row>62</xdr:row>
      <xdr:rowOff>38913</xdr:rowOff>
    </xdr:to>
    <xdr:sp macro="" textlink="">
      <xdr:nvSpPr>
        <xdr:cNvPr id="456" name="楕円 455">
          <a:extLst>
            <a:ext uri="{FF2B5EF4-FFF2-40B4-BE49-F238E27FC236}">
              <a16:creationId xmlns:a16="http://schemas.microsoft.com/office/drawing/2014/main" id="{AA748FE5-EB6E-4D19-8CA6-E9B74ABF8F86}"/>
            </a:ext>
          </a:extLst>
        </xdr:cNvPr>
        <xdr:cNvSpPr/>
      </xdr:nvSpPr>
      <xdr:spPr>
        <a:xfrm>
          <a:off x="18735040" y="103348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159563</xdr:rowOff>
    </xdr:from>
    <xdr:to>
      <xdr:col>116</xdr:col>
      <xdr:colOff>63500</xdr:colOff>
      <xdr:row>61</xdr:row>
      <xdr:rowOff>163678</xdr:rowOff>
    </xdr:to>
    <xdr:cxnSp macro="">
      <xdr:nvCxnSpPr>
        <xdr:cNvPr id="457" name="直線コネクタ 456">
          <a:extLst>
            <a:ext uri="{FF2B5EF4-FFF2-40B4-BE49-F238E27FC236}">
              <a16:creationId xmlns:a16="http://schemas.microsoft.com/office/drawing/2014/main" id="{2760CDF1-B213-4B06-8557-8010FCA8D003}"/>
            </a:ext>
          </a:extLst>
        </xdr:cNvPr>
        <xdr:cNvCxnSpPr/>
      </xdr:nvCxnSpPr>
      <xdr:spPr>
        <a:xfrm>
          <a:off x="18778220" y="10385603"/>
          <a:ext cx="73152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126594</xdr:rowOff>
    </xdr:from>
    <xdr:to>
      <xdr:col>107</xdr:col>
      <xdr:colOff>101600</xdr:colOff>
      <xdr:row>62</xdr:row>
      <xdr:rowOff>56744</xdr:rowOff>
    </xdr:to>
    <xdr:sp macro="" textlink="">
      <xdr:nvSpPr>
        <xdr:cNvPr id="458" name="楕円 457">
          <a:extLst>
            <a:ext uri="{FF2B5EF4-FFF2-40B4-BE49-F238E27FC236}">
              <a16:creationId xmlns:a16="http://schemas.microsoft.com/office/drawing/2014/main" id="{B00FC7E3-DCB0-4A8A-BB6F-43313E1D1F89}"/>
            </a:ext>
          </a:extLst>
        </xdr:cNvPr>
        <xdr:cNvSpPr/>
      </xdr:nvSpPr>
      <xdr:spPr>
        <a:xfrm>
          <a:off x="17937480" y="10352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159563</xdr:rowOff>
    </xdr:from>
    <xdr:to>
      <xdr:col>111</xdr:col>
      <xdr:colOff>177800</xdr:colOff>
      <xdr:row>62</xdr:row>
      <xdr:rowOff>5944</xdr:rowOff>
    </xdr:to>
    <xdr:cxnSp macro="">
      <xdr:nvCxnSpPr>
        <xdr:cNvPr id="459" name="直線コネクタ 458">
          <a:extLst>
            <a:ext uri="{FF2B5EF4-FFF2-40B4-BE49-F238E27FC236}">
              <a16:creationId xmlns:a16="http://schemas.microsoft.com/office/drawing/2014/main" id="{198F110D-DC4C-4BD8-8A34-227D2B3A1EFE}"/>
            </a:ext>
          </a:extLst>
        </xdr:cNvPr>
        <xdr:cNvCxnSpPr/>
      </xdr:nvCxnSpPr>
      <xdr:spPr>
        <a:xfrm flipV="1">
          <a:off x="17988280" y="10385603"/>
          <a:ext cx="78994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141681</xdr:rowOff>
    </xdr:from>
    <xdr:to>
      <xdr:col>102</xdr:col>
      <xdr:colOff>165100</xdr:colOff>
      <xdr:row>62</xdr:row>
      <xdr:rowOff>71831</xdr:rowOff>
    </xdr:to>
    <xdr:sp macro="" textlink="">
      <xdr:nvSpPr>
        <xdr:cNvPr id="460" name="楕円 459">
          <a:extLst>
            <a:ext uri="{FF2B5EF4-FFF2-40B4-BE49-F238E27FC236}">
              <a16:creationId xmlns:a16="http://schemas.microsoft.com/office/drawing/2014/main" id="{D60371AE-F30F-49B7-993E-C31DF0B0B908}"/>
            </a:ext>
          </a:extLst>
        </xdr:cNvPr>
        <xdr:cNvSpPr/>
      </xdr:nvSpPr>
      <xdr:spPr>
        <a:xfrm>
          <a:off x="17162780" y="10367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5944</xdr:rowOff>
    </xdr:from>
    <xdr:to>
      <xdr:col>107</xdr:col>
      <xdr:colOff>50800</xdr:colOff>
      <xdr:row>62</xdr:row>
      <xdr:rowOff>21031</xdr:rowOff>
    </xdr:to>
    <xdr:cxnSp macro="">
      <xdr:nvCxnSpPr>
        <xdr:cNvPr id="461" name="直線コネクタ 460">
          <a:extLst>
            <a:ext uri="{FF2B5EF4-FFF2-40B4-BE49-F238E27FC236}">
              <a16:creationId xmlns:a16="http://schemas.microsoft.com/office/drawing/2014/main" id="{70E0231C-9A78-401E-84C9-BDF1A31F9BD2}"/>
            </a:ext>
          </a:extLst>
        </xdr:cNvPr>
        <xdr:cNvCxnSpPr/>
      </xdr:nvCxnSpPr>
      <xdr:spPr>
        <a:xfrm flipV="1">
          <a:off x="17213580" y="10399624"/>
          <a:ext cx="7747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116536</xdr:rowOff>
    </xdr:from>
    <xdr:to>
      <xdr:col>98</xdr:col>
      <xdr:colOff>38100</xdr:colOff>
      <xdr:row>62</xdr:row>
      <xdr:rowOff>46686</xdr:rowOff>
    </xdr:to>
    <xdr:sp macro="" textlink="">
      <xdr:nvSpPr>
        <xdr:cNvPr id="462" name="楕円 461">
          <a:extLst>
            <a:ext uri="{FF2B5EF4-FFF2-40B4-BE49-F238E27FC236}">
              <a16:creationId xmlns:a16="http://schemas.microsoft.com/office/drawing/2014/main" id="{9F294E7D-C371-48BA-B5C8-0A58706C02DB}"/>
            </a:ext>
          </a:extLst>
        </xdr:cNvPr>
        <xdr:cNvSpPr/>
      </xdr:nvSpPr>
      <xdr:spPr>
        <a:xfrm>
          <a:off x="16388080" y="10342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167336</xdr:rowOff>
    </xdr:from>
    <xdr:to>
      <xdr:col>102</xdr:col>
      <xdr:colOff>114300</xdr:colOff>
      <xdr:row>62</xdr:row>
      <xdr:rowOff>21031</xdr:rowOff>
    </xdr:to>
    <xdr:cxnSp macro="">
      <xdr:nvCxnSpPr>
        <xdr:cNvPr id="463" name="直線コネクタ 462">
          <a:extLst>
            <a:ext uri="{FF2B5EF4-FFF2-40B4-BE49-F238E27FC236}">
              <a16:creationId xmlns:a16="http://schemas.microsoft.com/office/drawing/2014/main" id="{8CA0E4EE-2CEB-43F0-91F9-EC5BDF77B8B8}"/>
            </a:ext>
          </a:extLst>
        </xdr:cNvPr>
        <xdr:cNvCxnSpPr/>
      </xdr:nvCxnSpPr>
      <xdr:spPr>
        <a:xfrm>
          <a:off x="16431260" y="10393376"/>
          <a:ext cx="78232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124934</xdr:rowOff>
    </xdr:from>
    <xdr:ext cx="469744" cy="259045"/>
    <xdr:sp macro="" textlink="">
      <xdr:nvSpPr>
        <xdr:cNvPr id="464" name="n_1aveValue【学校施設】&#10;一人当たり面積">
          <a:extLst>
            <a:ext uri="{FF2B5EF4-FFF2-40B4-BE49-F238E27FC236}">
              <a16:creationId xmlns:a16="http://schemas.microsoft.com/office/drawing/2014/main" id="{9C6ED418-503D-4F55-8532-8E67B7057401}"/>
            </a:ext>
          </a:extLst>
        </xdr:cNvPr>
        <xdr:cNvSpPr txBox="1"/>
      </xdr:nvSpPr>
      <xdr:spPr>
        <a:xfrm>
          <a:off x="18561127" y="1001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147794</xdr:rowOff>
    </xdr:from>
    <xdr:ext cx="469744" cy="259045"/>
    <xdr:sp macro="" textlink="">
      <xdr:nvSpPr>
        <xdr:cNvPr id="465" name="n_2aveValue【学校施設】&#10;一人当たり面積">
          <a:extLst>
            <a:ext uri="{FF2B5EF4-FFF2-40B4-BE49-F238E27FC236}">
              <a16:creationId xmlns:a16="http://schemas.microsoft.com/office/drawing/2014/main" id="{0D850530-D4EE-44AB-9CE6-A059E1A366FA}"/>
            </a:ext>
          </a:extLst>
        </xdr:cNvPr>
        <xdr:cNvSpPr txBox="1"/>
      </xdr:nvSpPr>
      <xdr:spPr>
        <a:xfrm>
          <a:off x="17776267" y="1003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67073</xdr:rowOff>
    </xdr:from>
    <xdr:ext cx="469744" cy="259045"/>
    <xdr:sp macro="" textlink="">
      <xdr:nvSpPr>
        <xdr:cNvPr id="466" name="n_3aveValue【学校施設】&#10;一人当たり面積">
          <a:extLst>
            <a:ext uri="{FF2B5EF4-FFF2-40B4-BE49-F238E27FC236}">
              <a16:creationId xmlns:a16="http://schemas.microsoft.com/office/drawing/2014/main" id="{3888E35A-592F-451C-A0B8-652EA22C1FE2}"/>
            </a:ext>
          </a:extLst>
        </xdr:cNvPr>
        <xdr:cNvSpPr txBox="1"/>
      </xdr:nvSpPr>
      <xdr:spPr>
        <a:xfrm>
          <a:off x="17001567" y="104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58843</xdr:rowOff>
    </xdr:from>
    <xdr:ext cx="469744" cy="259045"/>
    <xdr:sp macro="" textlink="">
      <xdr:nvSpPr>
        <xdr:cNvPr id="467" name="n_4aveValue【学校施設】&#10;一人当たり面積">
          <a:extLst>
            <a:ext uri="{FF2B5EF4-FFF2-40B4-BE49-F238E27FC236}">
              <a16:creationId xmlns:a16="http://schemas.microsoft.com/office/drawing/2014/main" id="{685A9F5B-AFA5-4280-8777-1E1915DF5D74}"/>
            </a:ext>
          </a:extLst>
        </xdr:cNvPr>
        <xdr:cNvSpPr txBox="1"/>
      </xdr:nvSpPr>
      <xdr:spPr>
        <a:xfrm>
          <a:off x="16226867" y="104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30040</xdr:rowOff>
    </xdr:from>
    <xdr:ext cx="469744" cy="259045"/>
    <xdr:sp macro="" textlink="">
      <xdr:nvSpPr>
        <xdr:cNvPr id="468" name="n_1mainValue【学校施設】&#10;一人当たり面積">
          <a:extLst>
            <a:ext uri="{FF2B5EF4-FFF2-40B4-BE49-F238E27FC236}">
              <a16:creationId xmlns:a16="http://schemas.microsoft.com/office/drawing/2014/main" id="{6D4578CE-38A9-4A4A-A7AD-88F873B383B6}"/>
            </a:ext>
          </a:extLst>
        </xdr:cNvPr>
        <xdr:cNvSpPr txBox="1"/>
      </xdr:nvSpPr>
      <xdr:spPr>
        <a:xfrm>
          <a:off x="18561127" y="1042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47871</xdr:rowOff>
    </xdr:from>
    <xdr:ext cx="469744" cy="259045"/>
    <xdr:sp macro="" textlink="">
      <xdr:nvSpPr>
        <xdr:cNvPr id="469" name="n_2mainValue【学校施設】&#10;一人当たり面積">
          <a:extLst>
            <a:ext uri="{FF2B5EF4-FFF2-40B4-BE49-F238E27FC236}">
              <a16:creationId xmlns:a16="http://schemas.microsoft.com/office/drawing/2014/main" id="{81B20360-6AB8-45F8-8C9F-649AC11AE09F}"/>
            </a:ext>
          </a:extLst>
        </xdr:cNvPr>
        <xdr:cNvSpPr txBox="1"/>
      </xdr:nvSpPr>
      <xdr:spPr>
        <a:xfrm>
          <a:off x="17776267" y="104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88358</xdr:rowOff>
    </xdr:from>
    <xdr:ext cx="469744" cy="259045"/>
    <xdr:sp macro="" textlink="">
      <xdr:nvSpPr>
        <xdr:cNvPr id="470" name="n_3mainValue【学校施設】&#10;一人当たり面積">
          <a:extLst>
            <a:ext uri="{FF2B5EF4-FFF2-40B4-BE49-F238E27FC236}">
              <a16:creationId xmlns:a16="http://schemas.microsoft.com/office/drawing/2014/main" id="{4900B11E-4EC0-477E-91D3-3E53DA3C44B6}"/>
            </a:ext>
          </a:extLst>
        </xdr:cNvPr>
        <xdr:cNvSpPr txBox="1"/>
      </xdr:nvSpPr>
      <xdr:spPr>
        <a:xfrm>
          <a:off x="17001567" y="101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63213</xdr:rowOff>
    </xdr:from>
    <xdr:ext cx="469744" cy="259045"/>
    <xdr:sp macro="" textlink="">
      <xdr:nvSpPr>
        <xdr:cNvPr id="471" name="n_4mainValue【学校施設】&#10;一人当たり面積">
          <a:extLst>
            <a:ext uri="{FF2B5EF4-FFF2-40B4-BE49-F238E27FC236}">
              <a16:creationId xmlns:a16="http://schemas.microsoft.com/office/drawing/2014/main" id="{7AEDFF83-629D-4355-A454-FA7A471A81C1}"/>
            </a:ext>
          </a:extLst>
        </xdr:cNvPr>
        <xdr:cNvSpPr txBox="1"/>
      </xdr:nvSpPr>
      <xdr:spPr>
        <a:xfrm>
          <a:off x="16226867" y="101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2" name="正方形/長方形 471">
          <a:extLst>
            <a:ext uri="{FF2B5EF4-FFF2-40B4-BE49-F238E27FC236}">
              <a16:creationId xmlns:a16="http://schemas.microsoft.com/office/drawing/2014/main" id="{4B1C808A-AA64-49A9-8B62-DC26D2AAEF0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3" name="正方形/長方形 472">
          <a:extLst>
            <a:ext uri="{FF2B5EF4-FFF2-40B4-BE49-F238E27FC236}">
              <a16:creationId xmlns:a16="http://schemas.microsoft.com/office/drawing/2014/main" id="{3E99A440-24E1-4E2A-AF3F-F0B3BC62DF6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4" name="正方形/長方形 473">
          <a:extLst>
            <a:ext uri="{FF2B5EF4-FFF2-40B4-BE49-F238E27FC236}">
              <a16:creationId xmlns:a16="http://schemas.microsoft.com/office/drawing/2014/main" id="{4E0835F3-0FD6-47FC-981C-68A18897677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5" name="正方形/長方形 474">
          <a:extLst>
            <a:ext uri="{FF2B5EF4-FFF2-40B4-BE49-F238E27FC236}">
              <a16:creationId xmlns:a16="http://schemas.microsoft.com/office/drawing/2014/main" id="{068FB05E-470C-4A29-BA80-CF9BE507E58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6" name="正方形/長方形 475">
          <a:extLst>
            <a:ext uri="{FF2B5EF4-FFF2-40B4-BE49-F238E27FC236}">
              <a16:creationId xmlns:a16="http://schemas.microsoft.com/office/drawing/2014/main" id="{5C8A84EB-A424-49A4-9A74-4184352E390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7" name="正方形/長方形 476">
          <a:extLst>
            <a:ext uri="{FF2B5EF4-FFF2-40B4-BE49-F238E27FC236}">
              <a16:creationId xmlns:a16="http://schemas.microsoft.com/office/drawing/2014/main" id="{3B363B97-42EA-4664-BE1C-6D692809F8D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8" name="正方形/長方形 477">
          <a:extLst>
            <a:ext uri="{FF2B5EF4-FFF2-40B4-BE49-F238E27FC236}">
              <a16:creationId xmlns:a16="http://schemas.microsoft.com/office/drawing/2014/main" id="{0E4D7496-5277-4812-A1AC-510469792BA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9" name="正方形/長方形 478">
          <a:extLst>
            <a:ext uri="{FF2B5EF4-FFF2-40B4-BE49-F238E27FC236}">
              <a16:creationId xmlns:a16="http://schemas.microsoft.com/office/drawing/2014/main" id="{8BDD548E-F09F-45B5-AAE4-584805284ED8}"/>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66B5616A-D225-4167-94AF-5BF7E22BD0F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3A5827AC-AC46-47DC-9D6D-CCE99EB80A0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AC9E386A-E6B7-4869-8EF6-8851D6BB00A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CE2E0A7F-0154-4787-B64C-6009D8B46C9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914DA4F5-9106-4C30-A1BF-225B9F15A65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29328CB8-7D80-4712-86EB-D5355C27A2E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166DA7EA-E80A-4114-931B-34BCDB6E831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AC56F990-9AFD-4699-BEC7-65C59A3568C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BEFE417B-48E6-4D3D-A71C-88618757286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8484DA9A-88D1-4D93-A6A1-C852B4A9C84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0" name="直線コネクタ 489">
          <a:extLst>
            <a:ext uri="{FF2B5EF4-FFF2-40B4-BE49-F238E27FC236}">
              <a16:creationId xmlns:a16="http://schemas.microsoft.com/office/drawing/2014/main" id="{F73187F6-68CA-42D8-BDE1-C13011E350F2}"/>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1" name="テキスト ボックス 490">
          <a:extLst>
            <a:ext uri="{FF2B5EF4-FFF2-40B4-BE49-F238E27FC236}">
              <a16:creationId xmlns:a16="http://schemas.microsoft.com/office/drawing/2014/main" id="{3B2ED28D-D1BB-4065-8E2A-56EF0A6594DB}"/>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2" name="直線コネクタ 491">
          <a:extLst>
            <a:ext uri="{FF2B5EF4-FFF2-40B4-BE49-F238E27FC236}">
              <a16:creationId xmlns:a16="http://schemas.microsoft.com/office/drawing/2014/main" id="{C8427921-0BB3-493C-A5B3-B72FB7EF2F41}"/>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3" name="テキスト ボックス 492">
          <a:extLst>
            <a:ext uri="{FF2B5EF4-FFF2-40B4-BE49-F238E27FC236}">
              <a16:creationId xmlns:a16="http://schemas.microsoft.com/office/drawing/2014/main" id="{E5FD3268-703A-474C-9AC0-7A36EF30D3E3}"/>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4" name="直線コネクタ 493">
          <a:extLst>
            <a:ext uri="{FF2B5EF4-FFF2-40B4-BE49-F238E27FC236}">
              <a16:creationId xmlns:a16="http://schemas.microsoft.com/office/drawing/2014/main" id="{AA8FD271-E3AF-4AEE-B8CF-6BB86C56D6B4}"/>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5" name="テキスト ボックス 494">
          <a:extLst>
            <a:ext uri="{FF2B5EF4-FFF2-40B4-BE49-F238E27FC236}">
              <a16:creationId xmlns:a16="http://schemas.microsoft.com/office/drawing/2014/main" id="{59EF2625-C20C-4799-A014-7C2247C1FA14}"/>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6" name="直線コネクタ 495">
          <a:extLst>
            <a:ext uri="{FF2B5EF4-FFF2-40B4-BE49-F238E27FC236}">
              <a16:creationId xmlns:a16="http://schemas.microsoft.com/office/drawing/2014/main" id="{C863C56F-C9A6-42F6-8ED1-5DD09BA1B8B2}"/>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7" name="テキスト ボックス 496">
          <a:extLst>
            <a:ext uri="{FF2B5EF4-FFF2-40B4-BE49-F238E27FC236}">
              <a16:creationId xmlns:a16="http://schemas.microsoft.com/office/drawing/2014/main" id="{6DA7F3AA-8002-41CA-B60C-12076B93953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8" name="直線コネクタ 497">
          <a:extLst>
            <a:ext uri="{FF2B5EF4-FFF2-40B4-BE49-F238E27FC236}">
              <a16:creationId xmlns:a16="http://schemas.microsoft.com/office/drawing/2014/main" id="{F3742322-4779-4844-A633-1F904066CE0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9" name="テキスト ボックス 498">
          <a:extLst>
            <a:ext uri="{FF2B5EF4-FFF2-40B4-BE49-F238E27FC236}">
              <a16:creationId xmlns:a16="http://schemas.microsoft.com/office/drawing/2014/main" id="{BE35D0C8-35B2-4C7D-8CCC-BB1991E8C17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0" name="【児童館】&#10;一人当たり面積グラフ枠">
          <a:extLst>
            <a:ext uri="{FF2B5EF4-FFF2-40B4-BE49-F238E27FC236}">
              <a16:creationId xmlns:a16="http://schemas.microsoft.com/office/drawing/2014/main" id="{9EF03C78-39E3-4DA7-914A-CF96D7BCED2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1524</xdr:rowOff>
    </xdr:to>
    <xdr:cxnSp macro="">
      <xdr:nvCxnSpPr>
        <xdr:cNvPr id="501" name="直線コネクタ 500">
          <a:extLst>
            <a:ext uri="{FF2B5EF4-FFF2-40B4-BE49-F238E27FC236}">
              <a16:creationId xmlns:a16="http://schemas.microsoft.com/office/drawing/2014/main" id="{B3C7024E-A17E-4B25-B6A5-DA8F7DA3A622}"/>
            </a:ext>
          </a:extLst>
        </xdr:cNvPr>
        <xdr:cNvCxnSpPr/>
      </xdr:nvCxnSpPr>
      <xdr:spPr>
        <a:xfrm flipV="1">
          <a:off x="19509104" y="12989815"/>
          <a:ext cx="0" cy="1428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502" name="【児童館】&#10;一人当たり面積最小値テキスト">
          <a:extLst>
            <a:ext uri="{FF2B5EF4-FFF2-40B4-BE49-F238E27FC236}">
              <a16:creationId xmlns:a16="http://schemas.microsoft.com/office/drawing/2014/main" id="{D0088056-43A0-4FB0-AD57-18F3A09F768C}"/>
            </a:ext>
          </a:extLst>
        </xdr:cNvPr>
        <xdr:cNvSpPr txBox="1"/>
      </xdr:nvSpPr>
      <xdr:spPr>
        <a:xfrm>
          <a:off x="19547840" y="144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503" name="直線コネクタ 502">
          <a:extLst>
            <a:ext uri="{FF2B5EF4-FFF2-40B4-BE49-F238E27FC236}">
              <a16:creationId xmlns:a16="http://schemas.microsoft.com/office/drawing/2014/main" id="{D09C01FF-EAAB-451C-96D8-C5048A329529}"/>
            </a:ext>
          </a:extLst>
        </xdr:cNvPr>
        <xdr:cNvCxnSpPr/>
      </xdr:nvCxnSpPr>
      <xdr:spPr>
        <a:xfrm>
          <a:off x="19443700" y="1441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504" name="【児童館】&#10;一人当たり面積最大値テキスト">
          <a:extLst>
            <a:ext uri="{FF2B5EF4-FFF2-40B4-BE49-F238E27FC236}">
              <a16:creationId xmlns:a16="http://schemas.microsoft.com/office/drawing/2014/main" id="{D01259EB-02CB-47F5-951A-464CFE38A4E5}"/>
            </a:ext>
          </a:extLst>
        </xdr:cNvPr>
        <xdr:cNvSpPr txBox="1"/>
      </xdr:nvSpPr>
      <xdr:spPr>
        <a:xfrm>
          <a:off x="19547840" y="1276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505" name="直線コネクタ 504">
          <a:extLst>
            <a:ext uri="{FF2B5EF4-FFF2-40B4-BE49-F238E27FC236}">
              <a16:creationId xmlns:a16="http://schemas.microsoft.com/office/drawing/2014/main" id="{D2844E24-45C9-4F50-A406-BD76E785C3BD}"/>
            </a:ext>
          </a:extLst>
        </xdr:cNvPr>
        <xdr:cNvCxnSpPr/>
      </xdr:nvCxnSpPr>
      <xdr:spPr>
        <a:xfrm>
          <a:off x="19443700" y="12989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39895</xdr:rowOff>
    </xdr:from>
    <xdr:ext cx="469744" cy="259045"/>
    <xdr:sp macro="" textlink="">
      <xdr:nvSpPr>
        <xdr:cNvPr id="506" name="【児童館】&#10;一人当たり面積平均値テキスト">
          <a:extLst>
            <a:ext uri="{FF2B5EF4-FFF2-40B4-BE49-F238E27FC236}">
              <a16:creationId xmlns:a16="http://schemas.microsoft.com/office/drawing/2014/main" id="{7674F17A-7BE3-40EE-BC44-744C5E8248A6}"/>
            </a:ext>
          </a:extLst>
        </xdr:cNvPr>
        <xdr:cNvSpPr txBox="1"/>
      </xdr:nvSpPr>
      <xdr:spPr>
        <a:xfrm>
          <a:off x="19547840" y="13786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xdr:rowOff>
    </xdr:from>
    <xdr:to>
      <xdr:col>116</xdr:col>
      <xdr:colOff>114300</xdr:colOff>
      <xdr:row>83</xdr:row>
      <xdr:rowOff>118618</xdr:rowOff>
    </xdr:to>
    <xdr:sp macro="" textlink="">
      <xdr:nvSpPr>
        <xdr:cNvPr id="507" name="フローチャート: 判断 506">
          <a:extLst>
            <a:ext uri="{FF2B5EF4-FFF2-40B4-BE49-F238E27FC236}">
              <a16:creationId xmlns:a16="http://schemas.microsoft.com/office/drawing/2014/main" id="{A7D318A9-08CF-4FB6-BEC0-97C5D82B11F3}"/>
            </a:ext>
          </a:extLst>
        </xdr:cNvPr>
        <xdr:cNvSpPr/>
      </xdr:nvSpPr>
      <xdr:spPr>
        <a:xfrm>
          <a:off x="19458940" y="139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7874</xdr:rowOff>
    </xdr:from>
    <xdr:to>
      <xdr:col>112</xdr:col>
      <xdr:colOff>38100</xdr:colOff>
      <xdr:row>83</xdr:row>
      <xdr:rowOff>109474</xdr:rowOff>
    </xdr:to>
    <xdr:sp macro="" textlink="">
      <xdr:nvSpPr>
        <xdr:cNvPr id="508" name="フローチャート: 判断 507">
          <a:extLst>
            <a:ext uri="{FF2B5EF4-FFF2-40B4-BE49-F238E27FC236}">
              <a16:creationId xmlns:a16="http://schemas.microsoft.com/office/drawing/2014/main" id="{CE8E50E0-805B-4808-BE1F-5C59395A21E8}"/>
            </a:ext>
          </a:extLst>
        </xdr:cNvPr>
        <xdr:cNvSpPr/>
      </xdr:nvSpPr>
      <xdr:spPr>
        <a:xfrm>
          <a:off x="18735040" y="13921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509" name="フローチャート: 判断 508">
          <a:extLst>
            <a:ext uri="{FF2B5EF4-FFF2-40B4-BE49-F238E27FC236}">
              <a16:creationId xmlns:a16="http://schemas.microsoft.com/office/drawing/2014/main" id="{AAA7C949-647E-49D4-99D1-1578B8879230}"/>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510" name="フローチャート: 判断 509">
          <a:extLst>
            <a:ext uri="{FF2B5EF4-FFF2-40B4-BE49-F238E27FC236}">
              <a16:creationId xmlns:a16="http://schemas.microsoft.com/office/drawing/2014/main" id="{18B23FEB-C5F1-4F89-93E2-71638C76FAE5}"/>
            </a:ext>
          </a:extLst>
        </xdr:cNvPr>
        <xdr:cNvSpPr/>
      </xdr:nvSpPr>
      <xdr:spPr>
        <a:xfrm>
          <a:off x="1716278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126746</xdr:rowOff>
    </xdr:from>
    <xdr:to>
      <xdr:col>98</xdr:col>
      <xdr:colOff>38100</xdr:colOff>
      <xdr:row>84</xdr:row>
      <xdr:rowOff>56896</xdr:rowOff>
    </xdr:to>
    <xdr:sp macro="" textlink="">
      <xdr:nvSpPr>
        <xdr:cNvPr id="511" name="フローチャート: 判断 510">
          <a:extLst>
            <a:ext uri="{FF2B5EF4-FFF2-40B4-BE49-F238E27FC236}">
              <a16:creationId xmlns:a16="http://schemas.microsoft.com/office/drawing/2014/main" id="{6C9EEF26-614A-4999-BFD3-EA10AE5D9297}"/>
            </a:ext>
          </a:extLst>
        </xdr:cNvPr>
        <xdr:cNvSpPr/>
      </xdr:nvSpPr>
      <xdr:spPr>
        <a:xfrm>
          <a:off x="16388080" y="1404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1C50C8B1-C307-4E2B-8EE5-63CB4021CC5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11226346-4997-4B83-8DBD-A69A1092727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924FA3F5-26E6-4E4D-915D-3C6BBBBBE3D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F9676589-58D4-418C-B75E-5C97F69B058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A2985F-B0F8-4CA3-B403-3132A8BA282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517" name="楕円 516">
          <a:extLst>
            <a:ext uri="{FF2B5EF4-FFF2-40B4-BE49-F238E27FC236}">
              <a16:creationId xmlns:a16="http://schemas.microsoft.com/office/drawing/2014/main" id="{BA4D573B-63DD-42DE-89DE-5A6316FF69EC}"/>
            </a:ext>
          </a:extLst>
        </xdr:cNvPr>
        <xdr:cNvSpPr/>
      </xdr:nvSpPr>
      <xdr:spPr>
        <a:xfrm>
          <a:off x="1945894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518" name="【児童館】&#10;一人当たり面積該当値テキスト">
          <a:extLst>
            <a:ext uri="{FF2B5EF4-FFF2-40B4-BE49-F238E27FC236}">
              <a16:creationId xmlns:a16="http://schemas.microsoft.com/office/drawing/2014/main" id="{4121656F-61AE-48B6-8862-3D56E7F56E68}"/>
            </a:ext>
          </a:extLst>
        </xdr:cNvPr>
        <xdr:cNvSpPr txBox="1"/>
      </xdr:nvSpPr>
      <xdr:spPr>
        <a:xfrm>
          <a:off x="19547840" y="1423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519" name="楕円 518">
          <a:extLst>
            <a:ext uri="{FF2B5EF4-FFF2-40B4-BE49-F238E27FC236}">
              <a16:creationId xmlns:a16="http://schemas.microsoft.com/office/drawing/2014/main" id="{28D46675-C1AC-4F8E-B3D5-0BBCDF0F34DD}"/>
            </a:ext>
          </a:extLst>
        </xdr:cNvPr>
        <xdr:cNvSpPr/>
      </xdr:nvSpPr>
      <xdr:spPr>
        <a:xfrm>
          <a:off x="1873504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520" name="直線コネクタ 519">
          <a:extLst>
            <a:ext uri="{FF2B5EF4-FFF2-40B4-BE49-F238E27FC236}">
              <a16:creationId xmlns:a16="http://schemas.microsoft.com/office/drawing/2014/main" id="{5D963047-53C7-4EA0-8129-D6E7F20A3BC3}"/>
            </a:ext>
          </a:extLst>
        </xdr:cNvPr>
        <xdr:cNvCxnSpPr/>
      </xdr:nvCxnSpPr>
      <xdr:spPr>
        <a:xfrm>
          <a:off x="18778220" y="1436751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521" name="楕円 520">
          <a:extLst>
            <a:ext uri="{FF2B5EF4-FFF2-40B4-BE49-F238E27FC236}">
              <a16:creationId xmlns:a16="http://schemas.microsoft.com/office/drawing/2014/main" id="{52C16CEF-905F-43A9-8087-CDB32A830914}"/>
            </a:ext>
          </a:extLst>
        </xdr:cNvPr>
        <xdr:cNvSpPr/>
      </xdr:nvSpPr>
      <xdr:spPr>
        <a:xfrm>
          <a:off x="179374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522" name="直線コネクタ 521">
          <a:extLst>
            <a:ext uri="{FF2B5EF4-FFF2-40B4-BE49-F238E27FC236}">
              <a16:creationId xmlns:a16="http://schemas.microsoft.com/office/drawing/2014/main" id="{0AF29140-4171-4DB2-BF43-1370055BC1EF}"/>
            </a:ext>
          </a:extLst>
        </xdr:cNvPr>
        <xdr:cNvCxnSpPr/>
      </xdr:nvCxnSpPr>
      <xdr:spPr>
        <a:xfrm>
          <a:off x="17988280" y="143675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523" name="楕円 522">
          <a:extLst>
            <a:ext uri="{FF2B5EF4-FFF2-40B4-BE49-F238E27FC236}">
              <a16:creationId xmlns:a16="http://schemas.microsoft.com/office/drawing/2014/main" id="{7ECCA4AD-FB4C-4214-BC65-DBFC7DC0ED47}"/>
            </a:ext>
          </a:extLst>
        </xdr:cNvPr>
        <xdr:cNvSpPr/>
      </xdr:nvSpPr>
      <xdr:spPr>
        <a:xfrm>
          <a:off x="171627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524" name="直線コネクタ 523">
          <a:extLst>
            <a:ext uri="{FF2B5EF4-FFF2-40B4-BE49-F238E27FC236}">
              <a16:creationId xmlns:a16="http://schemas.microsoft.com/office/drawing/2014/main" id="{603E7571-38DE-478B-8C12-50C6F3350898}"/>
            </a:ext>
          </a:extLst>
        </xdr:cNvPr>
        <xdr:cNvCxnSpPr/>
      </xdr:nvCxnSpPr>
      <xdr:spPr>
        <a:xfrm>
          <a:off x="17213580" y="143675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525" name="楕円 524">
          <a:extLst>
            <a:ext uri="{FF2B5EF4-FFF2-40B4-BE49-F238E27FC236}">
              <a16:creationId xmlns:a16="http://schemas.microsoft.com/office/drawing/2014/main" id="{F9693B3E-3AE3-4B67-9951-3E9D10AF60D8}"/>
            </a:ext>
          </a:extLst>
        </xdr:cNvPr>
        <xdr:cNvSpPr/>
      </xdr:nvSpPr>
      <xdr:spPr>
        <a:xfrm>
          <a:off x="1638808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526" name="直線コネクタ 525">
          <a:extLst>
            <a:ext uri="{FF2B5EF4-FFF2-40B4-BE49-F238E27FC236}">
              <a16:creationId xmlns:a16="http://schemas.microsoft.com/office/drawing/2014/main" id="{53B06E64-954D-4C08-ACDD-F823CCB971DC}"/>
            </a:ext>
          </a:extLst>
        </xdr:cNvPr>
        <xdr:cNvCxnSpPr/>
      </xdr:nvCxnSpPr>
      <xdr:spPr>
        <a:xfrm>
          <a:off x="16431260" y="143675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126001</xdr:rowOff>
    </xdr:from>
    <xdr:ext cx="469744" cy="259045"/>
    <xdr:sp macro="" textlink="">
      <xdr:nvSpPr>
        <xdr:cNvPr id="527" name="n_1aveValue【児童館】&#10;一人当たり面積">
          <a:extLst>
            <a:ext uri="{FF2B5EF4-FFF2-40B4-BE49-F238E27FC236}">
              <a16:creationId xmlns:a16="http://schemas.microsoft.com/office/drawing/2014/main" id="{B1ACA0BE-84CC-4B29-871E-FDEE8527BD98}"/>
            </a:ext>
          </a:extLst>
        </xdr:cNvPr>
        <xdr:cNvSpPr txBox="1"/>
      </xdr:nvSpPr>
      <xdr:spPr>
        <a:xfrm>
          <a:off x="18561127" y="1370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528" name="n_2aveValue【児童館】&#10;一人当たり面積">
          <a:extLst>
            <a:ext uri="{FF2B5EF4-FFF2-40B4-BE49-F238E27FC236}">
              <a16:creationId xmlns:a16="http://schemas.microsoft.com/office/drawing/2014/main" id="{E0A22305-B2A1-4FFF-B0A4-F9A7711E793F}"/>
            </a:ext>
          </a:extLst>
        </xdr:cNvPr>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529" name="n_3aveValue【児童館】&#10;一人当たり面積">
          <a:extLst>
            <a:ext uri="{FF2B5EF4-FFF2-40B4-BE49-F238E27FC236}">
              <a16:creationId xmlns:a16="http://schemas.microsoft.com/office/drawing/2014/main" id="{1C3A11A7-C0B3-4D02-A48F-3E17AAE74C61}"/>
            </a:ext>
          </a:extLst>
        </xdr:cNvPr>
        <xdr:cNvSpPr txBox="1"/>
      </xdr:nvSpPr>
      <xdr:spPr>
        <a:xfrm>
          <a:off x="1700156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73423</xdr:rowOff>
    </xdr:from>
    <xdr:ext cx="469744" cy="259045"/>
    <xdr:sp macro="" textlink="">
      <xdr:nvSpPr>
        <xdr:cNvPr id="530" name="n_4aveValue【児童館】&#10;一人当たり面積">
          <a:extLst>
            <a:ext uri="{FF2B5EF4-FFF2-40B4-BE49-F238E27FC236}">
              <a16:creationId xmlns:a16="http://schemas.microsoft.com/office/drawing/2014/main" id="{DDE4B36C-634B-4484-B8D9-A47D5BDD6C95}"/>
            </a:ext>
          </a:extLst>
        </xdr:cNvPr>
        <xdr:cNvSpPr txBox="1"/>
      </xdr:nvSpPr>
      <xdr:spPr>
        <a:xfrm>
          <a:off x="1622686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531" name="n_1mainValue【児童館】&#10;一人当たり面積">
          <a:extLst>
            <a:ext uri="{FF2B5EF4-FFF2-40B4-BE49-F238E27FC236}">
              <a16:creationId xmlns:a16="http://schemas.microsoft.com/office/drawing/2014/main" id="{5637B9AF-FFBC-41A2-A1C9-4C856CBCC33E}"/>
            </a:ext>
          </a:extLst>
        </xdr:cNvPr>
        <xdr:cNvSpPr txBox="1"/>
      </xdr:nvSpPr>
      <xdr:spPr>
        <a:xfrm>
          <a:off x="185611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532" name="n_2mainValue【児童館】&#10;一人当たり面積">
          <a:extLst>
            <a:ext uri="{FF2B5EF4-FFF2-40B4-BE49-F238E27FC236}">
              <a16:creationId xmlns:a16="http://schemas.microsoft.com/office/drawing/2014/main" id="{45D851EF-D637-457E-9553-4EFF0BB2C1D7}"/>
            </a:ext>
          </a:extLst>
        </xdr:cNvPr>
        <xdr:cNvSpPr txBox="1"/>
      </xdr:nvSpPr>
      <xdr:spPr>
        <a:xfrm>
          <a:off x="177762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533" name="n_3mainValue【児童館】&#10;一人当たり面積">
          <a:extLst>
            <a:ext uri="{FF2B5EF4-FFF2-40B4-BE49-F238E27FC236}">
              <a16:creationId xmlns:a16="http://schemas.microsoft.com/office/drawing/2014/main" id="{95025886-826A-45B8-9B82-2ECBB83B151A}"/>
            </a:ext>
          </a:extLst>
        </xdr:cNvPr>
        <xdr:cNvSpPr txBox="1"/>
      </xdr:nvSpPr>
      <xdr:spPr>
        <a:xfrm>
          <a:off x="170015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534" name="n_4mainValue【児童館】&#10;一人当たり面積">
          <a:extLst>
            <a:ext uri="{FF2B5EF4-FFF2-40B4-BE49-F238E27FC236}">
              <a16:creationId xmlns:a16="http://schemas.microsoft.com/office/drawing/2014/main" id="{678DA17C-7553-409F-AF6E-A24D60C92312}"/>
            </a:ext>
          </a:extLst>
        </xdr:cNvPr>
        <xdr:cNvSpPr txBox="1"/>
      </xdr:nvSpPr>
      <xdr:spPr>
        <a:xfrm>
          <a:off x="162268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a16="http://schemas.microsoft.com/office/drawing/2014/main" id="{2BECDE88-9974-49FB-8901-51FDDA8F665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a16="http://schemas.microsoft.com/office/drawing/2014/main" id="{B2756975-DDDB-4D7F-BE5A-D3C81CAD9E9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a16="http://schemas.microsoft.com/office/drawing/2014/main" id="{6C11B256-BF0F-4693-AA90-8304731CA1A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a16="http://schemas.microsoft.com/office/drawing/2014/main" id="{B1B05367-4039-41FB-B83A-3BE8CF4FFD2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a16="http://schemas.microsoft.com/office/drawing/2014/main" id="{5A69CAD5-54BE-499F-A7D1-9EA242566D4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a16="http://schemas.microsoft.com/office/drawing/2014/main" id="{BFF76DEF-0712-4F4F-9328-5DB4303ECCE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a16="http://schemas.microsoft.com/office/drawing/2014/main" id="{F3CC0D29-456A-4434-B861-B480C8219AF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a16="http://schemas.microsoft.com/office/drawing/2014/main" id="{4AA5B450-68FB-4882-B4D9-1EC3EEAE14A7}"/>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3" name="正方形/長方形 542">
          <a:extLst>
            <a:ext uri="{FF2B5EF4-FFF2-40B4-BE49-F238E27FC236}">
              <a16:creationId xmlns:a16="http://schemas.microsoft.com/office/drawing/2014/main" id="{5B96BBB8-7FAE-4AAF-AB48-276668FF1F9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4" name="正方形/長方形 543">
          <a:extLst>
            <a:ext uri="{FF2B5EF4-FFF2-40B4-BE49-F238E27FC236}">
              <a16:creationId xmlns:a16="http://schemas.microsoft.com/office/drawing/2014/main" id="{AC343D92-2848-4ADD-A2F2-29BA229B189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5" name="正方形/長方形 544">
          <a:extLst>
            <a:ext uri="{FF2B5EF4-FFF2-40B4-BE49-F238E27FC236}">
              <a16:creationId xmlns:a16="http://schemas.microsoft.com/office/drawing/2014/main" id="{71E28CC3-B331-4106-8ABB-0F1C73C1F31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6" name="正方形/長方形 545">
          <a:extLst>
            <a:ext uri="{FF2B5EF4-FFF2-40B4-BE49-F238E27FC236}">
              <a16:creationId xmlns:a16="http://schemas.microsoft.com/office/drawing/2014/main" id="{DC2865F4-1081-46E8-8FD6-99555090ECA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7" name="正方形/長方形 546">
          <a:extLst>
            <a:ext uri="{FF2B5EF4-FFF2-40B4-BE49-F238E27FC236}">
              <a16:creationId xmlns:a16="http://schemas.microsoft.com/office/drawing/2014/main" id="{4FCA4154-1016-4456-B83B-C75826FA99A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8" name="正方形/長方形 547">
          <a:extLst>
            <a:ext uri="{FF2B5EF4-FFF2-40B4-BE49-F238E27FC236}">
              <a16:creationId xmlns:a16="http://schemas.microsoft.com/office/drawing/2014/main" id="{B9BC7C98-E541-4ABA-A2E7-034A46C3B5C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9" name="正方形/長方形 548">
          <a:extLst>
            <a:ext uri="{FF2B5EF4-FFF2-40B4-BE49-F238E27FC236}">
              <a16:creationId xmlns:a16="http://schemas.microsoft.com/office/drawing/2014/main" id="{3F895EAC-AB12-49D1-A4A9-430985A2B8B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0" name="正方形/長方形 549">
          <a:extLst>
            <a:ext uri="{FF2B5EF4-FFF2-40B4-BE49-F238E27FC236}">
              <a16:creationId xmlns:a16="http://schemas.microsoft.com/office/drawing/2014/main" id="{A8765D63-B7BB-40C5-A7AB-1B5CC9DCD6E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1" name="テキスト ボックス 550">
          <a:extLst>
            <a:ext uri="{FF2B5EF4-FFF2-40B4-BE49-F238E27FC236}">
              <a16:creationId xmlns:a16="http://schemas.microsoft.com/office/drawing/2014/main" id="{BDCF6F0B-7BB3-4EBA-AF10-39C747AD984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2" name="直線コネクタ 551">
          <a:extLst>
            <a:ext uri="{FF2B5EF4-FFF2-40B4-BE49-F238E27FC236}">
              <a16:creationId xmlns:a16="http://schemas.microsoft.com/office/drawing/2014/main" id="{437CB25E-8374-46E2-B235-AE23E863AD9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3" name="直線コネクタ 552">
          <a:extLst>
            <a:ext uri="{FF2B5EF4-FFF2-40B4-BE49-F238E27FC236}">
              <a16:creationId xmlns:a16="http://schemas.microsoft.com/office/drawing/2014/main" id="{AC17E11F-CE2A-4A7B-9F9D-517CBE195B4F}"/>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E83B4A1E-807F-44F7-83C0-8840E2B9A644}"/>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5" name="直線コネクタ 554">
          <a:extLst>
            <a:ext uri="{FF2B5EF4-FFF2-40B4-BE49-F238E27FC236}">
              <a16:creationId xmlns:a16="http://schemas.microsoft.com/office/drawing/2014/main" id="{30A3A1F1-A551-4A1E-8723-370D7C8755F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6" name="テキスト ボックス 555">
          <a:extLst>
            <a:ext uri="{FF2B5EF4-FFF2-40B4-BE49-F238E27FC236}">
              <a16:creationId xmlns:a16="http://schemas.microsoft.com/office/drawing/2014/main" id="{35352735-F038-42D6-85BD-696E0DF054D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57" name="直線コネクタ 556">
          <a:extLst>
            <a:ext uri="{FF2B5EF4-FFF2-40B4-BE49-F238E27FC236}">
              <a16:creationId xmlns:a16="http://schemas.microsoft.com/office/drawing/2014/main" id="{F33A96EA-5820-4D1C-A9C9-19679EEC0916}"/>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58" name="テキスト ボックス 557">
          <a:extLst>
            <a:ext uri="{FF2B5EF4-FFF2-40B4-BE49-F238E27FC236}">
              <a16:creationId xmlns:a16="http://schemas.microsoft.com/office/drawing/2014/main" id="{07DB0250-99BD-430D-BA7C-DE62D73E617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59" name="直線コネクタ 558">
          <a:extLst>
            <a:ext uri="{FF2B5EF4-FFF2-40B4-BE49-F238E27FC236}">
              <a16:creationId xmlns:a16="http://schemas.microsoft.com/office/drawing/2014/main" id="{D3224B69-3687-4046-88AD-5AD9093CE224}"/>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0" name="テキスト ボックス 559">
          <a:extLst>
            <a:ext uri="{FF2B5EF4-FFF2-40B4-BE49-F238E27FC236}">
              <a16:creationId xmlns:a16="http://schemas.microsoft.com/office/drawing/2014/main" id="{3F5D928F-C41A-47C9-948D-1894831EB63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1" name="直線コネクタ 560">
          <a:extLst>
            <a:ext uri="{FF2B5EF4-FFF2-40B4-BE49-F238E27FC236}">
              <a16:creationId xmlns:a16="http://schemas.microsoft.com/office/drawing/2014/main" id="{7ABF5D11-D1EA-4BD4-AD5A-8FF1B3F31D94}"/>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2" name="テキスト ボックス 561">
          <a:extLst>
            <a:ext uri="{FF2B5EF4-FFF2-40B4-BE49-F238E27FC236}">
              <a16:creationId xmlns:a16="http://schemas.microsoft.com/office/drawing/2014/main" id="{6860D103-E710-475B-9B42-F8F1C7ADDB3D}"/>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3" name="直線コネクタ 562">
          <a:extLst>
            <a:ext uri="{FF2B5EF4-FFF2-40B4-BE49-F238E27FC236}">
              <a16:creationId xmlns:a16="http://schemas.microsoft.com/office/drawing/2014/main" id="{3864D449-76EE-4B4E-8EBB-E591E829B5E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4" name="テキスト ボックス 563">
          <a:extLst>
            <a:ext uri="{FF2B5EF4-FFF2-40B4-BE49-F238E27FC236}">
              <a16:creationId xmlns:a16="http://schemas.microsoft.com/office/drawing/2014/main" id="{D7A7FCCA-A190-47A9-A443-0D69A57A4FDD}"/>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5" name="直線コネクタ 564">
          <a:extLst>
            <a:ext uri="{FF2B5EF4-FFF2-40B4-BE49-F238E27FC236}">
              <a16:creationId xmlns:a16="http://schemas.microsoft.com/office/drawing/2014/main" id="{38EBA2C7-F74D-4518-8F0D-BA0667A1509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6" name="テキスト ボックス 565">
          <a:extLst>
            <a:ext uri="{FF2B5EF4-FFF2-40B4-BE49-F238E27FC236}">
              <a16:creationId xmlns:a16="http://schemas.microsoft.com/office/drawing/2014/main" id="{F2101B10-10DF-4050-8444-AFAC5A7C55F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7" name="【公民館】&#10;一人当たり面積グラフ枠">
          <a:extLst>
            <a:ext uri="{FF2B5EF4-FFF2-40B4-BE49-F238E27FC236}">
              <a16:creationId xmlns:a16="http://schemas.microsoft.com/office/drawing/2014/main" id="{B4106B8C-0BE6-4340-B759-AE6F4806417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109</xdr:row>
      <xdr:rowOff>25581</xdr:rowOff>
    </xdr:to>
    <xdr:cxnSp macro="">
      <xdr:nvCxnSpPr>
        <xdr:cNvPr id="568" name="直線コネクタ 567">
          <a:extLst>
            <a:ext uri="{FF2B5EF4-FFF2-40B4-BE49-F238E27FC236}">
              <a16:creationId xmlns:a16="http://schemas.microsoft.com/office/drawing/2014/main" id="{207E1C89-0A9F-42FE-89CD-5D3BA5476601}"/>
            </a:ext>
          </a:extLst>
        </xdr:cNvPr>
        <xdr:cNvCxnSpPr/>
      </xdr:nvCxnSpPr>
      <xdr:spPr>
        <a:xfrm flipV="1">
          <a:off x="19509104" y="16716647"/>
          <a:ext cx="0" cy="158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569" name="【公民館】&#10;一人当たり面積最小値テキスト">
          <a:extLst>
            <a:ext uri="{FF2B5EF4-FFF2-40B4-BE49-F238E27FC236}">
              <a16:creationId xmlns:a16="http://schemas.microsoft.com/office/drawing/2014/main" id="{DF0C201E-B2E0-48A6-A635-FD6FE3FB2823}"/>
            </a:ext>
          </a:extLst>
        </xdr:cNvPr>
        <xdr:cNvSpPr txBox="1"/>
      </xdr:nvSpPr>
      <xdr:spPr>
        <a:xfrm>
          <a:off x="19547840" y="183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570" name="直線コネクタ 569">
          <a:extLst>
            <a:ext uri="{FF2B5EF4-FFF2-40B4-BE49-F238E27FC236}">
              <a16:creationId xmlns:a16="http://schemas.microsoft.com/office/drawing/2014/main" id="{6A5C839D-C5CC-4E19-9BF5-1457F036796D}"/>
            </a:ext>
          </a:extLst>
        </xdr:cNvPr>
        <xdr:cNvCxnSpPr/>
      </xdr:nvCxnSpPr>
      <xdr:spPr>
        <a:xfrm>
          <a:off x="194437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571" name="【公民館】&#10;一人当たり面積最大値テキスト">
          <a:extLst>
            <a:ext uri="{FF2B5EF4-FFF2-40B4-BE49-F238E27FC236}">
              <a16:creationId xmlns:a16="http://schemas.microsoft.com/office/drawing/2014/main" id="{F3CEAB80-BD37-44E7-A6CE-3C600D6650A1}"/>
            </a:ext>
          </a:extLst>
        </xdr:cNvPr>
        <xdr:cNvSpPr txBox="1"/>
      </xdr:nvSpPr>
      <xdr:spPr>
        <a:xfrm>
          <a:off x="19547840" y="1649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572" name="直線コネクタ 571">
          <a:extLst>
            <a:ext uri="{FF2B5EF4-FFF2-40B4-BE49-F238E27FC236}">
              <a16:creationId xmlns:a16="http://schemas.microsoft.com/office/drawing/2014/main" id="{2FE88B25-1B31-4C08-8C6C-593D3019E02B}"/>
            </a:ext>
          </a:extLst>
        </xdr:cNvPr>
        <xdr:cNvCxnSpPr/>
      </xdr:nvCxnSpPr>
      <xdr:spPr>
        <a:xfrm>
          <a:off x="194437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124658</xdr:rowOff>
    </xdr:from>
    <xdr:ext cx="469744" cy="259045"/>
    <xdr:sp macro="" textlink="">
      <xdr:nvSpPr>
        <xdr:cNvPr id="573" name="【公民館】&#10;一人当たり面積平均値テキスト">
          <a:extLst>
            <a:ext uri="{FF2B5EF4-FFF2-40B4-BE49-F238E27FC236}">
              <a16:creationId xmlns:a16="http://schemas.microsoft.com/office/drawing/2014/main" id="{210FC10D-8E6E-40EB-8B1E-A066470202DD}"/>
            </a:ext>
          </a:extLst>
        </xdr:cNvPr>
        <xdr:cNvSpPr txBox="1"/>
      </xdr:nvSpPr>
      <xdr:spPr>
        <a:xfrm>
          <a:off x="19547840" y="1772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574" name="フローチャート: 判断 573">
          <a:extLst>
            <a:ext uri="{FF2B5EF4-FFF2-40B4-BE49-F238E27FC236}">
              <a16:creationId xmlns:a16="http://schemas.microsoft.com/office/drawing/2014/main" id="{49CD33DD-9A58-45F9-AE71-4C3BA734665E}"/>
            </a:ext>
          </a:extLst>
        </xdr:cNvPr>
        <xdr:cNvSpPr/>
      </xdr:nvSpPr>
      <xdr:spPr>
        <a:xfrm>
          <a:off x="19458940" y="1774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169092</xdr:rowOff>
    </xdr:from>
    <xdr:to>
      <xdr:col>112</xdr:col>
      <xdr:colOff>38100</xdr:colOff>
      <xdr:row>106</xdr:row>
      <xdr:rowOff>99242</xdr:rowOff>
    </xdr:to>
    <xdr:sp macro="" textlink="">
      <xdr:nvSpPr>
        <xdr:cNvPr id="575" name="フローチャート: 判断 574">
          <a:extLst>
            <a:ext uri="{FF2B5EF4-FFF2-40B4-BE49-F238E27FC236}">
              <a16:creationId xmlns:a16="http://schemas.microsoft.com/office/drawing/2014/main" id="{907D1C6D-0DCF-4247-B514-3AC042BDDB9F}"/>
            </a:ext>
          </a:extLst>
        </xdr:cNvPr>
        <xdr:cNvSpPr/>
      </xdr:nvSpPr>
      <xdr:spPr>
        <a:xfrm>
          <a:off x="18735040" y="17771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576" name="フローチャート: 判断 575">
          <a:extLst>
            <a:ext uri="{FF2B5EF4-FFF2-40B4-BE49-F238E27FC236}">
              <a16:creationId xmlns:a16="http://schemas.microsoft.com/office/drawing/2014/main" id="{64838162-FFFE-47B4-AE86-9E84553C20B7}"/>
            </a:ext>
          </a:extLst>
        </xdr:cNvPr>
        <xdr:cNvSpPr/>
      </xdr:nvSpPr>
      <xdr:spPr>
        <a:xfrm>
          <a:off x="17937480" y="17769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577" name="フローチャート: 判断 576">
          <a:extLst>
            <a:ext uri="{FF2B5EF4-FFF2-40B4-BE49-F238E27FC236}">
              <a16:creationId xmlns:a16="http://schemas.microsoft.com/office/drawing/2014/main" id="{E0964953-7196-46DA-B527-0B391C4C2164}"/>
            </a:ext>
          </a:extLst>
        </xdr:cNvPr>
        <xdr:cNvSpPr/>
      </xdr:nvSpPr>
      <xdr:spPr>
        <a:xfrm>
          <a:off x="17162780" y="1796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22134</xdr:rowOff>
    </xdr:from>
    <xdr:to>
      <xdr:col>98</xdr:col>
      <xdr:colOff>38100</xdr:colOff>
      <xdr:row>107</xdr:row>
      <xdr:rowOff>123734</xdr:rowOff>
    </xdr:to>
    <xdr:sp macro="" textlink="">
      <xdr:nvSpPr>
        <xdr:cNvPr id="578" name="フローチャート: 判断 577">
          <a:extLst>
            <a:ext uri="{FF2B5EF4-FFF2-40B4-BE49-F238E27FC236}">
              <a16:creationId xmlns:a16="http://schemas.microsoft.com/office/drawing/2014/main" id="{55E25BAF-C97A-4BFB-A30F-6C09A792EE07}"/>
            </a:ext>
          </a:extLst>
        </xdr:cNvPr>
        <xdr:cNvSpPr/>
      </xdr:nvSpPr>
      <xdr:spPr>
        <a:xfrm>
          <a:off x="16388080" y="179596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A44065DA-E33E-49DC-BFD8-A2F44A8EF46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DB0B45B4-F856-40C8-9B39-25C3EC38671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5CEA07D1-8A4D-4C3A-B5FC-407A9A9917B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2B020424-F458-4EEA-91AF-9E2D99E23FB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8663D95D-4209-4335-BD1A-FB9F036A454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584" name="楕円 583">
          <a:extLst>
            <a:ext uri="{FF2B5EF4-FFF2-40B4-BE49-F238E27FC236}">
              <a16:creationId xmlns:a16="http://schemas.microsoft.com/office/drawing/2014/main" id="{F7A58350-DFB0-463B-90CC-201606C39FEC}"/>
            </a:ext>
          </a:extLst>
        </xdr:cNvPr>
        <xdr:cNvSpPr/>
      </xdr:nvSpPr>
      <xdr:spPr>
        <a:xfrm>
          <a:off x="19458940" y="17701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121756</xdr:rowOff>
    </xdr:from>
    <xdr:ext cx="469744" cy="259045"/>
    <xdr:sp macro="" textlink="">
      <xdr:nvSpPr>
        <xdr:cNvPr id="585" name="【公民館】&#10;一人当たり面積該当値テキスト">
          <a:extLst>
            <a:ext uri="{FF2B5EF4-FFF2-40B4-BE49-F238E27FC236}">
              <a16:creationId xmlns:a16="http://schemas.microsoft.com/office/drawing/2014/main" id="{0B3D16D2-CADE-489A-A541-360C1BB9B631}"/>
            </a:ext>
          </a:extLst>
        </xdr:cNvPr>
        <xdr:cNvSpPr txBox="1"/>
      </xdr:nvSpPr>
      <xdr:spPr>
        <a:xfrm>
          <a:off x="19547840" y="175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110308</xdr:rowOff>
    </xdr:from>
    <xdr:to>
      <xdr:col>112</xdr:col>
      <xdr:colOff>38100</xdr:colOff>
      <xdr:row>106</xdr:row>
      <xdr:rowOff>40458</xdr:rowOff>
    </xdr:to>
    <xdr:sp macro="" textlink="">
      <xdr:nvSpPr>
        <xdr:cNvPr id="586" name="楕円 585">
          <a:extLst>
            <a:ext uri="{FF2B5EF4-FFF2-40B4-BE49-F238E27FC236}">
              <a16:creationId xmlns:a16="http://schemas.microsoft.com/office/drawing/2014/main" id="{53C79400-0932-40AD-8432-7302DAEB1B1E}"/>
            </a:ext>
          </a:extLst>
        </xdr:cNvPr>
        <xdr:cNvSpPr/>
      </xdr:nvSpPr>
      <xdr:spPr>
        <a:xfrm>
          <a:off x="18735040" y="17712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149679</xdr:rowOff>
    </xdr:from>
    <xdr:to>
      <xdr:col>116</xdr:col>
      <xdr:colOff>63500</xdr:colOff>
      <xdr:row>105</xdr:row>
      <xdr:rowOff>161108</xdr:rowOff>
    </xdr:to>
    <xdr:cxnSp macro="">
      <xdr:nvCxnSpPr>
        <xdr:cNvPr id="587" name="直線コネクタ 586">
          <a:extLst>
            <a:ext uri="{FF2B5EF4-FFF2-40B4-BE49-F238E27FC236}">
              <a16:creationId xmlns:a16="http://schemas.microsoft.com/office/drawing/2014/main" id="{56D7FA0D-A045-4FFA-AE99-4C67C86424A3}"/>
            </a:ext>
          </a:extLst>
        </xdr:cNvPr>
        <xdr:cNvCxnSpPr/>
      </xdr:nvCxnSpPr>
      <xdr:spPr>
        <a:xfrm flipV="1">
          <a:off x="18778220" y="17751879"/>
          <a:ext cx="73152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136434</xdr:rowOff>
    </xdr:from>
    <xdr:to>
      <xdr:col>107</xdr:col>
      <xdr:colOff>101600</xdr:colOff>
      <xdr:row>106</xdr:row>
      <xdr:rowOff>66584</xdr:rowOff>
    </xdr:to>
    <xdr:sp macro="" textlink="">
      <xdr:nvSpPr>
        <xdr:cNvPr id="588" name="楕円 587">
          <a:extLst>
            <a:ext uri="{FF2B5EF4-FFF2-40B4-BE49-F238E27FC236}">
              <a16:creationId xmlns:a16="http://schemas.microsoft.com/office/drawing/2014/main" id="{FDA95531-2C58-4EF8-BF9D-9ACE1765F893}"/>
            </a:ext>
          </a:extLst>
        </xdr:cNvPr>
        <xdr:cNvSpPr/>
      </xdr:nvSpPr>
      <xdr:spPr>
        <a:xfrm>
          <a:off x="17937480" y="17738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161108</xdr:rowOff>
    </xdr:from>
    <xdr:to>
      <xdr:col>111</xdr:col>
      <xdr:colOff>177800</xdr:colOff>
      <xdr:row>106</xdr:row>
      <xdr:rowOff>15784</xdr:rowOff>
    </xdr:to>
    <xdr:cxnSp macro="">
      <xdr:nvCxnSpPr>
        <xdr:cNvPr id="589" name="直線コネクタ 588">
          <a:extLst>
            <a:ext uri="{FF2B5EF4-FFF2-40B4-BE49-F238E27FC236}">
              <a16:creationId xmlns:a16="http://schemas.microsoft.com/office/drawing/2014/main" id="{681E2CB8-8B5B-4486-8E96-EF66A10640DD}"/>
            </a:ext>
          </a:extLst>
        </xdr:cNvPr>
        <xdr:cNvCxnSpPr/>
      </xdr:nvCxnSpPr>
      <xdr:spPr>
        <a:xfrm flipV="1">
          <a:off x="17988280" y="17763308"/>
          <a:ext cx="78994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146231</xdr:rowOff>
    </xdr:from>
    <xdr:to>
      <xdr:col>102</xdr:col>
      <xdr:colOff>165100</xdr:colOff>
      <xdr:row>106</xdr:row>
      <xdr:rowOff>76381</xdr:rowOff>
    </xdr:to>
    <xdr:sp macro="" textlink="">
      <xdr:nvSpPr>
        <xdr:cNvPr id="590" name="楕円 589">
          <a:extLst>
            <a:ext uri="{FF2B5EF4-FFF2-40B4-BE49-F238E27FC236}">
              <a16:creationId xmlns:a16="http://schemas.microsoft.com/office/drawing/2014/main" id="{DC551659-9B0D-450C-9E56-5373BACBA636}"/>
            </a:ext>
          </a:extLst>
        </xdr:cNvPr>
        <xdr:cNvSpPr/>
      </xdr:nvSpPr>
      <xdr:spPr>
        <a:xfrm>
          <a:off x="17162780" y="17748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15784</xdr:rowOff>
    </xdr:from>
    <xdr:to>
      <xdr:col>107</xdr:col>
      <xdr:colOff>50800</xdr:colOff>
      <xdr:row>106</xdr:row>
      <xdr:rowOff>25581</xdr:rowOff>
    </xdr:to>
    <xdr:cxnSp macro="">
      <xdr:nvCxnSpPr>
        <xdr:cNvPr id="591" name="直線コネクタ 590">
          <a:extLst>
            <a:ext uri="{FF2B5EF4-FFF2-40B4-BE49-F238E27FC236}">
              <a16:creationId xmlns:a16="http://schemas.microsoft.com/office/drawing/2014/main" id="{21E11945-CB46-4722-B176-C15C331E8EF7}"/>
            </a:ext>
          </a:extLst>
        </xdr:cNvPr>
        <xdr:cNvCxnSpPr/>
      </xdr:nvCxnSpPr>
      <xdr:spPr>
        <a:xfrm flipV="1">
          <a:off x="17213580" y="17785624"/>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592" name="楕円 591">
          <a:extLst>
            <a:ext uri="{FF2B5EF4-FFF2-40B4-BE49-F238E27FC236}">
              <a16:creationId xmlns:a16="http://schemas.microsoft.com/office/drawing/2014/main" id="{C37DF128-C72A-4F3C-840B-6E98B3A8913B}"/>
            </a:ext>
          </a:extLst>
        </xdr:cNvPr>
        <xdr:cNvSpPr/>
      </xdr:nvSpPr>
      <xdr:spPr>
        <a:xfrm>
          <a:off x="1638808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25581</xdr:rowOff>
    </xdr:from>
    <xdr:to>
      <xdr:col>102</xdr:col>
      <xdr:colOff>114300</xdr:colOff>
      <xdr:row>106</xdr:row>
      <xdr:rowOff>30480</xdr:rowOff>
    </xdr:to>
    <xdr:cxnSp macro="">
      <xdr:nvCxnSpPr>
        <xdr:cNvPr id="593" name="直線コネクタ 592">
          <a:extLst>
            <a:ext uri="{FF2B5EF4-FFF2-40B4-BE49-F238E27FC236}">
              <a16:creationId xmlns:a16="http://schemas.microsoft.com/office/drawing/2014/main" id="{5CEFDE9A-6C2E-465B-871B-B910874DFDA3}"/>
            </a:ext>
          </a:extLst>
        </xdr:cNvPr>
        <xdr:cNvCxnSpPr/>
      </xdr:nvCxnSpPr>
      <xdr:spPr>
        <a:xfrm flipV="1">
          <a:off x="16431260" y="17795421"/>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90369</xdr:rowOff>
    </xdr:from>
    <xdr:ext cx="469744" cy="259045"/>
    <xdr:sp macro="" textlink="">
      <xdr:nvSpPr>
        <xdr:cNvPr id="594" name="n_1aveValue【公民館】&#10;一人当たり面積">
          <a:extLst>
            <a:ext uri="{FF2B5EF4-FFF2-40B4-BE49-F238E27FC236}">
              <a16:creationId xmlns:a16="http://schemas.microsoft.com/office/drawing/2014/main" id="{6A79D257-1E84-4D6B-AD66-2F4BF0290512}"/>
            </a:ext>
          </a:extLst>
        </xdr:cNvPr>
        <xdr:cNvSpPr txBox="1"/>
      </xdr:nvSpPr>
      <xdr:spPr>
        <a:xfrm>
          <a:off x="18561127" y="1786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88735</xdr:rowOff>
    </xdr:from>
    <xdr:ext cx="469744" cy="259045"/>
    <xdr:sp macro="" textlink="">
      <xdr:nvSpPr>
        <xdr:cNvPr id="595" name="n_2aveValue【公民館】&#10;一人当たり面積">
          <a:extLst>
            <a:ext uri="{FF2B5EF4-FFF2-40B4-BE49-F238E27FC236}">
              <a16:creationId xmlns:a16="http://schemas.microsoft.com/office/drawing/2014/main" id="{43ECCA74-EC22-4921-8B60-A997FF9669FA}"/>
            </a:ext>
          </a:extLst>
        </xdr:cNvPr>
        <xdr:cNvSpPr txBox="1"/>
      </xdr:nvSpPr>
      <xdr:spPr>
        <a:xfrm>
          <a:off x="17776267" y="178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596" name="n_3aveValue【公民館】&#10;一人当たり面積">
          <a:extLst>
            <a:ext uri="{FF2B5EF4-FFF2-40B4-BE49-F238E27FC236}">
              <a16:creationId xmlns:a16="http://schemas.microsoft.com/office/drawing/2014/main" id="{EE7A4671-1393-453A-AE2F-294DE3C67923}"/>
            </a:ext>
          </a:extLst>
        </xdr:cNvPr>
        <xdr:cNvSpPr txBox="1"/>
      </xdr:nvSpPr>
      <xdr:spPr>
        <a:xfrm>
          <a:off x="17001567" y="1805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114861</xdr:rowOff>
    </xdr:from>
    <xdr:ext cx="469744" cy="259045"/>
    <xdr:sp macro="" textlink="">
      <xdr:nvSpPr>
        <xdr:cNvPr id="597" name="n_4aveValue【公民館】&#10;一人当たり面積">
          <a:extLst>
            <a:ext uri="{FF2B5EF4-FFF2-40B4-BE49-F238E27FC236}">
              <a16:creationId xmlns:a16="http://schemas.microsoft.com/office/drawing/2014/main" id="{0490BD17-A630-4B22-8E23-3E8D04460770}"/>
            </a:ext>
          </a:extLst>
        </xdr:cNvPr>
        <xdr:cNvSpPr txBox="1"/>
      </xdr:nvSpPr>
      <xdr:spPr>
        <a:xfrm>
          <a:off x="16226867" y="180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56985</xdr:rowOff>
    </xdr:from>
    <xdr:ext cx="469744" cy="259045"/>
    <xdr:sp macro="" textlink="">
      <xdr:nvSpPr>
        <xdr:cNvPr id="598" name="n_1mainValue【公民館】&#10;一人当たり面積">
          <a:extLst>
            <a:ext uri="{FF2B5EF4-FFF2-40B4-BE49-F238E27FC236}">
              <a16:creationId xmlns:a16="http://schemas.microsoft.com/office/drawing/2014/main" id="{3A40382E-679B-4D7A-A576-A93DCE00F27F}"/>
            </a:ext>
          </a:extLst>
        </xdr:cNvPr>
        <xdr:cNvSpPr txBox="1"/>
      </xdr:nvSpPr>
      <xdr:spPr>
        <a:xfrm>
          <a:off x="18561127" y="174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83111</xdr:rowOff>
    </xdr:from>
    <xdr:ext cx="469744" cy="259045"/>
    <xdr:sp macro="" textlink="">
      <xdr:nvSpPr>
        <xdr:cNvPr id="599" name="n_2mainValue【公民館】&#10;一人当たり面積">
          <a:extLst>
            <a:ext uri="{FF2B5EF4-FFF2-40B4-BE49-F238E27FC236}">
              <a16:creationId xmlns:a16="http://schemas.microsoft.com/office/drawing/2014/main" id="{66394FAB-3460-4866-AADB-F5EB2AEAD187}"/>
            </a:ext>
          </a:extLst>
        </xdr:cNvPr>
        <xdr:cNvSpPr txBox="1"/>
      </xdr:nvSpPr>
      <xdr:spPr>
        <a:xfrm>
          <a:off x="17776267" y="1751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92908</xdr:rowOff>
    </xdr:from>
    <xdr:ext cx="469744" cy="259045"/>
    <xdr:sp macro="" textlink="">
      <xdr:nvSpPr>
        <xdr:cNvPr id="600" name="n_3mainValue【公民館】&#10;一人当たり面積">
          <a:extLst>
            <a:ext uri="{FF2B5EF4-FFF2-40B4-BE49-F238E27FC236}">
              <a16:creationId xmlns:a16="http://schemas.microsoft.com/office/drawing/2014/main" id="{BD0F81F2-C323-4E32-8807-CABF893E78BE}"/>
            </a:ext>
          </a:extLst>
        </xdr:cNvPr>
        <xdr:cNvSpPr txBox="1"/>
      </xdr:nvSpPr>
      <xdr:spPr>
        <a:xfrm>
          <a:off x="17001567" y="1752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601" name="n_4mainValue【公民館】&#10;一人当たり面積">
          <a:extLst>
            <a:ext uri="{FF2B5EF4-FFF2-40B4-BE49-F238E27FC236}">
              <a16:creationId xmlns:a16="http://schemas.microsoft.com/office/drawing/2014/main" id="{DE663643-4258-4425-A460-9DA313B96A2F}"/>
            </a:ext>
          </a:extLst>
        </xdr:cNvPr>
        <xdr:cNvSpPr txBox="1"/>
      </xdr:nvSpPr>
      <xdr:spPr>
        <a:xfrm>
          <a:off x="162268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a:extLst>
            <a:ext uri="{FF2B5EF4-FFF2-40B4-BE49-F238E27FC236}">
              <a16:creationId xmlns:a16="http://schemas.microsoft.com/office/drawing/2014/main" id="{779A567A-003F-4E2D-9897-D906C960CC6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a:extLst>
            <a:ext uri="{FF2B5EF4-FFF2-40B4-BE49-F238E27FC236}">
              <a16:creationId xmlns:a16="http://schemas.microsoft.com/office/drawing/2014/main" id="{F1BCA3EF-BFDC-4A7D-AA5F-5A29E08A6F2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a:extLst>
            <a:ext uri="{FF2B5EF4-FFF2-40B4-BE49-F238E27FC236}">
              <a16:creationId xmlns:a16="http://schemas.microsoft.com/office/drawing/2014/main" id="{C5BB8033-8407-4BB6-B9D5-CE95DFEA96A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道路や橋りょう、公営住宅については、施設別の長寿命化への取り組みを行っている。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また、他の施設については、公共施設等総合管理計画及び個別施設計画に基づき、公共施設等の長寿命化に取り組んでいる。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2E9459-E51F-407F-95C9-72B3FE024D0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AB5140-3BA3-4992-94BD-C075EB7DEBB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6538CD2-3E74-4985-B5AE-970C828B3B9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897721-2EFD-47DE-8784-382B80CF16C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83D4CC-74DB-4BA7-B7ED-078CB97327B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895377-6BDA-433D-8827-1A452FFDA3F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59963E-414B-4281-9475-8E12629CDF6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69AE15-3C3D-4681-BC32-B88AD72A595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C79428-C35E-46B3-B783-DE75F4FE1D6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371ACF-C5B6-446F-80CC-5C020006DD8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18,944
18,890
276.33
13,897,635
13,297,581
553,446
7,186,661
10,867,137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903C1E-E7D3-4E8B-94EE-8F54F30FD46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06A1C6-09B5-474B-9EB4-52542169989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66EAE4-A543-4ABF-9EBD-60A9607A967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C91DC9B-C498-4D40-BFCB-4650EDC8266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D01763-E47D-492F-9DEB-226297E2EA4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AB5961E-5FEC-4BB5-AD6D-F87B280EEAE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08D7588-4B2B-4922-895C-1F4A76459D2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86AB62-4A67-45B1-B6E0-210D8A4232B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BE81CA-0F8B-4B1F-98F0-CF7A51D6E97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09B8C5-F665-45CE-8D32-87B0E68CB09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0ED683-6864-430D-B4E1-38626E2D9EF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D792D1-AFDF-4DC4-8ABB-18164CC908C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61DA8F-5248-40EC-BA4D-CE804E929D2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48CFA6-0014-4277-9CC9-10FFCADF119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0FDC2B-A1AA-44B0-9295-EDB071106E4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1869D4-5C1F-4741-9FC4-531727DE0E8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C02641E-61E1-4F10-8A9C-0A6FD4E5B42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3C9650-DF75-48A5-BD4C-28A98274024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1EC379-CFEF-47DE-880C-3CF8537DA45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E8AC02D-6BA6-4D82-82DD-9342F8228A8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EF1F104-3E0A-4D7D-9327-325FA36C40E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C000A5-CDF1-4037-B4C6-22FD92B3419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4A599D-4F06-4C84-BD9D-70DFC79944A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D1D27E6-F7FA-4EEE-B097-B6590F62ACD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509377-BB42-429A-80AE-65A13D812DB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2E9E96-9AD9-4E8B-BD7C-D9A294F911A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F705919-A800-4ACF-9DF2-E49DF0B8338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BDB02A-8E0B-4A6B-8BD9-8CE8228F408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E0A7F78-F174-4F13-ADAA-9D974C98D4FB}"/>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A49573E-2DC0-42F9-AAF6-51E6625D681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C6C1C4E-D191-4803-9EB0-66CC70760F4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F3DDBB0-E18C-4443-AC08-E74ED8F3021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CC9A488-667A-4B63-976F-5854E2D9BDD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6514CBA-171C-4E97-9E09-F08B3BDCBAE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F7E2020-741F-4316-883E-B64925F66B0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48343BD-1DED-4704-AE4F-44DA7EF090C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DE9E405-3189-4A5A-A386-6223D28062E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49" name="テキスト ボックス 48">
          <a:extLst>
            <a:ext uri="{FF2B5EF4-FFF2-40B4-BE49-F238E27FC236}">
              <a16:creationId xmlns:a16="http://schemas.microsoft.com/office/drawing/2014/main" id="{B4EA555D-E7A1-4986-A0C0-7B7CBD8974E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88765F29-F5F4-4E37-9266-DCEEC16AB7E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890AA2DD-FA73-4F7E-A55D-C0856CA0B7D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D800D79D-80FB-49A5-A9B1-D7CCC1220F5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5BC09E38-D2BF-40CF-9B0D-5DE90A3DC85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a:extLst>
            <a:ext uri="{FF2B5EF4-FFF2-40B4-BE49-F238E27FC236}">
              <a16:creationId xmlns:a16="http://schemas.microsoft.com/office/drawing/2014/main" id="{45A44D84-E0CF-4DA9-845C-E44FCFDC2C6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07149265-969E-415D-94FD-A59F39676AD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a:extLst>
            <a:ext uri="{FF2B5EF4-FFF2-40B4-BE49-F238E27FC236}">
              <a16:creationId xmlns:a16="http://schemas.microsoft.com/office/drawing/2014/main" id="{B32141EB-817B-48A2-8E32-85E0A3E8540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00AC441B-A53C-4948-A695-B952F4456A7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a:extLst>
            <a:ext uri="{FF2B5EF4-FFF2-40B4-BE49-F238E27FC236}">
              <a16:creationId xmlns:a16="http://schemas.microsoft.com/office/drawing/2014/main" id="{3640EFF7-FC9F-4F57-8148-4ECDA6A012DF}"/>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265FE077-547C-4F1D-9768-1E4A81430F4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a:extLst>
            <a:ext uri="{FF2B5EF4-FFF2-40B4-BE49-F238E27FC236}">
              <a16:creationId xmlns:a16="http://schemas.microsoft.com/office/drawing/2014/main" id="{89BA2863-0819-42AA-9A50-C489DAAF44E4}"/>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EC4BB56E-98EA-45EF-8891-9FCF99450ED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2" name="テキスト ボックス 61">
          <a:extLst>
            <a:ext uri="{FF2B5EF4-FFF2-40B4-BE49-F238E27FC236}">
              <a16:creationId xmlns:a16="http://schemas.microsoft.com/office/drawing/2014/main" id="{E881D48A-8D08-4682-8C53-67343EBA142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図書館】&#10;一人当たり面積グラフ枠">
          <a:extLst>
            <a:ext uri="{FF2B5EF4-FFF2-40B4-BE49-F238E27FC236}">
              <a16:creationId xmlns:a16="http://schemas.microsoft.com/office/drawing/2014/main" id="{78FC8A25-095A-40C2-AFA0-F2286C24CCA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41</xdr:row>
      <xdr:rowOff>95250</xdr:rowOff>
    </xdr:to>
    <xdr:cxnSp macro="">
      <xdr:nvCxnSpPr>
        <xdr:cNvPr id="64" name="直線コネクタ 63">
          <a:extLst>
            <a:ext uri="{FF2B5EF4-FFF2-40B4-BE49-F238E27FC236}">
              <a16:creationId xmlns:a16="http://schemas.microsoft.com/office/drawing/2014/main" id="{4F4DA6AD-1727-4998-817C-18E286BF3663}"/>
            </a:ext>
          </a:extLst>
        </xdr:cNvPr>
        <xdr:cNvCxnSpPr/>
      </xdr:nvCxnSpPr>
      <xdr:spPr>
        <a:xfrm flipV="1">
          <a:off x="9219565" y="57378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65" name="【図書館】&#10;一人当たり面積最小値テキスト">
          <a:extLst>
            <a:ext uri="{FF2B5EF4-FFF2-40B4-BE49-F238E27FC236}">
              <a16:creationId xmlns:a16="http://schemas.microsoft.com/office/drawing/2014/main" id="{3A0DBD05-18E9-40C1-B741-9AD9F1EFCCA8}"/>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66" name="直線コネクタ 65">
          <a:extLst>
            <a:ext uri="{FF2B5EF4-FFF2-40B4-BE49-F238E27FC236}">
              <a16:creationId xmlns:a16="http://schemas.microsoft.com/office/drawing/2014/main" id="{F1312070-D816-4DEE-B9AD-550B0E5D429B}"/>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67" name="【図書館】&#10;一人当たり面積最大値テキスト">
          <a:extLst>
            <a:ext uri="{FF2B5EF4-FFF2-40B4-BE49-F238E27FC236}">
              <a16:creationId xmlns:a16="http://schemas.microsoft.com/office/drawing/2014/main" id="{D8159DBA-0619-4A76-A5A6-E50FB496B6B7}"/>
            </a:ext>
          </a:extLst>
        </xdr:cNvPr>
        <xdr:cNvSpPr txBox="1"/>
      </xdr:nvSpPr>
      <xdr:spPr>
        <a:xfrm>
          <a:off x="92583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68" name="直線コネクタ 67">
          <a:extLst>
            <a:ext uri="{FF2B5EF4-FFF2-40B4-BE49-F238E27FC236}">
              <a16:creationId xmlns:a16="http://schemas.microsoft.com/office/drawing/2014/main" id="{6BA77105-F32E-4C61-81FA-91863AB04F9A}"/>
            </a:ext>
          </a:extLst>
        </xdr:cNvPr>
        <xdr:cNvCxnSpPr/>
      </xdr:nvCxnSpPr>
      <xdr:spPr>
        <a:xfrm>
          <a:off x="915416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116857</xdr:rowOff>
    </xdr:from>
    <xdr:ext cx="469744" cy="259045"/>
    <xdr:sp macro="" textlink="">
      <xdr:nvSpPr>
        <xdr:cNvPr id="69" name="【図書館】&#10;一人当たり面積平均値テキスト">
          <a:extLst>
            <a:ext uri="{FF2B5EF4-FFF2-40B4-BE49-F238E27FC236}">
              <a16:creationId xmlns:a16="http://schemas.microsoft.com/office/drawing/2014/main" id="{D4CD132E-0F24-4EB2-B467-FBBE703813F5}"/>
            </a:ext>
          </a:extLst>
        </xdr:cNvPr>
        <xdr:cNvSpPr txBox="1"/>
      </xdr:nvSpPr>
      <xdr:spPr>
        <a:xfrm>
          <a:off x="9258300" y="6319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70" name="フローチャート: 判断 69">
          <a:extLst>
            <a:ext uri="{FF2B5EF4-FFF2-40B4-BE49-F238E27FC236}">
              <a16:creationId xmlns:a16="http://schemas.microsoft.com/office/drawing/2014/main" id="{C66935E2-9F98-44A2-B705-8F428B7B87C4}"/>
            </a:ext>
          </a:extLst>
        </xdr:cNvPr>
        <xdr:cNvSpPr/>
      </xdr:nvSpPr>
      <xdr:spPr>
        <a:xfrm>
          <a:off x="919226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86360</xdr:rowOff>
    </xdr:from>
    <xdr:to>
      <xdr:col>50</xdr:col>
      <xdr:colOff>165100</xdr:colOff>
      <xdr:row>39</xdr:row>
      <xdr:rowOff>16510</xdr:rowOff>
    </xdr:to>
    <xdr:sp macro="" textlink="">
      <xdr:nvSpPr>
        <xdr:cNvPr id="71" name="フローチャート: 判断 70">
          <a:extLst>
            <a:ext uri="{FF2B5EF4-FFF2-40B4-BE49-F238E27FC236}">
              <a16:creationId xmlns:a16="http://schemas.microsoft.com/office/drawing/2014/main" id="{23E591CE-90A6-4589-9C23-0DC16D6F69CF}"/>
            </a:ext>
          </a:extLst>
        </xdr:cNvPr>
        <xdr:cNvSpPr/>
      </xdr:nvSpPr>
      <xdr:spPr>
        <a:xfrm>
          <a:off x="8445500" y="6456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72" name="フローチャート: 判断 71">
          <a:extLst>
            <a:ext uri="{FF2B5EF4-FFF2-40B4-BE49-F238E27FC236}">
              <a16:creationId xmlns:a16="http://schemas.microsoft.com/office/drawing/2014/main" id="{529B469B-A636-45C2-93FF-D6E28CA4449D}"/>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73" name="フローチャート: 判断 72">
          <a:extLst>
            <a:ext uri="{FF2B5EF4-FFF2-40B4-BE49-F238E27FC236}">
              <a16:creationId xmlns:a16="http://schemas.microsoft.com/office/drawing/2014/main" id="{4F0E6B5E-9461-4459-88BD-2810823DF3E9}"/>
            </a:ext>
          </a:extLst>
        </xdr:cNvPr>
        <xdr:cNvSpPr/>
      </xdr:nvSpPr>
      <xdr:spPr>
        <a:xfrm>
          <a:off x="68732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74" name="フローチャート: 判断 73">
          <a:extLst>
            <a:ext uri="{FF2B5EF4-FFF2-40B4-BE49-F238E27FC236}">
              <a16:creationId xmlns:a16="http://schemas.microsoft.com/office/drawing/2014/main" id="{FD6024E0-012A-4BFE-967D-A2862BBC9A5C}"/>
            </a:ext>
          </a:extLst>
        </xdr:cNvPr>
        <xdr:cNvSpPr/>
      </xdr:nvSpPr>
      <xdr:spPr>
        <a:xfrm>
          <a:off x="609854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43570972-FD42-47EC-AD60-D9475E9D75C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31F0A9EC-894A-4E78-B781-7BE655B068C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2AFB0FB-C425-4CB0-AA19-E08257DE47D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41ECCC8E-5B62-42FA-92AF-0304E03846D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B0AA6B06-74E9-46C2-B8FD-541A17E9C5D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80" name="楕円 79">
          <a:extLst>
            <a:ext uri="{FF2B5EF4-FFF2-40B4-BE49-F238E27FC236}">
              <a16:creationId xmlns:a16="http://schemas.microsoft.com/office/drawing/2014/main" id="{E4B62778-3540-463B-AE6E-577E60923695}"/>
            </a:ext>
          </a:extLst>
        </xdr:cNvPr>
        <xdr:cNvSpPr/>
      </xdr:nvSpPr>
      <xdr:spPr>
        <a:xfrm>
          <a:off x="9192260" y="69176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macro="" textlink="">
      <xdr:nvSpPr>
        <xdr:cNvPr id="81" name="【図書館】&#10;一人当たり面積該当値テキスト">
          <a:extLst>
            <a:ext uri="{FF2B5EF4-FFF2-40B4-BE49-F238E27FC236}">
              <a16:creationId xmlns:a16="http://schemas.microsoft.com/office/drawing/2014/main" id="{89888333-30D4-48B9-989E-F3487DCC7A39}"/>
            </a:ext>
          </a:extLst>
        </xdr:cNvPr>
        <xdr:cNvSpPr txBox="1"/>
      </xdr:nvSpPr>
      <xdr:spPr>
        <a:xfrm>
          <a:off x="92583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52070</xdr:rowOff>
    </xdr:from>
    <xdr:to>
      <xdr:col>50</xdr:col>
      <xdr:colOff>165100</xdr:colOff>
      <xdr:row>41</xdr:row>
      <xdr:rowOff>153670</xdr:rowOff>
    </xdr:to>
    <xdr:sp macro="" textlink="">
      <xdr:nvSpPr>
        <xdr:cNvPr id="82" name="楕円 81">
          <a:extLst>
            <a:ext uri="{FF2B5EF4-FFF2-40B4-BE49-F238E27FC236}">
              <a16:creationId xmlns:a16="http://schemas.microsoft.com/office/drawing/2014/main" id="{F566F7F7-5FD0-4540-A2B3-5950D43B2D25}"/>
            </a:ext>
          </a:extLst>
        </xdr:cNvPr>
        <xdr:cNvSpPr/>
      </xdr:nvSpPr>
      <xdr:spPr>
        <a:xfrm>
          <a:off x="8445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102870</xdr:rowOff>
    </xdr:to>
    <xdr:cxnSp macro="">
      <xdr:nvCxnSpPr>
        <xdr:cNvPr id="83" name="直線コネクタ 82">
          <a:extLst>
            <a:ext uri="{FF2B5EF4-FFF2-40B4-BE49-F238E27FC236}">
              <a16:creationId xmlns:a16="http://schemas.microsoft.com/office/drawing/2014/main" id="{DE9272BC-AF64-44DC-8A84-506E907184EE}"/>
            </a:ext>
          </a:extLst>
        </xdr:cNvPr>
        <xdr:cNvCxnSpPr/>
      </xdr:nvCxnSpPr>
      <xdr:spPr>
        <a:xfrm flipV="1">
          <a:off x="8496300" y="696849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52070</xdr:rowOff>
    </xdr:from>
    <xdr:to>
      <xdr:col>46</xdr:col>
      <xdr:colOff>38100</xdr:colOff>
      <xdr:row>41</xdr:row>
      <xdr:rowOff>153670</xdr:rowOff>
    </xdr:to>
    <xdr:sp macro="" textlink="">
      <xdr:nvSpPr>
        <xdr:cNvPr id="84" name="楕円 83">
          <a:extLst>
            <a:ext uri="{FF2B5EF4-FFF2-40B4-BE49-F238E27FC236}">
              <a16:creationId xmlns:a16="http://schemas.microsoft.com/office/drawing/2014/main" id="{EBCD6970-085D-4EF4-B25F-55779382F452}"/>
            </a:ext>
          </a:extLst>
        </xdr:cNvPr>
        <xdr:cNvSpPr/>
      </xdr:nvSpPr>
      <xdr:spPr>
        <a:xfrm>
          <a:off x="7670800" y="6925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102870</xdr:rowOff>
    </xdr:from>
    <xdr:to>
      <xdr:col>50</xdr:col>
      <xdr:colOff>114300</xdr:colOff>
      <xdr:row>41</xdr:row>
      <xdr:rowOff>102870</xdr:rowOff>
    </xdr:to>
    <xdr:cxnSp macro="">
      <xdr:nvCxnSpPr>
        <xdr:cNvPr id="85" name="直線コネクタ 84">
          <a:extLst>
            <a:ext uri="{FF2B5EF4-FFF2-40B4-BE49-F238E27FC236}">
              <a16:creationId xmlns:a16="http://schemas.microsoft.com/office/drawing/2014/main" id="{05C83026-2F81-4C47-B730-1D2C9655A25C}"/>
            </a:ext>
          </a:extLst>
        </xdr:cNvPr>
        <xdr:cNvCxnSpPr/>
      </xdr:nvCxnSpPr>
      <xdr:spPr>
        <a:xfrm>
          <a:off x="7713980" y="69761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52070</xdr:rowOff>
    </xdr:from>
    <xdr:to>
      <xdr:col>41</xdr:col>
      <xdr:colOff>101600</xdr:colOff>
      <xdr:row>41</xdr:row>
      <xdr:rowOff>153670</xdr:rowOff>
    </xdr:to>
    <xdr:sp macro="" textlink="">
      <xdr:nvSpPr>
        <xdr:cNvPr id="86" name="楕円 85">
          <a:extLst>
            <a:ext uri="{FF2B5EF4-FFF2-40B4-BE49-F238E27FC236}">
              <a16:creationId xmlns:a16="http://schemas.microsoft.com/office/drawing/2014/main" id="{2F641F2A-7E10-4F2B-8C6E-4DB19D81625E}"/>
            </a:ext>
          </a:extLst>
        </xdr:cNvPr>
        <xdr:cNvSpPr/>
      </xdr:nvSpPr>
      <xdr:spPr>
        <a:xfrm>
          <a:off x="687324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102870</xdr:rowOff>
    </xdr:from>
    <xdr:to>
      <xdr:col>45</xdr:col>
      <xdr:colOff>177800</xdr:colOff>
      <xdr:row>41</xdr:row>
      <xdr:rowOff>102870</xdr:rowOff>
    </xdr:to>
    <xdr:cxnSp macro="">
      <xdr:nvCxnSpPr>
        <xdr:cNvPr id="87" name="直線コネクタ 86">
          <a:extLst>
            <a:ext uri="{FF2B5EF4-FFF2-40B4-BE49-F238E27FC236}">
              <a16:creationId xmlns:a16="http://schemas.microsoft.com/office/drawing/2014/main" id="{4154BBE8-C695-49B4-B943-591387EEED78}"/>
            </a:ext>
          </a:extLst>
        </xdr:cNvPr>
        <xdr:cNvCxnSpPr/>
      </xdr:nvCxnSpPr>
      <xdr:spPr>
        <a:xfrm>
          <a:off x="6924040" y="69761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33037</xdr:rowOff>
    </xdr:from>
    <xdr:ext cx="469744" cy="259045"/>
    <xdr:sp macro="" textlink="">
      <xdr:nvSpPr>
        <xdr:cNvPr id="88" name="n_1aveValue【図書館】&#10;一人当たり面積">
          <a:extLst>
            <a:ext uri="{FF2B5EF4-FFF2-40B4-BE49-F238E27FC236}">
              <a16:creationId xmlns:a16="http://schemas.microsoft.com/office/drawing/2014/main" id="{A8E62435-F462-4274-B0B5-8119FC641D72}"/>
            </a:ext>
          </a:extLst>
        </xdr:cNvPr>
        <xdr:cNvSpPr txBox="1"/>
      </xdr:nvSpPr>
      <xdr:spPr>
        <a:xfrm>
          <a:off x="827158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89" name="n_2aveValue【図書館】&#10;一人当たり面積">
          <a:extLst>
            <a:ext uri="{FF2B5EF4-FFF2-40B4-BE49-F238E27FC236}">
              <a16:creationId xmlns:a16="http://schemas.microsoft.com/office/drawing/2014/main" id="{4B08320A-32C8-4976-929B-7089606AC771}"/>
            </a:ext>
          </a:extLst>
        </xdr:cNvPr>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90" name="n_3aveValue【図書館】&#10;一人当たり面積">
          <a:extLst>
            <a:ext uri="{FF2B5EF4-FFF2-40B4-BE49-F238E27FC236}">
              <a16:creationId xmlns:a16="http://schemas.microsoft.com/office/drawing/2014/main" id="{40310508-26AB-4133-8E99-336F80BB3E16}"/>
            </a:ext>
          </a:extLst>
        </xdr:cNvPr>
        <xdr:cNvSpPr txBox="1"/>
      </xdr:nvSpPr>
      <xdr:spPr>
        <a:xfrm>
          <a:off x="67120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116857</xdr:rowOff>
    </xdr:from>
    <xdr:ext cx="469744" cy="259045"/>
    <xdr:sp macro="" textlink="">
      <xdr:nvSpPr>
        <xdr:cNvPr id="91" name="n_4aveValue【図書館】&#10;一人当たり面積">
          <a:extLst>
            <a:ext uri="{FF2B5EF4-FFF2-40B4-BE49-F238E27FC236}">
              <a16:creationId xmlns:a16="http://schemas.microsoft.com/office/drawing/2014/main" id="{62790186-1FBF-48F6-9AAE-61488D03FCF0}"/>
            </a:ext>
          </a:extLst>
        </xdr:cNvPr>
        <xdr:cNvSpPr txBox="1"/>
      </xdr:nvSpPr>
      <xdr:spPr>
        <a:xfrm>
          <a:off x="59373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144797</xdr:rowOff>
    </xdr:from>
    <xdr:ext cx="469744" cy="259045"/>
    <xdr:sp macro="" textlink="">
      <xdr:nvSpPr>
        <xdr:cNvPr id="92" name="n_1mainValue【図書館】&#10;一人当たり面積">
          <a:extLst>
            <a:ext uri="{FF2B5EF4-FFF2-40B4-BE49-F238E27FC236}">
              <a16:creationId xmlns:a16="http://schemas.microsoft.com/office/drawing/2014/main" id="{DAC71448-EFCE-4B7C-81D1-90E3B1BE3BC5}"/>
            </a:ext>
          </a:extLst>
        </xdr:cNvPr>
        <xdr:cNvSpPr txBox="1"/>
      </xdr:nvSpPr>
      <xdr:spPr>
        <a:xfrm>
          <a:off x="827158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144797</xdr:rowOff>
    </xdr:from>
    <xdr:ext cx="469744" cy="259045"/>
    <xdr:sp macro="" textlink="">
      <xdr:nvSpPr>
        <xdr:cNvPr id="93" name="n_2mainValue【図書館】&#10;一人当たり面積">
          <a:extLst>
            <a:ext uri="{FF2B5EF4-FFF2-40B4-BE49-F238E27FC236}">
              <a16:creationId xmlns:a16="http://schemas.microsoft.com/office/drawing/2014/main" id="{7094F635-1463-4434-8DB2-C801B749C2ED}"/>
            </a:ext>
          </a:extLst>
        </xdr:cNvPr>
        <xdr:cNvSpPr txBox="1"/>
      </xdr:nvSpPr>
      <xdr:spPr>
        <a:xfrm>
          <a:off x="750958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144797</xdr:rowOff>
    </xdr:from>
    <xdr:ext cx="469744" cy="259045"/>
    <xdr:sp macro="" textlink="">
      <xdr:nvSpPr>
        <xdr:cNvPr id="94" name="n_3mainValue【図書館】&#10;一人当たり面積">
          <a:extLst>
            <a:ext uri="{FF2B5EF4-FFF2-40B4-BE49-F238E27FC236}">
              <a16:creationId xmlns:a16="http://schemas.microsoft.com/office/drawing/2014/main" id="{1B560F26-2F2C-41EF-A872-B6A11ADE055C}"/>
            </a:ext>
          </a:extLst>
        </xdr:cNvPr>
        <xdr:cNvSpPr txBox="1"/>
      </xdr:nvSpPr>
      <xdr:spPr>
        <a:xfrm>
          <a:off x="67120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5" name="正方形/長方形 94">
          <a:extLst>
            <a:ext uri="{FF2B5EF4-FFF2-40B4-BE49-F238E27FC236}">
              <a16:creationId xmlns:a16="http://schemas.microsoft.com/office/drawing/2014/main" id="{61E28C60-F597-4A48-90CF-7922F681C76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6" name="正方形/長方形 95">
          <a:extLst>
            <a:ext uri="{FF2B5EF4-FFF2-40B4-BE49-F238E27FC236}">
              <a16:creationId xmlns:a16="http://schemas.microsoft.com/office/drawing/2014/main" id="{DDEF17A6-4D4C-4526-92E1-C1DC6A7813D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7" name="正方形/長方形 96">
          <a:extLst>
            <a:ext uri="{FF2B5EF4-FFF2-40B4-BE49-F238E27FC236}">
              <a16:creationId xmlns:a16="http://schemas.microsoft.com/office/drawing/2014/main" id="{0930BBC7-B90E-4E7B-9591-C8E32442226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8" name="正方形/長方形 97">
          <a:extLst>
            <a:ext uri="{FF2B5EF4-FFF2-40B4-BE49-F238E27FC236}">
              <a16:creationId xmlns:a16="http://schemas.microsoft.com/office/drawing/2014/main" id="{5F5AD48D-0E89-4EFE-93E2-43CF8998235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9" name="正方形/長方形 98">
          <a:extLst>
            <a:ext uri="{FF2B5EF4-FFF2-40B4-BE49-F238E27FC236}">
              <a16:creationId xmlns:a16="http://schemas.microsoft.com/office/drawing/2014/main" id="{38192DE1-5C59-4BA7-9C7F-373CD4F8C9C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0" name="正方形/長方形 99">
          <a:extLst>
            <a:ext uri="{FF2B5EF4-FFF2-40B4-BE49-F238E27FC236}">
              <a16:creationId xmlns:a16="http://schemas.microsoft.com/office/drawing/2014/main" id="{7BB86794-2F00-4B42-BBC2-7C6B94D7FB9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1" name="正方形/長方形 100">
          <a:extLst>
            <a:ext uri="{FF2B5EF4-FFF2-40B4-BE49-F238E27FC236}">
              <a16:creationId xmlns:a16="http://schemas.microsoft.com/office/drawing/2014/main" id="{907ADC01-0A85-4F62-8179-1EF1A24525B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2" name="正方形/長方形 101">
          <a:extLst>
            <a:ext uri="{FF2B5EF4-FFF2-40B4-BE49-F238E27FC236}">
              <a16:creationId xmlns:a16="http://schemas.microsoft.com/office/drawing/2014/main" id="{B1218C39-947F-4370-AF13-6F5C437A65E4}"/>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03" name="正方形/長方形 102">
          <a:extLst>
            <a:ext uri="{FF2B5EF4-FFF2-40B4-BE49-F238E27FC236}">
              <a16:creationId xmlns:a16="http://schemas.microsoft.com/office/drawing/2014/main" id="{F8D12A01-74B1-4D6C-B828-2495727DE73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4" name="正方形/長方形 103">
          <a:extLst>
            <a:ext uri="{FF2B5EF4-FFF2-40B4-BE49-F238E27FC236}">
              <a16:creationId xmlns:a16="http://schemas.microsoft.com/office/drawing/2014/main" id="{6BDB3261-BAAE-4DF2-9CB2-B11D57AE334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5" name="正方形/長方形 104">
          <a:extLst>
            <a:ext uri="{FF2B5EF4-FFF2-40B4-BE49-F238E27FC236}">
              <a16:creationId xmlns:a16="http://schemas.microsoft.com/office/drawing/2014/main" id="{34DE32A1-1800-4719-82DF-9A3E8EBB0D8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6" name="正方形/長方形 105">
          <a:extLst>
            <a:ext uri="{FF2B5EF4-FFF2-40B4-BE49-F238E27FC236}">
              <a16:creationId xmlns:a16="http://schemas.microsoft.com/office/drawing/2014/main" id="{39EDDBD2-39BB-4C79-85EA-3FD657DFA1B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7" name="正方形/長方形 106">
          <a:extLst>
            <a:ext uri="{FF2B5EF4-FFF2-40B4-BE49-F238E27FC236}">
              <a16:creationId xmlns:a16="http://schemas.microsoft.com/office/drawing/2014/main" id="{20024AAF-73B5-4041-987E-FDEA90947FB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8" name="正方形/長方形 107">
          <a:extLst>
            <a:ext uri="{FF2B5EF4-FFF2-40B4-BE49-F238E27FC236}">
              <a16:creationId xmlns:a16="http://schemas.microsoft.com/office/drawing/2014/main" id="{315D607E-BB3D-445C-A4D1-2DE49A663DD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9" name="正方形/長方形 108">
          <a:extLst>
            <a:ext uri="{FF2B5EF4-FFF2-40B4-BE49-F238E27FC236}">
              <a16:creationId xmlns:a16="http://schemas.microsoft.com/office/drawing/2014/main" id="{886E210E-E088-498B-BD56-A30F29421B7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0" name="正方形/長方形 109">
          <a:extLst>
            <a:ext uri="{FF2B5EF4-FFF2-40B4-BE49-F238E27FC236}">
              <a16:creationId xmlns:a16="http://schemas.microsoft.com/office/drawing/2014/main" id="{DEF2A143-A71D-4960-B327-F9FAADCFCF2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1" name="テキスト ボックス 110">
          <a:extLst>
            <a:ext uri="{FF2B5EF4-FFF2-40B4-BE49-F238E27FC236}">
              <a16:creationId xmlns:a16="http://schemas.microsoft.com/office/drawing/2014/main" id="{9A5F16A9-ACF6-4025-9CAE-C8FA5F103CA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2" name="直線コネクタ 111">
          <a:extLst>
            <a:ext uri="{FF2B5EF4-FFF2-40B4-BE49-F238E27FC236}">
              <a16:creationId xmlns:a16="http://schemas.microsoft.com/office/drawing/2014/main" id="{D66C7113-E1C0-4C46-9FFF-783DB14345E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3" name="直線コネクタ 112">
          <a:extLst>
            <a:ext uri="{FF2B5EF4-FFF2-40B4-BE49-F238E27FC236}">
              <a16:creationId xmlns:a16="http://schemas.microsoft.com/office/drawing/2014/main" id="{946C95CF-CD6A-4B13-AD05-58AB5A44F1E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4" name="テキスト ボックス 113">
          <a:extLst>
            <a:ext uri="{FF2B5EF4-FFF2-40B4-BE49-F238E27FC236}">
              <a16:creationId xmlns:a16="http://schemas.microsoft.com/office/drawing/2014/main" id="{7336EF40-A513-487B-9847-087E08CFB46E}"/>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5" name="直線コネクタ 114">
          <a:extLst>
            <a:ext uri="{FF2B5EF4-FFF2-40B4-BE49-F238E27FC236}">
              <a16:creationId xmlns:a16="http://schemas.microsoft.com/office/drawing/2014/main" id="{14129131-E643-435A-AD92-F5BD783C409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6" name="テキスト ボックス 115">
          <a:extLst>
            <a:ext uri="{FF2B5EF4-FFF2-40B4-BE49-F238E27FC236}">
              <a16:creationId xmlns:a16="http://schemas.microsoft.com/office/drawing/2014/main" id="{62A41BFE-9C4E-489D-9E7A-B15096E8A4ED}"/>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7" name="直線コネクタ 116">
          <a:extLst>
            <a:ext uri="{FF2B5EF4-FFF2-40B4-BE49-F238E27FC236}">
              <a16:creationId xmlns:a16="http://schemas.microsoft.com/office/drawing/2014/main" id="{17EDCEB7-0929-4B55-B7CE-46D68E2EE1F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8" name="テキスト ボックス 117">
          <a:extLst>
            <a:ext uri="{FF2B5EF4-FFF2-40B4-BE49-F238E27FC236}">
              <a16:creationId xmlns:a16="http://schemas.microsoft.com/office/drawing/2014/main" id="{B4FD2F0F-A534-40E7-BD4E-B6A3FC5B200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9" name="直線コネクタ 118">
          <a:extLst>
            <a:ext uri="{FF2B5EF4-FFF2-40B4-BE49-F238E27FC236}">
              <a16:creationId xmlns:a16="http://schemas.microsoft.com/office/drawing/2014/main" id="{C4D6343D-811D-44AB-AD56-BADD4DFDB60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0" name="テキスト ボックス 119">
          <a:extLst>
            <a:ext uri="{FF2B5EF4-FFF2-40B4-BE49-F238E27FC236}">
              <a16:creationId xmlns:a16="http://schemas.microsoft.com/office/drawing/2014/main" id="{3B3C64E6-62B3-45CE-A42A-308C185E6D8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1" name="直線コネクタ 120">
          <a:extLst>
            <a:ext uri="{FF2B5EF4-FFF2-40B4-BE49-F238E27FC236}">
              <a16:creationId xmlns:a16="http://schemas.microsoft.com/office/drawing/2014/main" id="{7D886636-B5DF-4A1C-A8B9-5AA29AE97B7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2" name="テキスト ボックス 121">
          <a:extLst>
            <a:ext uri="{FF2B5EF4-FFF2-40B4-BE49-F238E27FC236}">
              <a16:creationId xmlns:a16="http://schemas.microsoft.com/office/drawing/2014/main" id="{D7B6C3DF-0B98-4574-B77F-C48E8DD8C2F4}"/>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EF7BAA53-6451-4CA7-B8BE-F0AFA53CC0B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98E9BCA0-CA21-4FAD-A973-437E5F936B0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2173FA23-D4C0-409E-9D8B-6C278AE63BC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137160</xdr:rowOff>
    </xdr:to>
    <xdr:cxnSp macro="">
      <xdr:nvCxnSpPr>
        <xdr:cNvPr id="126" name="直線コネクタ 125">
          <a:extLst>
            <a:ext uri="{FF2B5EF4-FFF2-40B4-BE49-F238E27FC236}">
              <a16:creationId xmlns:a16="http://schemas.microsoft.com/office/drawing/2014/main" id="{BE99382E-9204-4A3B-9F7B-FC019F35F918}"/>
            </a:ext>
          </a:extLst>
        </xdr:cNvPr>
        <xdr:cNvCxnSpPr/>
      </xdr:nvCxnSpPr>
      <xdr:spPr>
        <a:xfrm flipV="1">
          <a:off x="9219565" y="943737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127" name="【体育館・プール】&#10;一人当たり面積最小値テキスト">
          <a:extLst>
            <a:ext uri="{FF2B5EF4-FFF2-40B4-BE49-F238E27FC236}">
              <a16:creationId xmlns:a16="http://schemas.microsoft.com/office/drawing/2014/main" id="{4404E375-E128-47FA-8DB1-AD5DE5A85CD0}"/>
            </a:ext>
          </a:extLst>
        </xdr:cNvPr>
        <xdr:cNvSpPr txBox="1"/>
      </xdr:nvSpPr>
      <xdr:spPr>
        <a:xfrm>
          <a:off x="92583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128" name="直線コネクタ 127">
          <a:extLst>
            <a:ext uri="{FF2B5EF4-FFF2-40B4-BE49-F238E27FC236}">
              <a16:creationId xmlns:a16="http://schemas.microsoft.com/office/drawing/2014/main" id="{F19CC892-9332-402B-B4D3-6686DE0FCDA6}"/>
            </a:ext>
          </a:extLst>
        </xdr:cNvPr>
        <xdr:cNvCxnSpPr/>
      </xdr:nvCxnSpPr>
      <xdr:spPr>
        <a:xfrm>
          <a:off x="915416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129" name="【体育館・プール】&#10;一人当たり面積最大値テキスト">
          <a:extLst>
            <a:ext uri="{FF2B5EF4-FFF2-40B4-BE49-F238E27FC236}">
              <a16:creationId xmlns:a16="http://schemas.microsoft.com/office/drawing/2014/main" id="{F0360AF4-9F2A-498A-BC23-24083FDE11B2}"/>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130" name="直線コネクタ 129">
          <a:extLst>
            <a:ext uri="{FF2B5EF4-FFF2-40B4-BE49-F238E27FC236}">
              <a16:creationId xmlns:a16="http://schemas.microsoft.com/office/drawing/2014/main" id="{FD9BED37-ADB9-497E-95BC-50499F9E16F4}"/>
            </a:ext>
          </a:extLst>
        </xdr:cNvPr>
        <xdr:cNvCxnSpPr/>
      </xdr:nvCxnSpPr>
      <xdr:spPr>
        <a:xfrm>
          <a:off x="9154160" y="943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144797</xdr:rowOff>
    </xdr:from>
    <xdr:ext cx="469744" cy="259045"/>
    <xdr:sp macro="" textlink="">
      <xdr:nvSpPr>
        <xdr:cNvPr id="131" name="【体育館・プール】&#10;一人当たり面積平均値テキスト">
          <a:extLst>
            <a:ext uri="{FF2B5EF4-FFF2-40B4-BE49-F238E27FC236}">
              <a16:creationId xmlns:a16="http://schemas.microsoft.com/office/drawing/2014/main" id="{F0AFBC31-CDD0-4F85-9165-9FC43500B575}"/>
            </a:ext>
          </a:extLst>
        </xdr:cNvPr>
        <xdr:cNvSpPr txBox="1"/>
      </xdr:nvSpPr>
      <xdr:spPr>
        <a:xfrm>
          <a:off x="9258300" y="1003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132" name="フローチャート: 判断 131">
          <a:extLst>
            <a:ext uri="{FF2B5EF4-FFF2-40B4-BE49-F238E27FC236}">
              <a16:creationId xmlns:a16="http://schemas.microsoft.com/office/drawing/2014/main" id="{15A7248B-48D8-4BA7-B952-58776D0621E9}"/>
            </a:ext>
          </a:extLst>
        </xdr:cNvPr>
        <xdr:cNvSpPr/>
      </xdr:nvSpPr>
      <xdr:spPr>
        <a:xfrm>
          <a:off x="9192260" y="10180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149860</xdr:rowOff>
    </xdr:from>
    <xdr:to>
      <xdr:col>50</xdr:col>
      <xdr:colOff>165100</xdr:colOff>
      <xdr:row>61</xdr:row>
      <xdr:rowOff>80010</xdr:rowOff>
    </xdr:to>
    <xdr:sp macro="" textlink="">
      <xdr:nvSpPr>
        <xdr:cNvPr id="133" name="フローチャート: 判断 132">
          <a:extLst>
            <a:ext uri="{FF2B5EF4-FFF2-40B4-BE49-F238E27FC236}">
              <a16:creationId xmlns:a16="http://schemas.microsoft.com/office/drawing/2014/main" id="{B5AD18DB-FBF3-4E6F-BB51-385AD26715A6}"/>
            </a:ext>
          </a:extLst>
        </xdr:cNvPr>
        <xdr:cNvSpPr/>
      </xdr:nvSpPr>
      <xdr:spPr>
        <a:xfrm>
          <a:off x="8445500" y="10208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134" name="フローチャート: 判断 133">
          <a:extLst>
            <a:ext uri="{FF2B5EF4-FFF2-40B4-BE49-F238E27FC236}">
              <a16:creationId xmlns:a16="http://schemas.microsoft.com/office/drawing/2014/main" id="{D33B4419-CB34-416C-BA79-29C257437218}"/>
            </a:ext>
          </a:extLst>
        </xdr:cNvPr>
        <xdr:cNvSpPr/>
      </xdr:nvSpPr>
      <xdr:spPr>
        <a:xfrm>
          <a:off x="7670800" y="10275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58420</xdr:rowOff>
    </xdr:from>
    <xdr:to>
      <xdr:col>41</xdr:col>
      <xdr:colOff>101600</xdr:colOff>
      <xdr:row>62</xdr:row>
      <xdr:rowOff>160020</xdr:rowOff>
    </xdr:to>
    <xdr:sp macro="" textlink="">
      <xdr:nvSpPr>
        <xdr:cNvPr id="135" name="フローチャート: 判断 134">
          <a:extLst>
            <a:ext uri="{FF2B5EF4-FFF2-40B4-BE49-F238E27FC236}">
              <a16:creationId xmlns:a16="http://schemas.microsoft.com/office/drawing/2014/main" id="{ED893BB3-F995-4400-BD19-DF0D8461F95B}"/>
            </a:ext>
          </a:extLst>
        </xdr:cNvPr>
        <xdr:cNvSpPr/>
      </xdr:nvSpPr>
      <xdr:spPr>
        <a:xfrm>
          <a:off x="687324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55880</xdr:rowOff>
    </xdr:from>
    <xdr:to>
      <xdr:col>36</xdr:col>
      <xdr:colOff>165100</xdr:colOff>
      <xdr:row>62</xdr:row>
      <xdr:rowOff>157480</xdr:rowOff>
    </xdr:to>
    <xdr:sp macro="" textlink="">
      <xdr:nvSpPr>
        <xdr:cNvPr id="136" name="フローチャート: 判断 135">
          <a:extLst>
            <a:ext uri="{FF2B5EF4-FFF2-40B4-BE49-F238E27FC236}">
              <a16:creationId xmlns:a16="http://schemas.microsoft.com/office/drawing/2014/main" id="{EFB71017-4F3D-449F-B1B0-6CAA2E14DFBA}"/>
            </a:ext>
          </a:extLst>
        </xdr:cNvPr>
        <xdr:cNvSpPr/>
      </xdr:nvSpPr>
      <xdr:spPr>
        <a:xfrm>
          <a:off x="609854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B829D748-372C-49F0-AC00-2C35730D134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AD2B60C6-B574-418F-BCC6-83C07026440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50FC3F89-D89F-4799-A247-EBF2ABE826C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73716A7-5351-46A2-B82D-D67083F855A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BE26F77-67C4-4894-A9B3-294B237F1A1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156210</xdr:rowOff>
    </xdr:from>
    <xdr:to>
      <xdr:col>55</xdr:col>
      <xdr:colOff>50800</xdr:colOff>
      <xdr:row>62</xdr:row>
      <xdr:rowOff>86360</xdr:rowOff>
    </xdr:to>
    <xdr:sp macro="" textlink="">
      <xdr:nvSpPr>
        <xdr:cNvPr id="142" name="楕円 141">
          <a:extLst>
            <a:ext uri="{FF2B5EF4-FFF2-40B4-BE49-F238E27FC236}">
              <a16:creationId xmlns:a16="http://schemas.microsoft.com/office/drawing/2014/main" id="{4073C168-5A92-4E3B-AFAC-4855E2352B0C}"/>
            </a:ext>
          </a:extLst>
        </xdr:cNvPr>
        <xdr:cNvSpPr/>
      </xdr:nvSpPr>
      <xdr:spPr>
        <a:xfrm>
          <a:off x="9192260" y="10382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134637</xdr:rowOff>
    </xdr:from>
    <xdr:ext cx="469744" cy="259045"/>
    <xdr:sp macro="" textlink="">
      <xdr:nvSpPr>
        <xdr:cNvPr id="143" name="【体育館・プール】&#10;一人当たり面積該当値テキスト">
          <a:extLst>
            <a:ext uri="{FF2B5EF4-FFF2-40B4-BE49-F238E27FC236}">
              <a16:creationId xmlns:a16="http://schemas.microsoft.com/office/drawing/2014/main" id="{D7E66B65-3B1C-4311-A5F0-6CDBF237BFE8}"/>
            </a:ext>
          </a:extLst>
        </xdr:cNvPr>
        <xdr:cNvSpPr txBox="1"/>
      </xdr:nvSpPr>
      <xdr:spPr>
        <a:xfrm>
          <a:off x="9258300"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163830</xdr:rowOff>
    </xdr:from>
    <xdr:to>
      <xdr:col>50</xdr:col>
      <xdr:colOff>165100</xdr:colOff>
      <xdr:row>62</xdr:row>
      <xdr:rowOff>93980</xdr:rowOff>
    </xdr:to>
    <xdr:sp macro="" textlink="">
      <xdr:nvSpPr>
        <xdr:cNvPr id="144" name="楕円 143">
          <a:extLst>
            <a:ext uri="{FF2B5EF4-FFF2-40B4-BE49-F238E27FC236}">
              <a16:creationId xmlns:a16="http://schemas.microsoft.com/office/drawing/2014/main" id="{529F055E-DC58-44CA-A1E4-931B69C1A881}"/>
            </a:ext>
          </a:extLst>
        </xdr:cNvPr>
        <xdr:cNvSpPr/>
      </xdr:nvSpPr>
      <xdr:spPr>
        <a:xfrm>
          <a:off x="8445500" y="10389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35560</xdr:rowOff>
    </xdr:from>
    <xdr:to>
      <xdr:col>55</xdr:col>
      <xdr:colOff>0</xdr:colOff>
      <xdr:row>62</xdr:row>
      <xdr:rowOff>43180</xdr:rowOff>
    </xdr:to>
    <xdr:cxnSp macro="">
      <xdr:nvCxnSpPr>
        <xdr:cNvPr id="145" name="直線コネクタ 144">
          <a:extLst>
            <a:ext uri="{FF2B5EF4-FFF2-40B4-BE49-F238E27FC236}">
              <a16:creationId xmlns:a16="http://schemas.microsoft.com/office/drawing/2014/main" id="{FEA90078-493C-44C4-BF40-26BDDCDBCECB}"/>
            </a:ext>
          </a:extLst>
        </xdr:cNvPr>
        <xdr:cNvCxnSpPr/>
      </xdr:nvCxnSpPr>
      <xdr:spPr>
        <a:xfrm flipV="1">
          <a:off x="8496300" y="1042924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0</xdr:rowOff>
    </xdr:from>
    <xdr:to>
      <xdr:col>46</xdr:col>
      <xdr:colOff>38100</xdr:colOff>
      <xdr:row>62</xdr:row>
      <xdr:rowOff>101600</xdr:rowOff>
    </xdr:to>
    <xdr:sp macro="" textlink="">
      <xdr:nvSpPr>
        <xdr:cNvPr id="146" name="楕円 145">
          <a:extLst>
            <a:ext uri="{FF2B5EF4-FFF2-40B4-BE49-F238E27FC236}">
              <a16:creationId xmlns:a16="http://schemas.microsoft.com/office/drawing/2014/main" id="{183E397F-4F34-48CC-9279-9582A77D2D03}"/>
            </a:ext>
          </a:extLst>
        </xdr:cNvPr>
        <xdr:cNvSpPr/>
      </xdr:nvSpPr>
      <xdr:spPr>
        <a:xfrm>
          <a:off x="7670800" y="10393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43180</xdr:rowOff>
    </xdr:from>
    <xdr:to>
      <xdr:col>50</xdr:col>
      <xdr:colOff>114300</xdr:colOff>
      <xdr:row>62</xdr:row>
      <xdr:rowOff>50800</xdr:rowOff>
    </xdr:to>
    <xdr:cxnSp macro="">
      <xdr:nvCxnSpPr>
        <xdr:cNvPr id="147" name="直線コネクタ 146">
          <a:extLst>
            <a:ext uri="{FF2B5EF4-FFF2-40B4-BE49-F238E27FC236}">
              <a16:creationId xmlns:a16="http://schemas.microsoft.com/office/drawing/2014/main" id="{66CAEEF1-8446-4517-B678-0DDC4FD4FCFA}"/>
            </a:ext>
          </a:extLst>
        </xdr:cNvPr>
        <xdr:cNvCxnSpPr/>
      </xdr:nvCxnSpPr>
      <xdr:spPr>
        <a:xfrm flipV="1">
          <a:off x="7713980" y="1043686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7620</xdr:rowOff>
    </xdr:from>
    <xdr:to>
      <xdr:col>41</xdr:col>
      <xdr:colOff>101600</xdr:colOff>
      <xdr:row>62</xdr:row>
      <xdr:rowOff>109220</xdr:rowOff>
    </xdr:to>
    <xdr:sp macro="" textlink="">
      <xdr:nvSpPr>
        <xdr:cNvPr id="148" name="楕円 147">
          <a:extLst>
            <a:ext uri="{FF2B5EF4-FFF2-40B4-BE49-F238E27FC236}">
              <a16:creationId xmlns:a16="http://schemas.microsoft.com/office/drawing/2014/main" id="{0D0910D2-272D-476C-B75D-91AFCB1556F0}"/>
            </a:ext>
          </a:extLst>
        </xdr:cNvPr>
        <xdr:cNvSpPr/>
      </xdr:nvSpPr>
      <xdr:spPr>
        <a:xfrm>
          <a:off x="687324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50800</xdr:rowOff>
    </xdr:from>
    <xdr:to>
      <xdr:col>45</xdr:col>
      <xdr:colOff>177800</xdr:colOff>
      <xdr:row>62</xdr:row>
      <xdr:rowOff>58420</xdr:rowOff>
    </xdr:to>
    <xdr:cxnSp macro="">
      <xdr:nvCxnSpPr>
        <xdr:cNvPr id="149" name="直線コネクタ 148">
          <a:extLst>
            <a:ext uri="{FF2B5EF4-FFF2-40B4-BE49-F238E27FC236}">
              <a16:creationId xmlns:a16="http://schemas.microsoft.com/office/drawing/2014/main" id="{B795AC0E-25E1-49ED-981A-1400E19DD4A0}"/>
            </a:ext>
          </a:extLst>
        </xdr:cNvPr>
        <xdr:cNvCxnSpPr/>
      </xdr:nvCxnSpPr>
      <xdr:spPr>
        <a:xfrm flipV="1">
          <a:off x="6924040" y="104444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xdr:rowOff>
    </xdr:from>
    <xdr:to>
      <xdr:col>36</xdr:col>
      <xdr:colOff>165100</xdr:colOff>
      <xdr:row>62</xdr:row>
      <xdr:rowOff>115570</xdr:rowOff>
    </xdr:to>
    <xdr:sp macro="" textlink="">
      <xdr:nvSpPr>
        <xdr:cNvPr id="150" name="楕円 149">
          <a:extLst>
            <a:ext uri="{FF2B5EF4-FFF2-40B4-BE49-F238E27FC236}">
              <a16:creationId xmlns:a16="http://schemas.microsoft.com/office/drawing/2014/main" id="{BE2E9881-64A0-4693-937A-3609953CE9DE}"/>
            </a:ext>
          </a:extLst>
        </xdr:cNvPr>
        <xdr:cNvSpPr/>
      </xdr:nvSpPr>
      <xdr:spPr>
        <a:xfrm>
          <a:off x="609854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58420</xdr:rowOff>
    </xdr:from>
    <xdr:to>
      <xdr:col>41</xdr:col>
      <xdr:colOff>50800</xdr:colOff>
      <xdr:row>62</xdr:row>
      <xdr:rowOff>64770</xdr:rowOff>
    </xdr:to>
    <xdr:cxnSp macro="">
      <xdr:nvCxnSpPr>
        <xdr:cNvPr id="151" name="直線コネクタ 150">
          <a:extLst>
            <a:ext uri="{FF2B5EF4-FFF2-40B4-BE49-F238E27FC236}">
              <a16:creationId xmlns:a16="http://schemas.microsoft.com/office/drawing/2014/main" id="{2324E16A-F3ED-4A5B-A78C-80CEE594E03E}"/>
            </a:ext>
          </a:extLst>
        </xdr:cNvPr>
        <xdr:cNvCxnSpPr/>
      </xdr:nvCxnSpPr>
      <xdr:spPr>
        <a:xfrm flipV="1">
          <a:off x="6149340" y="10452100"/>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96537</xdr:rowOff>
    </xdr:from>
    <xdr:ext cx="469744" cy="259045"/>
    <xdr:sp macro="" textlink="">
      <xdr:nvSpPr>
        <xdr:cNvPr id="152" name="n_1aveValue【体育館・プール】&#10;一人当たり面積">
          <a:extLst>
            <a:ext uri="{FF2B5EF4-FFF2-40B4-BE49-F238E27FC236}">
              <a16:creationId xmlns:a16="http://schemas.microsoft.com/office/drawing/2014/main" id="{C2EB9B6D-B09B-40C6-A1FE-846938F0FD77}"/>
            </a:ext>
          </a:extLst>
        </xdr:cNvPr>
        <xdr:cNvSpPr txBox="1"/>
      </xdr:nvSpPr>
      <xdr:spPr>
        <a:xfrm>
          <a:off x="8271587" y="998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167657</xdr:rowOff>
    </xdr:from>
    <xdr:ext cx="469744" cy="259045"/>
    <xdr:sp macro="" textlink="">
      <xdr:nvSpPr>
        <xdr:cNvPr id="153" name="n_2aveValue【体育館・プール】&#10;一人当たり面積">
          <a:extLst>
            <a:ext uri="{FF2B5EF4-FFF2-40B4-BE49-F238E27FC236}">
              <a16:creationId xmlns:a16="http://schemas.microsoft.com/office/drawing/2014/main" id="{0782A97D-6682-4558-AF94-7D900E2309A9}"/>
            </a:ext>
          </a:extLst>
        </xdr:cNvPr>
        <xdr:cNvSpPr txBox="1"/>
      </xdr:nvSpPr>
      <xdr:spPr>
        <a:xfrm>
          <a:off x="750958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151147</xdr:rowOff>
    </xdr:from>
    <xdr:ext cx="469744" cy="259045"/>
    <xdr:sp macro="" textlink="">
      <xdr:nvSpPr>
        <xdr:cNvPr id="154" name="n_3aveValue【体育館・プール】&#10;一人当たり面積">
          <a:extLst>
            <a:ext uri="{FF2B5EF4-FFF2-40B4-BE49-F238E27FC236}">
              <a16:creationId xmlns:a16="http://schemas.microsoft.com/office/drawing/2014/main" id="{325AE6A5-7399-4255-958D-601D0629316C}"/>
            </a:ext>
          </a:extLst>
        </xdr:cNvPr>
        <xdr:cNvSpPr txBox="1"/>
      </xdr:nvSpPr>
      <xdr:spPr>
        <a:xfrm>
          <a:off x="67120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148607</xdr:rowOff>
    </xdr:from>
    <xdr:ext cx="469744" cy="259045"/>
    <xdr:sp macro="" textlink="">
      <xdr:nvSpPr>
        <xdr:cNvPr id="155" name="n_4aveValue【体育館・プール】&#10;一人当たり面積">
          <a:extLst>
            <a:ext uri="{FF2B5EF4-FFF2-40B4-BE49-F238E27FC236}">
              <a16:creationId xmlns:a16="http://schemas.microsoft.com/office/drawing/2014/main" id="{F8100912-3823-429F-8A71-B67DFDBA8258}"/>
            </a:ext>
          </a:extLst>
        </xdr:cNvPr>
        <xdr:cNvSpPr txBox="1"/>
      </xdr:nvSpPr>
      <xdr:spPr>
        <a:xfrm>
          <a:off x="59373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85107</xdr:rowOff>
    </xdr:from>
    <xdr:ext cx="469744" cy="259045"/>
    <xdr:sp macro="" textlink="">
      <xdr:nvSpPr>
        <xdr:cNvPr id="156" name="n_1mainValue【体育館・プール】&#10;一人当たり面積">
          <a:extLst>
            <a:ext uri="{FF2B5EF4-FFF2-40B4-BE49-F238E27FC236}">
              <a16:creationId xmlns:a16="http://schemas.microsoft.com/office/drawing/2014/main" id="{D53EAC58-34DA-4EFC-82D0-104EC1147FF9}"/>
            </a:ext>
          </a:extLst>
        </xdr:cNvPr>
        <xdr:cNvSpPr txBox="1"/>
      </xdr:nvSpPr>
      <xdr:spPr>
        <a:xfrm>
          <a:off x="8271587" y="1047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92727</xdr:rowOff>
    </xdr:from>
    <xdr:ext cx="469744" cy="259045"/>
    <xdr:sp macro="" textlink="">
      <xdr:nvSpPr>
        <xdr:cNvPr id="157" name="n_2mainValue【体育館・プール】&#10;一人当たり面積">
          <a:extLst>
            <a:ext uri="{FF2B5EF4-FFF2-40B4-BE49-F238E27FC236}">
              <a16:creationId xmlns:a16="http://schemas.microsoft.com/office/drawing/2014/main" id="{08FA2888-8151-4028-9A1B-0544364B2B70}"/>
            </a:ext>
          </a:extLst>
        </xdr:cNvPr>
        <xdr:cNvSpPr txBox="1"/>
      </xdr:nvSpPr>
      <xdr:spPr>
        <a:xfrm>
          <a:off x="750958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125747</xdr:rowOff>
    </xdr:from>
    <xdr:ext cx="469744" cy="259045"/>
    <xdr:sp macro="" textlink="">
      <xdr:nvSpPr>
        <xdr:cNvPr id="158" name="n_3mainValue【体育館・プール】&#10;一人当たり面積">
          <a:extLst>
            <a:ext uri="{FF2B5EF4-FFF2-40B4-BE49-F238E27FC236}">
              <a16:creationId xmlns:a16="http://schemas.microsoft.com/office/drawing/2014/main" id="{442B1396-0C0A-41A2-83EF-302BCB05E599}"/>
            </a:ext>
          </a:extLst>
        </xdr:cNvPr>
        <xdr:cNvSpPr txBox="1"/>
      </xdr:nvSpPr>
      <xdr:spPr>
        <a:xfrm>
          <a:off x="6712027" y="1018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132097</xdr:rowOff>
    </xdr:from>
    <xdr:ext cx="469744" cy="259045"/>
    <xdr:sp macro="" textlink="">
      <xdr:nvSpPr>
        <xdr:cNvPr id="159" name="n_4mainValue【体育館・プール】&#10;一人当たり面積">
          <a:extLst>
            <a:ext uri="{FF2B5EF4-FFF2-40B4-BE49-F238E27FC236}">
              <a16:creationId xmlns:a16="http://schemas.microsoft.com/office/drawing/2014/main" id="{638187BC-D801-40B5-93D9-0F72C1513E9A}"/>
            </a:ext>
          </a:extLst>
        </xdr:cNvPr>
        <xdr:cNvSpPr txBox="1"/>
      </xdr:nvSpPr>
      <xdr:spPr>
        <a:xfrm>
          <a:off x="59373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3F6EA7D6-5533-4D74-BE9F-5519B1B17CD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E952FEA1-70AE-41B3-93D3-0D31298F130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6735594E-3880-4988-8156-314D778A1E3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5115C54B-8DC5-4758-B317-82AFD86EC5D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0808F98C-FEAB-40AC-BBFB-427DB9CCC6B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D1771F8D-0178-414E-A894-D9EFFBC5965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6E8D0B99-5CF5-44B3-9932-3E2ECD1A495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4373DE34-9DE4-468B-8CCE-034A7248E57B}"/>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8" name="正方形/長方形 167">
          <a:extLst>
            <a:ext uri="{FF2B5EF4-FFF2-40B4-BE49-F238E27FC236}">
              <a16:creationId xmlns:a16="http://schemas.microsoft.com/office/drawing/2014/main" id="{B70E820D-FB58-4BAE-8B17-F1B745E5A49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9" name="正方形/長方形 168">
          <a:extLst>
            <a:ext uri="{FF2B5EF4-FFF2-40B4-BE49-F238E27FC236}">
              <a16:creationId xmlns:a16="http://schemas.microsoft.com/office/drawing/2014/main" id="{BBA437A5-4CE7-4CDA-BFEB-A7E88C981C8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0" name="正方形/長方形 169">
          <a:extLst>
            <a:ext uri="{FF2B5EF4-FFF2-40B4-BE49-F238E27FC236}">
              <a16:creationId xmlns:a16="http://schemas.microsoft.com/office/drawing/2014/main" id="{DA661AB6-8B08-4673-9CFC-5BCD424A762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1" name="正方形/長方形 170">
          <a:extLst>
            <a:ext uri="{FF2B5EF4-FFF2-40B4-BE49-F238E27FC236}">
              <a16:creationId xmlns:a16="http://schemas.microsoft.com/office/drawing/2014/main" id="{CFF50AA8-DA5F-4ACC-ABBE-B3740E4E8A8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2" name="正方形/長方形 171">
          <a:extLst>
            <a:ext uri="{FF2B5EF4-FFF2-40B4-BE49-F238E27FC236}">
              <a16:creationId xmlns:a16="http://schemas.microsoft.com/office/drawing/2014/main" id="{35299105-DE80-4761-B25C-40602CA1952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3" name="正方形/長方形 172">
          <a:extLst>
            <a:ext uri="{FF2B5EF4-FFF2-40B4-BE49-F238E27FC236}">
              <a16:creationId xmlns:a16="http://schemas.microsoft.com/office/drawing/2014/main" id="{CF2E33D1-5179-45CD-9FE4-F36C3884B29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4" name="正方形/長方形 173">
          <a:extLst>
            <a:ext uri="{FF2B5EF4-FFF2-40B4-BE49-F238E27FC236}">
              <a16:creationId xmlns:a16="http://schemas.microsoft.com/office/drawing/2014/main" id="{59C302E4-2943-4BAD-8403-7E230BFD239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5" name="正方形/長方形 174">
          <a:extLst>
            <a:ext uri="{FF2B5EF4-FFF2-40B4-BE49-F238E27FC236}">
              <a16:creationId xmlns:a16="http://schemas.microsoft.com/office/drawing/2014/main" id="{CB80E7B8-E00A-4191-8075-1930DFD887BD}"/>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6" name="正方形/長方形 175">
          <a:extLst>
            <a:ext uri="{FF2B5EF4-FFF2-40B4-BE49-F238E27FC236}">
              <a16:creationId xmlns:a16="http://schemas.microsoft.com/office/drawing/2014/main" id="{32170965-77D1-42D4-87A5-25E00F3B573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7" name="正方形/長方形 176">
          <a:extLst>
            <a:ext uri="{FF2B5EF4-FFF2-40B4-BE49-F238E27FC236}">
              <a16:creationId xmlns:a16="http://schemas.microsoft.com/office/drawing/2014/main" id="{EDEC7C5D-6861-4698-8FD2-24085F0B1E9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8" name="正方形/長方形 177">
          <a:extLst>
            <a:ext uri="{FF2B5EF4-FFF2-40B4-BE49-F238E27FC236}">
              <a16:creationId xmlns:a16="http://schemas.microsoft.com/office/drawing/2014/main" id="{9B281DA2-827C-44C7-B7F1-DDD072C2BC9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9" name="正方形/長方形 178">
          <a:extLst>
            <a:ext uri="{FF2B5EF4-FFF2-40B4-BE49-F238E27FC236}">
              <a16:creationId xmlns:a16="http://schemas.microsoft.com/office/drawing/2014/main" id="{156AB5F5-13B8-466C-AEDC-C5A0AAD5B33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0" name="正方形/長方形 179">
          <a:extLst>
            <a:ext uri="{FF2B5EF4-FFF2-40B4-BE49-F238E27FC236}">
              <a16:creationId xmlns:a16="http://schemas.microsoft.com/office/drawing/2014/main" id="{2008E113-672C-484B-A3A8-050509AFA08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1" name="正方形/長方形 180">
          <a:extLst>
            <a:ext uri="{FF2B5EF4-FFF2-40B4-BE49-F238E27FC236}">
              <a16:creationId xmlns:a16="http://schemas.microsoft.com/office/drawing/2014/main" id="{D9F50C0F-39AD-41FE-83D5-ED63FCC5EE0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2" name="正方形/長方形 181">
          <a:extLst>
            <a:ext uri="{FF2B5EF4-FFF2-40B4-BE49-F238E27FC236}">
              <a16:creationId xmlns:a16="http://schemas.microsoft.com/office/drawing/2014/main" id="{82B459EB-7D45-4760-9262-51B79F2570D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正方形/長方形 182">
          <a:extLst>
            <a:ext uri="{FF2B5EF4-FFF2-40B4-BE49-F238E27FC236}">
              <a16:creationId xmlns:a16="http://schemas.microsoft.com/office/drawing/2014/main" id="{A261233D-1F07-4314-B6C3-98504B24B39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4" name="正方形/長方形 183">
          <a:extLst>
            <a:ext uri="{FF2B5EF4-FFF2-40B4-BE49-F238E27FC236}">
              <a16:creationId xmlns:a16="http://schemas.microsoft.com/office/drawing/2014/main" id="{68245334-C236-47E1-BCF6-20FF72B20E5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5" name="正方形/長方形 184">
          <a:extLst>
            <a:ext uri="{FF2B5EF4-FFF2-40B4-BE49-F238E27FC236}">
              <a16:creationId xmlns:a16="http://schemas.microsoft.com/office/drawing/2014/main" id="{2CEF579C-B5D5-4268-AA33-D0E4F455D22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6" name="正方形/長方形 185">
          <a:extLst>
            <a:ext uri="{FF2B5EF4-FFF2-40B4-BE49-F238E27FC236}">
              <a16:creationId xmlns:a16="http://schemas.microsoft.com/office/drawing/2014/main" id="{B39E7B44-4F83-4AFA-B65C-824975E44FD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7" name="正方形/長方形 186">
          <a:extLst>
            <a:ext uri="{FF2B5EF4-FFF2-40B4-BE49-F238E27FC236}">
              <a16:creationId xmlns:a16="http://schemas.microsoft.com/office/drawing/2014/main" id="{8E19BB32-DAE8-4D35-84F3-BC8FC88078D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8" name="正方形/長方形 187">
          <a:extLst>
            <a:ext uri="{FF2B5EF4-FFF2-40B4-BE49-F238E27FC236}">
              <a16:creationId xmlns:a16="http://schemas.microsoft.com/office/drawing/2014/main" id="{3AC07A43-33D4-4A57-8497-6E64979CF7E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9" name="正方形/長方形 188">
          <a:extLst>
            <a:ext uri="{FF2B5EF4-FFF2-40B4-BE49-F238E27FC236}">
              <a16:creationId xmlns:a16="http://schemas.microsoft.com/office/drawing/2014/main" id="{0D957BA4-2577-4990-8CE5-07EF654BD48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0" name="正方形/長方形 189">
          <a:extLst>
            <a:ext uri="{FF2B5EF4-FFF2-40B4-BE49-F238E27FC236}">
              <a16:creationId xmlns:a16="http://schemas.microsoft.com/office/drawing/2014/main" id="{8459229C-D8C1-4845-8D07-E12C1F10414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1" name="正方形/長方形 190">
          <a:extLst>
            <a:ext uri="{FF2B5EF4-FFF2-40B4-BE49-F238E27FC236}">
              <a16:creationId xmlns:a16="http://schemas.microsoft.com/office/drawing/2014/main" id="{DA2953B3-9DF6-4156-81AF-86A7698B67D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2" name="正方形/長方形 191">
          <a:extLst>
            <a:ext uri="{FF2B5EF4-FFF2-40B4-BE49-F238E27FC236}">
              <a16:creationId xmlns:a16="http://schemas.microsoft.com/office/drawing/2014/main" id="{49F441E6-448C-49B9-98BB-00DA85EFAFC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3" name="正方形/長方形 192">
          <a:extLst>
            <a:ext uri="{FF2B5EF4-FFF2-40B4-BE49-F238E27FC236}">
              <a16:creationId xmlns:a16="http://schemas.microsoft.com/office/drawing/2014/main" id="{3BCF3D5A-BC23-47BE-9B72-48BDA027646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4" name="正方形/長方形 193">
          <a:extLst>
            <a:ext uri="{FF2B5EF4-FFF2-40B4-BE49-F238E27FC236}">
              <a16:creationId xmlns:a16="http://schemas.microsoft.com/office/drawing/2014/main" id="{8033213C-B7ED-4A2A-851F-1A7C26D6628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5" name="正方形/長方形 194">
          <a:extLst>
            <a:ext uri="{FF2B5EF4-FFF2-40B4-BE49-F238E27FC236}">
              <a16:creationId xmlns:a16="http://schemas.microsoft.com/office/drawing/2014/main" id="{1638B08C-3FAA-4874-B6B6-2E09571A33F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6" name="正方形/長方形 195">
          <a:extLst>
            <a:ext uri="{FF2B5EF4-FFF2-40B4-BE49-F238E27FC236}">
              <a16:creationId xmlns:a16="http://schemas.microsoft.com/office/drawing/2014/main" id="{2BE5999B-408F-4B23-B57E-850D36EB959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7" name="正方形/長方形 196">
          <a:extLst>
            <a:ext uri="{FF2B5EF4-FFF2-40B4-BE49-F238E27FC236}">
              <a16:creationId xmlns:a16="http://schemas.microsoft.com/office/drawing/2014/main" id="{FAB0E5E5-1827-43A7-8B33-0F18710371F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8" name="正方形/長方形 197">
          <a:extLst>
            <a:ext uri="{FF2B5EF4-FFF2-40B4-BE49-F238E27FC236}">
              <a16:creationId xmlns:a16="http://schemas.microsoft.com/office/drawing/2014/main" id="{CF1E4E9D-17DC-4F99-BE0D-F63C72CDED4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9" name="正方形/長方形 198">
          <a:extLst>
            <a:ext uri="{FF2B5EF4-FFF2-40B4-BE49-F238E27FC236}">
              <a16:creationId xmlns:a16="http://schemas.microsoft.com/office/drawing/2014/main" id="{3954335D-FF79-4701-BC8C-FBC81E5E7A7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0" name="テキスト ボックス 199">
          <a:extLst>
            <a:ext uri="{FF2B5EF4-FFF2-40B4-BE49-F238E27FC236}">
              <a16:creationId xmlns:a16="http://schemas.microsoft.com/office/drawing/2014/main" id="{C1580EAE-A7DB-4E5A-B7EA-C8526122B76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1" name="直線コネクタ 200">
          <a:extLst>
            <a:ext uri="{FF2B5EF4-FFF2-40B4-BE49-F238E27FC236}">
              <a16:creationId xmlns:a16="http://schemas.microsoft.com/office/drawing/2014/main" id="{A466DF83-043E-4698-8664-E5667C5BE76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2" name="テキスト ボックス 201">
          <a:extLst>
            <a:ext uri="{FF2B5EF4-FFF2-40B4-BE49-F238E27FC236}">
              <a16:creationId xmlns:a16="http://schemas.microsoft.com/office/drawing/2014/main" id="{DAD589DC-BEA4-4877-8CB0-74F50E1363A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3" name="直線コネクタ 202">
          <a:extLst>
            <a:ext uri="{FF2B5EF4-FFF2-40B4-BE49-F238E27FC236}">
              <a16:creationId xmlns:a16="http://schemas.microsoft.com/office/drawing/2014/main" id="{CD2CCBA7-F5C3-49EC-9D52-677F3A129B8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4" name="テキスト ボックス 203">
          <a:extLst>
            <a:ext uri="{FF2B5EF4-FFF2-40B4-BE49-F238E27FC236}">
              <a16:creationId xmlns:a16="http://schemas.microsoft.com/office/drawing/2014/main" id="{8FB47E20-A431-44EF-8B04-5FDD7F151A1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5" name="直線コネクタ 204">
          <a:extLst>
            <a:ext uri="{FF2B5EF4-FFF2-40B4-BE49-F238E27FC236}">
              <a16:creationId xmlns:a16="http://schemas.microsoft.com/office/drawing/2014/main" id="{A45E08FE-4E2F-404E-A60E-D0A6CE47AEB1}"/>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6" name="テキスト ボックス 205">
          <a:extLst>
            <a:ext uri="{FF2B5EF4-FFF2-40B4-BE49-F238E27FC236}">
              <a16:creationId xmlns:a16="http://schemas.microsoft.com/office/drawing/2014/main" id="{71D4214A-5DE2-44A8-A26B-C4ECAE193B16}"/>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7" name="直線コネクタ 206">
          <a:extLst>
            <a:ext uri="{FF2B5EF4-FFF2-40B4-BE49-F238E27FC236}">
              <a16:creationId xmlns:a16="http://schemas.microsoft.com/office/drawing/2014/main" id="{859382CA-E4BA-401A-B950-6CBD9BC0DBE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8" name="テキスト ボックス 207">
          <a:extLst>
            <a:ext uri="{FF2B5EF4-FFF2-40B4-BE49-F238E27FC236}">
              <a16:creationId xmlns:a16="http://schemas.microsoft.com/office/drawing/2014/main" id="{F7197232-EA40-45A7-9914-4C6A0CCC368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9" name="直線コネクタ 208">
          <a:extLst>
            <a:ext uri="{FF2B5EF4-FFF2-40B4-BE49-F238E27FC236}">
              <a16:creationId xmlns:a16="http://schemas.microsoft.com/office/drawing/2014/main" id="{762803F8-2D3B-4C00-B8EA-D27AAFB2D0D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0" name="テキスト ボックス 209">
          <a:extLst>
            <a:ext uri="{FF2B5EF4-FFF2-40B4-BE49-F238E27FC236}">
              <a16:creationId xmlns:a16="http://schemas.microsoft.com/office/drawing/2014/main" id="{878364DE-B475-4280-9C77-9880EE74BED5}"/>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1" name="直線コネクタ 210">
          <a:extLst>
            <a:ext uri="{FF2B5EF4-FFF2-40B4-BE49-F238E27FC236}">
              <a16:creationId xmlns:a16="http://schemas.microsoft.com/office/drawing/2014/main" id="{36D27DBD-5D77-45BB-BC00-E03CF150640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2" name="テキスト ボックス 211">
          <a:extLst>
            <a:ext uri="{FF2B5EF4-FFF2-40B4-BE49-F238E27FC236}">
              <a16:creationId xmlns:a16="http://schemas.microsoft.com/office/drawing/2014/main" id="{AEE38F32-2F5D-49D8-A6FA-9877CADD39C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3" name="直線コネクタ 212">
          <a:extLst>
            <a:ext uri="{FF2B5EF4-FFF2-40B4-BE49-F238E27FC236}">
              <a16:creationId xmlns:a16="http://schemas.microsoft.com/office/drawing/2014/main" id="{CA940165-D177-499D-81FE-740F95F973A3}"/>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4" name="テキスト ボックス 213">
          <a:extLst>
            <a:ext uri="{FF2B5EF4-FFF2-40B4-BE49-F238E27FC236}">
              <a16:creationId xmlns:a16="http://schemas.microsoft.com/office/drawing/2014/main" id="{7E2B9FC2-24EB-46FB-B4FF-91C381BE6B1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a:extLst>
            <a:ext uri="{FF2B5EF4-FFF2-40B4-BE49-F238E27FC236}">
              <a16:creationId xmlns:a16="http://schemas.microsoft.com/office/drawing/2014/main" id="{C4672841-977C-4A5F-858C-B425FAE9903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6" name="【一般廃棄物処理施設】&#10;有形固定資産減価償却率グラフ枠">
          <a:extLst>
            <a:ext uri="{FF2B5EF4-FFF2-40B4-BE49-F238E27FC236}">
              <a16:creationId xmlns:a16="http://schemas.microsoft.com/office/drawing/2014/main" id="{397BB9C1-EC30-4255-BE40-839DA155B10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61504</xdr:rowOff>
    </xdr:to>
    <xdr:cxnSp macro="">
      <xdr:nvCxnSpPr>
        <xdr:cNvPr id="217" name="直線コネクタ 216">
          <a:extLst>
            <a:ext uri="{FF2B5EF4-FFF2-40B4-BE49-F238E27FC236}">
              <a16:creationId xmlns:a16="http://schemas.microsoft.com/office/drawing/2014/main" id="{A689CF04-7242-4BDC-9EC9-D7D8B19AAC76}"/>
            </a:ext>
          </a:extLst>
        </xdr:cNvPr>
        <xdr:cNvCxnSpPr/>
      </xdr:nvCxnSpPr>
      <xdr:spPr>
        <a:xfrm flipV="1">
          <a:off x="14375764" y="5736771"/>
          <a:ext cx="0" cy="1365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218" name="【一般廃棄物処理施設】&#10;有形固定資産減価償却率最小値テキスト">
          <a:extLst>
            <a:ext uri="{FF2B5EF4-FFF2-40B4-BE49-F238E27FC236}">
              <a16:creationId xmlns:a16="http://schemas.microsoft.com/office/drawing/2014/main" id="{A07E8200-FB35-4191-8187-5FDAFE47CD07}"/>
            </a:ext>
          </a:extLst>
        </xdr:cNvPr>
        <xdr:cNvSpPr txBox="1"/>
      </xdr:nvSpPr>
      <xdr:spPr>
        <a:xfrm>
          <a:off x="144145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219" name="直線コネクタ 218">
          <a:extLst>
            <a:ext uri="{FF2B5EF4-FFF2-40B4-BE49-F238E27FC236}">
              <a16:creationId xmlns:a16="http://schemas.microsoft.com/office/drawing/2014/main" id="{804AD652-88D2-4443-8279-813C160AAC70}"/>
            </a:ext>
          </a:extLst>
        </xdr:cNvPr>
        <xdr:cNvCxnSpPr/>
      </xdr:nvCxnSpPr>
      <xdr:spPr>
        <a:xfrm>
          <a:off x="14287500" y="7102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220" name="【一般廃棄物処理施設】&#10;有形固定資産減価償却率最大値テキスト">
          <a:extLst>
            <a:ext uri="{FF2B5EF4-FFF2-40B4-BE49-F238E27FC236}">
              <a16:creationId xmlns:a16="http://schemas.microsoft.com/office/drawing/2014/main" id="{45BD08A8-5512-4363-9AF7-DF1E4C8B8266}"/>
            </a:ext>
          </a:extLst>
        </xdr:cNvPr>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221" name="直線コネクタ 220">
          <a:extLst>
            <a:ext uri="{FF2B5EF4-FFF2-40B4-BE49-F238E27FC236}">
              <a16:creationId xmlns:a16="http://schemas.microsoft.com/office/drawing/2014/main" id="{A7F26192-D58B-4FBC-BFB8-6674781C8E3F}"/>
            </a:ext>
          </a:extLst>
        </xdr:cNvPr>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154050</xdr:rowOff>
    </xdr:from>
    <xdr:ext cx="405111" cy="259045"/>
    <xdr:sp macro="" textlink="">
      <xdr:nvSpPr>
        <xdr:cNvPr id="222" name="【一般廃棄物処理施設】&#10;有形固定資産減価償却率平均値テキスト">
          <a:extLst>
            <a:ext uri="{FF2B5EF4-FFF2-40B4-BE49-F238E27FC236}">
              <a16:creationId xmlns:a16="http://schemas.microsoft.com/office/drawing/2014/main" id="{C41949D4-B156-4C50-87FF-1C5D7B4AA66A}"/>
            </a:ext>
          </a:extLst>
        </xdr:cNvPr>
        <xdr:cNvSpPr txBox="1"/>
      </xdr:nvSpPr>
      <xdr:spPr>
        <a:xfrm>
          <a:off x="14414500" y="6356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223" name="フローチャート: 判断 222">
          <a:extLst>
            <a:ext uri="{FF2B5EF4-FFF2-40B4-BE49-F238E27FC236}">
              <a16:creationId xmlns:a16="http://schemas.microsoft.com/office/drawing/2014/main" id="{2D9C53D4-D2DE-4116-BF6B-FAE645520EBF}"/>
            </a:ext>
          </a:extLst>
        </xdr:cNvPr>
        <xdr:cNvSpPr/>
      </xdr:nvSpPr>
      <xdr:spPr>
        <a:xfrm>
          <a:off x="14325600" y="637449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20501</xdr:rowOff>
    </xdr:from>
    <xdr:to>
      <xdr:col>81</xdr:col>
      <xdr:colOff>101600</xdr:colOff>
      <xdr:row>38</xdr:row>
      <xdr:rowOff>122101</xdr:rowOff>
    </xdr:to>
    <xdr:sp macro="" textlink="">
      <xdr:nvSpPr>
        <xdr:cNvPr id="224" name="フローチャート: 判断 223">
          <a:extLst>
            <a:ext uri="{FF2B5EF4-FFF2-40B4-BE49-F238E27FC236}">
              <a16:creationId xmlns:a16="http://schemas.microsoft.com/office/drawing/2014/main" id="{3BFB2CA4-94BF-4D50-A341-17EB72A828EB}"/>
            </a:ext>
          </a:extLst>
        </xdr:cNvPr>
        <xdr:cNvSpPr/>
      </xdr:nvSpPr>
      <xdr:spPr>
        <a:xfrm>
          <a:off x="13578840" y="639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225" name="フローチャート: 判断 224">
          <a:extLst>
            <a:ext uri="{FF2B5EF4-FFF2-40B4-BE49-F238E27FC236}">
              <a16:creationId xmlns:a16="http://schemas.microsoft.com/office/drawing/2014/main" id="{DA363191-B7DB-4DFB-A76E-ECB533F1A3CF}"/>
            </a:ext>
          </a:extLst>
        </xdr:cNvPr>
        <xdr:cNvSpPr/>
      </xdr:nvSpPr>
      <xdr:spPr>
        <a:xfrm>
          <a:off x="12804140" y="641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129903</xdr:rowOff>
    </xdr:from>
    <xdr:to>
      <xdr:col>72</xdr:col>
      <xdr:colOff>38100</xdr:colOff>
      <xdr:row>39</xdr:row>
      <xdr:rowOff>60053</xdr:rowOff>
    </xdr:to>
    <xdr:sp macro="" textlink="">
      <xdr:nvSpPr>
        <xdr:cNvPr id="226" name="フローチャート: 判断 225">
          <a:extLst>
            <a:ext uri="{FF2B5EF4-FFF2-40B4-BE49-F238E27FC236}">
              <a16:creationId xmlns:a16="http://schemas.microsoft.com/office/drawing/2014/main" id="{0EF7BBF9-BEC2-4795-A6DA-31C199F73957}"/>
            </a:ext>
          </a:extLst>
        </xdr:cNvPr>
        <xdr:cNvSpPr/>
      </xdr:nvSpPr>
      <xdr:spPr>
        <a:xfrm>
          <a:off x="12029440" y="6500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227" name="フローチャート: 判断 226">
          <a:extLst>
            <a:ext uri="{FF2B5EF4-FFF2-40B4-BE49-F238E27FC236}">
              <a16:creationId xmlns:a16="http://schemas.microsoft.com/office/drawing/2014/main" id="{457529E3-07E6-41CB-8716-599C0D821812}"/>
            </a:ext>
          </a:extLst>
        </xdr:cNvPr>
        <xdr:cNvSpPr/>
      </xdr:nvSpPr>
      <xdr:spPr>
        <a:xfrm>
          <a:off x="11231880" y="6447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id="{29C5EFA9-2CE3-4EF6-A9A0-15D97D531C9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4BE3A2E0-07BF-4DB7-A824-770659E4873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5A66D6E6-9622-4F11-B95C-09A3618EB0B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6935C8F2-7D47-4A59-885C-D7462CE01D5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3A0023DE-DC81-4D05-9709-4267021B3D4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233" name="楕円 232">
          <a:extLst>
            <a:ext uri="{FF2B5EF4-FFF2-40B4-BE49-F238E27FC236}">
              <a16:creationId xmlns:a16="http://schemas.microsoft.com/office/drawing/2014/main" id="{6D8AB3E0-3C8D-4A31-B62D-CC4EBAD26039}"/>
            </a:ext>
          </a:extLst>
        </xdr:cNvPr>
        <xdr:cNvSpPr/>
      </xdr:nvSpPr>
      <xdr:spPr>
        <a:xfrm>
          <a:off x="14325600" y="6365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13987</xdr:rowOff>
    </xdr:from>
    <xdr:ext cx="405111" cy="259045"/>
    <xdr:sp macro="" textlink="">
      <xdr:nvSpPr>
        <xdr:cNvPr id="234" name="【一般廃棄物処理施設】&#10;有形固定資産減価償却率該当値テキスト">
          <a:extLst>
            <a:ext uri="{FF2B5EF4-FFF2-40B4-BE49-F238E27FC236}">
              <a16:creationId xmlns:a16="http://schemas.microsoft.com/office/drawing/2014/main" id="{0DBC8675-CC66-4315-BE1C-C0720273DC10}"/>
            </a:ext>
          </a:extLst>
        </xdr:cNvPr>
        <xdr:cNvSpPr txBox="1"/>
      </xdr:nvSpPr>
      <xdr:spPr>
        <a:xfrm>
          <a:off x="1441450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23767</xdr:rowOff>
    </xdr:from>
    <xdr:to>
      <xdr:col>81</xdr:col>
      <xdr:colOff>101600</xdr:colOff>
      <xdr:row>39</xdr:row>
      <xdr:rowOff>125367</xdr:rowOff>
    </xdr:to>
    <xdr:sp macro="" textlink="">
      <xdr:nvSpPr>
        <xdr:cNvPr id="235" name="楕円 234">
          <a:extLst>
            <a:ext uri="{FF2B5EF4-FFF2-40B4-BE49-F238E27FC236}">
              <a16:creationId xmlns:a16="http://schemas.microsoft.com/office/drawing/2014/main" id="{FF811E85-4268-4F89-9185-F49D0ABC090A}"/>
            </a:ext>
          </a:extLst>
        </xdr:cNvPr>
        <xdr:cNvSpPr/>
      </xdr:nvSpPr>
      <xdr:spPr>
        <a:xfrm>
          <a:off x="1357884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41910</xdr:rowOff>
    </xdr:from>
    <xdr:to>
      <xdr:col>85</xdr:col>
      <xdr:colOff>127000</xdr:colOff>
      <xdr:row>39</xdr:row>
      <xdr:rowOff>74567</xdr:rowOff>
    </xdr:to>
    <xdr:cxnSp macro="">
      <xdr:nvCxnSpPr>
        <xdr:cNvPr id="236" name="直線コネクタ 235">
          <a:extLst>
            <a:ext uri="{FF2B5EF4-FFF2-40B4-BE49-F238E27FC236}">
              <a16:creationId xmlns:a16="http://schemas.microsoft.com/office/drawing/2014/main" id="{20C2B0D3-BDA7-4571-9624-4CAEEB83E049}"/>
            </a:ext>
          </a:extLst>
        </xdr:cNvPr>
        <xdr:cNvCxnSpPr/>
      </xdr:nvCxnSpPr>
      <xdr:spPr>
        <a:xfrm flipV="1">
          <a:off x="13629640" y="6412230"/>
          <a:ext cx="746760" cy="20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167459</xdr:rowOff>
    </xdr:from>
    <xdr:to>
      <xdr:col>76</xdr:col>
      <xdr:colOff>165100</xdr:colOff>
      <xdr:row>39</xdr:row>
      <xdr:rowOff>97609</xdr:rowOff>
    </xdr:to>
    <xdr:sp macro="" textlink="">
      <xdr:nvSpPr>
        <xdr:cNvPr id="237" name="楕円 236">
          <a:extLst>
            <a:ext uri="{FF2B5EF4-FFF2-40B4-BE49-F238E27FC236}">
              <a16:creationId xmlns:a16="http://schemas.microsoft.com/office/drawing/2014/main" id="{580F730C-F6CA-495D-ACC1-1F9943EE94B3}"/>
            </a:ext>
          </a:extLst>
        </xdr:cNvPr>
        <xdr:cNvSpPr/>
      </xdr:nvSpPr>
      <xdr:spPr>
        <a:xfrm>
          <a:off x="12804140" y="6537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46809</xdr:rowOff>
    </xdr:from>
    <xdr:to>
      <xdr:col>81</xdr:col>
      <xdr:colOff>50800</xdr:colOff>
      <xdr:row>39</xdr:row>
      <xdr:rowOff>74567</xdr:rowOff>
    </xdr:to>
    <xdr:cxnSp macro="">
      <xdr:nvCxnSpPr>
        <xdr:cNvPr id="238" name="直線コネクタ 237">
          <a:extLst>
            <a:ext uri="{FF2B5EF4-FFF2-40B4-BE49-F238E27FC236}">
              <a16:creationId xmlns:a16="http://schemas.microsoft.com/office/drawing/2014/main" id="{71DE1A00-F1CB-44CB-9E6E-6F36B1F5C512}"/>
            </a:ext>
          </a:extLst>
        </xdr:cNvPr>
        <xdr:cNvCxnSpPr/>
      </xdr:nvCxnSpPr>
      <xdr:spPr>
        <a:xfrm>
          <a:off x="12854940" y="6584769"/>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152763</xdr:rowOff>
    </xdr:from>
    <xdr:to>
      <xdr:col>72</xdr:col>
      <xdr:colOff>38100</xdr:colOff>
      <xdr:row>41</xdr:row>
      <xdr:rowOff>82913</xdr:rowOff>
    </xdr:to>
    <xdr:sp macro="" textlink="">
      <xdr:nvSpPr>
        <xdr:cNvPr id="239" name="楕円 238">
          <a:extLst>
            <a:ext uri="{FF2B5EF4-FFF2-40B4-BE49-F238E27FC236}">
              <a16:creationId xmlns:a16="http://schemas.microsoft.com/office/drawing/2014/main" id="{F3F959A0-3440-43C3-8CBF-38B0EE7C829D}"/>
            </a:ext>
          </a:extLst>
        </xdr:cNvPr>
        <xdr:cNvSpPr/>
      </xdr:nvSpPr>
      <xdr:spPr>
        <a:xfrm>
          <a:off x="12029440" y="6858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46809</xdr:rowOff>
    </xdr:from>
    <xdr:to>
      <xdr:col>76</xdr:col>
      <xdr:colOff>114300</xdr:colOff>
      <xdr:row>41</xdr:row>
      <xdr:rowOff>32113</xdr:rowOff>
    </xdr:to>
    <xdr:cxnSp macro="">
      <xdr:nvCxnSpPr>
        <xdr:cNvPr id="240" name="直線コネクタ 239">
          <a:extLst>
            <a:ext uri="{FF2B5EF4-FFF2-40B4-BE49-F238E27FC236}">
              <a16:creationId xmlns:a16="http://schemas.microsoft.com/office/drawing/2014/main" id="{AD95B7E7-8176-48C0-BECE-03885B11AD06}"/>
            </a:ext>
          </a:extLst>
        </xdr:cNvPr>
        <xdr:cNvCxnSpPr/>
      </xdr:nvCxnSpPr>
      <xdr:spPr>
        <a:xfrm flipV="1">
          <a:off x="12072620" y="6584769"/>
          <a:ext cx="782320" cy="3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131535</xdr:rowOff>
    </xdr:from>
    <xdr:to>
      <xdr:col>67</xdr:col>
      <xdr:colOff>101600</xdr:colOff>
      <xdr:row>41</xdr:row>
      <xdr:rowOff>61685</xdr:rowOff>
    </xdr:to>
    <xdr:sp macro="" textlink="">
      <xdr:nvSpPr>
        <xdr:cNvPr id="241" name="楕円 240">
          <a:extLst>
            <a:ext uri="{FF2B5EF4-FFF2-40B4-BE49-F238E27FC236}">
              <a16:creationId xmlns:a16="http://schemas.microsoft.com/office/drawing/2014/main" id="{1B26A23E-29DE-47EF-A637-4F16DE3B0454}"/>
            </a:ext>
          </a:extLst>
        </xdr:cNvPr>
        <xdr:cNvSpPr/>
      </xdr:nvSpPr>
      <xdr:spPr>
        <a:xfrm>
          <a:off x="1123188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10885</xdr:rowOff>
    </xdr:from>
    <xdr:to>
      <xdr:col>71</xdr:col>
      <xdr:colOff>177800</xdr:colOff>
      <xdr:row>41</xdr:row>
      <xdr:rowOff>32113</xdr:rowOff>
    </xdr:to>
    <xdr:cxnSp macro="">
      <xdr:nvCxnSpPr>
        <xdr:cNvPr id="242" name="直線コネクタ 241">
          <a:extLst>
            <a:ext uri="{FF2B5EF4-FFF2-40B4-BE49-F238E27FC236}">
              <a16:creationId xmlns:a16="http://schemas.microsoft.com/office/drawing/2014/main" id="{4FBF5C9B-C3B7-4F98-9EA6-C181BAD400CD}"/>
            </a:ext>
          </a:extLst>
        </xdr:cNvPr>
        <xdr:cNvCxnSpPr/>
      </xdr:nvCxnSpPr>
      <xdr:spPr>
        <a:xfrm>
          <a:off x="11282680" y="6884125"/>
          <a:ext cx="78994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138628</xdr:rowOff>
    </xdr:from>
    <xdr:ext cx="405111" cy="259045"/>
    <xdr:sp macro="" textlink="">
      <xdr:nvSpPr>
        <xdr:cNvPr id="243" name="n_1aveValue【一般廃棄物処理施設】&#10;有形固定資産減価償却率">
          <a:extLst>
            <a:ext uri="{FF2B5EF4-FFF2-40B4-BE49-F238E27FC236}">
              <a16:creationId xmlns:a16="http://schemas.microsoft.com/office/drawing/2014/main" id="{B5BB4D9D-C7D5-4D34-B666-62EDF88A1FB8}"/>
            </a:ext>
          </a:extLst>
        </xdr:cNvPr>
        <xdr:cNvSpPr txBox="1"/>
      </xdr:nvSpPr>
      <xdr:spPr>
        <a:xfrm>
          <a:off x="13437244" y="617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158223</xdr:rowOff>
    </xdr:from>
    <xdr:ext cx="405111" cy="259045"/>
    <xdr:sp macro="" textlink="">
      <xdr:nvSpPr>
        <xdr:cNvPr id="244" name="n_2aveValue【一般廃棄物処理施設】&#10;有形固定資産減価償却率">
          <a:extLst>
            <a:ext uri="{FF2B5EF4-FFF2-40B4-BE49-F238E27FC236}">
              <a16:creationId xmlns:a16="http://schemas.microsoft.com/office/drawing/2014/main" id="{D75ACA37-17ED-4853-98A5-CD9192486809}"/>
            </a:ext>
          </a:extLst>
        </xdr:cNvPr>
        <xdr:cNvSpPr txBox="1"/>
      </xdr:nvSpPr>
      <xdr:spPr>
        <a:xfrm>
          <a:off x="126752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76580</xdr:rowOff>
    </xdr:from>
    <xdr:ext cx="405111" cy="259045"/>
    <xdr:sp macro="" textlink="">
      <xdr:nvSpPr>
        <xdr:cNvPr id="245" name="n_3aveValue【一般廃棄物処理施設】&#10;有形固定資産減価償却率">
          <a:extLst>
            <a:ext uri="{FF2B5EF4-FFF2-40B4-BE49-F238E27FC236}">
              <a16:creationId xmlns:a16="http://schemas.microsoft.com/office/drawing/2014/main" id="{F2BEE60D-ECDE-4B88-9B7C-8A782A6F1E09}"/>
            </a:ext>
          </a:extLst>
        </xdr:cNvPr>
        <xdr:cNvSpPr txBox="1"/>
      </xdr:nvSpPr>
      <xdr:spPr>
        <a:xfrm>
          <a:off x="11900544"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246" name="n_4aveValue【一般廃棄物処理施設】&#10;有形固定資産減価償却率">
          <a:extLst>
            <a:ext uri="{FF2B5EF4-FFF2-40B4-BE49-F238E27FC236}">
              <a16:creationId xmlns:a16="http://schemas.microsoft.com/office/drawing/2014/main" id="{6F419F92-0568-4A56-AE96-597DAD962BF4}"/>
            </a:ext>
          </a:extLst>
        </xdr:cNvPr>
        <xdr:cNvSpPr txBox="1"/>
      </xdr:nvSpPr>
      <xdr:spPr>
        <a:xfrm>
          <a:off x="11102984" y="62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116494</xdr:rowOff>
    </xdr:from>
    <xdr:ext cx="405111" cy="259045"/>
    <xdr:sp macro="" textlink="">
      <xdr:nvSpPr>
        <xdr:cNvPr id="247" name="n_1mainValue【一般廃棄物処理施設】&#10;有形固定資産減価償却率">
          <a:extLst>
            <a:ext uri="{FF2B5EF4-FFF2-40B4-BE49-F238E27FC236}">
              <a16:creationId xmlns:a16="http://schemas.microsoft.com/office/drawing/2014/main" id="{46EC8D08-DB8A-459B-8447-15678AB38BC2}"/>
            </a:ext>
          </a:extLst>
        </xdr:cNvPr>
        <xdr:cNvSpPr txBox="1"/>
      </xdr:nvSpPr>
      <xdr:spPr>
        <a:xfrm>
          <a:off x="134372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88736</xdr:rowOff>
    </xdr:from>
    <xdr:ext cx="405111" cy="259045"/>
    <xdr:sp macro="" textlink="">
      <xdr:nvSpPr>
        <xdr:cNvPr id="248" name="n_2mainValue【一般廃棄物処理施設】&#10;有形固定資産減価償却率">
          <a:extLst>
            <a:ext uri="{FF2B5EF4-FFF2-40B4-BE49-F238E27FC236}">
              <a16:creationId xmlns:a16="http://schemas.microsoft.com/office/drawing/2014/main" id="{438A8946-AD82-4394-85E7-BFEDCC5E8357}"/>
            </a:ext>
          </a:extLst>
        </xdr:cNvPr>
        <xdr:cNvSpPr txBox="1"/>
      </xdr:nvSpPr>
      <xdr:spPr>
        <a:xfrm>
          <a:off x="126752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74040</xdr:rowOff>
    </xdr:from>
    <xdr:ext cx="405111" cy="259045"/>
    <xdr:sp macro="" textlink="">
      <xdr:nvSpPr>
        <xdr:cNvPr id="249" name="n_3mainValue【一般廃棄物処理施設】&#10;有形固定資産減価償却率">
          <a:extLst>
            <a:ext uri="{FF2B5EF4-FFF2-40B4-BE49-F238E27FC236}">
              <a16:creationId xmlns:a16="http://schemas.microsoft.com/office/drawing/2014/main" id="{A57C27C0-F494-43E5-86B7-177911CA6F54}"/>
            </a:ext>
          </a:extLst>
        </xdr:cNvPr>
        <xdr:cNvSpPr txBox="1"/>
      </xdr:nvSpPr>
      <xdr:spPr>
        <a:xfrm>
          <a:off x="11900544" y="694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52812</xdr:rowOff>
    </xdr:from>
    <xdr:ext cx="405111" cy="259045"/>
    <xdr:sp macro="" textlink="">
      <xdr:nvSpPr>
        <xdr:cNvPr id="250" name="n_4mainValue【一般廃棄物処理施設】&#10;有形固定資産減価償却率">
          <a:extLst>
            <a:ext uri="{FF2B5EF4-FFF2-40B4-BE49-F238E27FC236}">
              <a16:creationId xmlns:a16="http://schemas.microsoft.com/office/drawing/2014/main" id="{C00BDB3D-F88C-407C-A6EC-DCFCC6F18D1E}"/>
            </a:ext>
          </a:extLst>
        </xdr:cNvPr>
        <xdr:cNvSpPr txBox="1"/>
      </xdr:nvSpPr>
      <xdr:spPr>
        <a:xfrm>
          <a:off x="1110298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1" name="正方形/長方形 250">
          <a:extLst>
            <a:ext uri="{FF2B5EF4-FFF2-40B4-BE49-F238E27FC236}">
              <a16:creationId xmlns:a16="http://schemas.microsoft.com/office/drawing/2014/main" id="{056ABC15-4DDD-4D1B-8F4E-A8E9D69906F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2" name="正方形/長方形 251">
          <a:extLst>
            <a:ext uri="{FF2B5EF4-FFF2-40B4-BE49-F238E27FC236}">
              <a16:creationId xmlns:a16="http://schemas.microsoft.com/office/drawing/2014/main" id="{92D13E1D-28DB-4F20-9F5A-D41AA4BEA2A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3" name="正方形/長方形 252">
          <a:extLst>
            <a:ext uri="{FF2B5EF4-FFF2-40B4-BE49-F238E27FC236}">
              <a16:creationId xmlns:a16="http://schemas.microsoft.com/office/drawing/2014/main" id="{AA483EC8-24A9-4AF8-B0DD-7C94D11249C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4" name="正方形/長方形 253">
          <a:extLst>
            <a:ext uri="{FF2B5EF4-FFF2-40B4-BE49-F238E27FC236}">
              <a16:creationId xmlns:a16="http://schemas.microsoft.com/office/drawing/2014/main" id="{A9366503-F5B3-4D3D-B6FE-FA5C11CF484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5" name="正方形/長方形 254">
          <a:extLst>
            <a:ext uri="{FF2B5EF4-FFF2-40B4-BE49-F238E27FC236}">
              <a16:creationId xmlns:a16="http://schemas.microsoft.com/office/drawing/2014/main" id="{306FF9ED-37AB-4327-9146-FBB335AF448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6" name="正方形/長方形 255">
          <a:extLst>
            <a:ext uri="{FF2B5EF4-FFF2-40B4-BE49-F238E27FC236}">
              <a16:creationId xmlns:a16="http://schemas.microsoft.com/office/drawing/2014/main" id="{3B8365C4-54F5-4ABC-BF9C-BC01360574F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7" name="正方形/長方形 256">
          <a:extLst>
            <a:ext uri="{FF2B5EF4-FFF2-40B4-BE49-F238E27FC236}">
              <a16:creationId xmlns:a16="http://schemas.microsoft.com/office/drawing/2014/main" id="{CA6059DB-21D4-4345-80DD-96951A3087B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8" name="正方形/長方形 257">
          <a:extLst>
            <a:ext uri="{FF2B5EF4-FFF2-40B4-BE49-F238E27FC236}">
              <a16:creationId xmlns:a16="http://schemas.microsoft.com/office/drawing/2014/main" id="{562608E0-E66A-48B6-93EA-69A74D1DB24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9" name="テキスト ボックス 258">
          <a:extLst>
            <a:ext uri="{FF2B5EF4-FFF2-40B4-BE49-F238E27FC236}">
              <a16:creationId xmlns:a16="http://schemas.microsoft.com/office/drawing/2014/main" id="{9B7B5692-F616-461D-A9B8-CEB2E73BC15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0" name="直線コネクタ 259">
          <a:extLst>
            <a:ext uri="{FF2B5EF4-FFF2-40B4-BE49-F238E27FC236}">
              <a16:creationId xmlns:a16="http://schemas.microsoft.com/office/drawing/2014/main" id="{131F4A91-7395-4EED-83ED-13EA01EFA1B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1" name="直線コネクタ 260">
          <a:extLst>
            <a:ext uri="{FF2B5EF4-FFF2-40B4-BE49-F238E27FC236}">
              <a16:creationId xmlns:a16="http://schemas.microsoft.com/office/drawing/2014/main" id="{3E63A9A3-834E-46E9-965E-58FCD6B4A247}"/>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2" name="テキスト ボックス 261">
          <a:extLst>
            <a:ext uri="{FF2B5EF4-FFF2-40B4-BE49-F238E27FC236}">
              <a16:creationId xmlns:a16="http://schemas.microsoft.com/office/drawing/2014/main" id="{DCE2A072-CDFE-43E6-A815-6316971376E8}"/>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3" name="直線コネクタ 262">
          <a:extLst>
            <a:ext uri="{FF2B5EF4-FFF2-40B4-BE49-F238E27FC236}">
              <a16:creationId xmlns:a16="http://schemas.microsoft.com/office/drawing/2014/main" id="{F661EEB4-F4FB-4889-AECB-ACAB66CF7F8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4" name="テキスト ボックス 263">
          <a:extLst>
            <a:ext uri="{FF2B5EF4-FFF2-40B4-BE49-F238E27FC236}">
              <a16:creationId xmlns:a16="http://schemas.microsoft.com/office/drawing/2014/main" id="{FDF75BBC-AE29-4AF3-8F1A-F38E0A1E18F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5" name="直線コネクタ 264">
          <a:extLst>
            <a:ext uri="{FF2B5EF4-FFF2-40B4-BE49-F238E27FC236}">
              <a16:creationId xmlns:a16="http://schemas.microsoft.com/office/drawing/2014/main" id="{9FA8E4B7-8320-429C-A868-9247E32A244D}"/>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66" name="テキスト ボックス 265">
          <a:extLst>
            <a:ext uri="{FF2B5EF4-FFF2-40B4-BE49-F238E27FC236}">
              <a16:creationId xmlns:a16="http://schemas.microsoft.com/office/drawing/2014/main" id="{DB6E518B-BAE9-4A7D-BD10-88B9F8CC432B}"/>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67" name="直線コネクタ 266">
          <a:extLst>
            <a:ext uri="{FF2B5EF4-FFF2-40B4-BE49-F238E27FC236}">
              <a16:creationId xmlns:a16="http://schemas.microsoft.com/office/drawing/2014/main" id="{AC11C4DD-6D2B-4F46-8249-FF06F0B0FDC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68" name="テキスト ボックス 267">
          <a:extLst>
            <a:ext uri="{FF2B5EF4-FFF2-40B4-BE49-F238E27FC236}">
              <a16:creationId xmlns:a16="http://schemas.microsoft.com/office/drawing/2014/main" id="{6A09B6BA-67E0-47A8-A14E-4CF29FF5879A}"/>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9" name="直線コネクタ 268">
          <a:extLst>
            <a:ext uri="{FF2B5EF4-FFF2-40B4-BE49-F238E27FC236}">
              <a16:creationId xmlns:a16="http://schemas.microsoft.com/office/drawing/2014/main" id="{D7FC4305-8A1B-40F1-B725-FE2012A7CFA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0" name="テキスト ボックス 269">
          <a:extLst>
            <a:ext uri="{FF2B5EF4-FFF2-40B4-BE49-F238E27FC236}">
              <a16:creationId xmlns:a16="http://schemas.microsoft.com/office/drawing/2014/main" id="{C8993017-9DDA-4685-B76C-ECF84741475D}"/>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1" name="【一般廃棄物処理施設】&#10;一人当たり有形固定資産（償却資産）額グラフ枠">
          <a:extLst>
            <a:ext uri="{FF2B5EF4-FFF2-40B4-BE49-F238E27FC236}">
              <a16:creationId xmlns:a16="http://schemas.microsoft.com/office/drawing/2014/main" id="{FF91F4BA-5128-42D5-8FD7-CD670A744CB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24134</xdr:rowOff>
    </xdr:from>
    <xdr:to>
      <xdr:col>116</xdr:col>
      <xdr:colOff>62864</xdr:colOff>
      <xdr:row>41</xdr:row>
      <xdr:rowOff>125994</xdr:rowOff>
    </xdr:to>
    <xdr:cxnSp macro="">
      <xdr:nvCxnSpPr>
        <xdr:cNvPr id="272" name="直線コネクタ 271">
          <a:extLst>
            <a:ext uri="{FF2B5EF4-FFF2-40B4-BE49-F238E27FC236}">
              <a16:creationId xmlns:a16="http://schemas.microsoft.com/office/drawing/2014/main" id="{82468A3F-B3D9-41FB-ABA4-1A16F6603F40}"/>
            </a:ext>
          </a:extLst>
        </xdr:cNvPr>
        <xdr:cNvCxnSpPr/>
      </xdr:nvCxnSpPr>
      <xdr:spPr>
        <a:xfrm flipV="1">
          <a:off x="19509104" y="5891534"/>
          <a:ext cx="0" cy="1107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129821</xdr:rowOff>
    </xdr:from>
    <xdr:ext cx="469744" cy="259045"/>
    <xdr:sp macro="" textlink="">
      <xdr:nvSpPr>
        <xdr:cNvPr id="273" name="【一般廃棄物処理施設】&#10;一人当たり有形固定資産（償却資産）額最小値テキスト">
          <a:extLst>
            <a:ext uri="{FF2B5EF4-FFF2-40B4-BE49-F238E27FC236}">
              <a16:creationId xmlns:a16="http://schemas.microsoft.com/office/drawing/2014/main" id="{DA04BE22-9A7A-4F9E-ADAD-45ADC6179F2D}"/>
            </a:ext>
          </a:extLst>
        </xdr:cNvPr>
        <xdr:cNvSpPr txBox="1"/>
      </xdr:nvSpPr>
      <xdr:spPr>
        <a:xfrm>
          <a:off x="19547840" y="700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125994</xdr:rowOff>
    </xdr:from>
    <xdr:to>
      <xdr:col>116</xdr:col>
      <xdr:colOff>152400</xdr:colOff>
      <xdr:row>41</xdr:row>
      <xdr:rowOff>125994</xdr:rowOff>
    </xdr:to>
    <xdr:cxnSp macro="">
      <xdr:nvCxnSpPr>
        <xdr:cNvPr id="274" name="直線コネクタ 273">
          <a:extLst>
            <a:ext uri="{FF2B5EF4-FFF2-40B4-BE49-F238E27FC236}">
              <a16:creationId xmlns:a16="http://schemas.microsoft.com/office/drawing/2014/main" id="{675FEAD6-F5FB-4B9D-9A22-5E7810C629AD}"/>
            </a:ext>
          </a:extLst>
        </xdr:cNvPr>
        <xdr:cNvCxnSpPr/>
      </xdr:nvCxnSpPr>
      <xdr:spPr>
        <a:xfrm>
          <a:off x="19443700" y="6999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142261</xdr:rowOff>
    </xdr:from>
    <xdr:ext cx="599010" cy="259045"/>
    <xdr:sp macro="" textlink="">
      <xdr:nvSpPr>
        <xdr:cNvPr id="275" name="【一般廃棄物処理施設】&#10;一人当たり有形固定資産（償却資産）額最大値テキスト">
          <a:extLst>
            <a:ext uri="{FF2B5EF4-FFF2-40B4-BE49-F238E27FC236}">
              <a16:creationId xmlns:a16="http://schemas.microsoft.com/office/drawing/2014/main" id="{DD8288B7-5612-4559-A504-BCC4E609441D}"/>
            </a:ext>
          </a:extLst>
        </xdr:cNvPr>
        <xdr:cNvSpPr txBox="1"/>
      </xdr:nvSpPr>
      <xdr:spPr>
        <a:xfrm>
          <a:off x="19547840" y="567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24134</xdr:rowOff>
    </xdr:from>
    <xdr:to>
      <xdr:col>116</xdr:col>
      <xdr:colOff>152400</xdr:colOff>
      <xdr:row>35</xdr:row>
      <xdr:rowOff>24134</xdr:rowOff>
    </xdr:to>
    <xdr:cxnSp macro="">
      <xdr:nvCxnSpPr>
        <xdr:cNvPr id="276" name="直線コネクタ 275">
          <a:extLst>
            <a:ext uri="{FF2B5EF4-FFF2-40B4-BE49-F238E27FC236}">
              <a16:creationId xmlns:a16="http://schemas.microsoft.com/office/drawing/2014/main" id="{2458BE49-5D4F-4A90-BC94-3B5F99776D59}"/>
            </a:ext>
          </a:extLst>
        </xdr:cNvPr>
        <xdr:cNvCxnSpPr/>
      </xdr:nvCxnSpPr>
      <xdr:spPr>
        <a:xfrm>
          <a:off x="19443700" y="58915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157908</xdr:rowOff>
    </xdr:from>
    <xdr:ext cx="534377" cy="259045"/>
    <xdr:sp macro="" textlink="">
      <xdr:nvSpPr>
        <xdr:cNvPr id="277" name="【一般廃棄物処理施設】&#10;一人当たり有形固定資産（償却資産）額平均値テキスト">
          <a:extLst>
            <a:ext uri="{FF2B5EF4-FFF2-40B4-BE49-F238E27FC236}">
              <a16:creationId xmlns:a16="http://schemas.microsoft.com/office/drawing/2014/main" id="{754CB2BC-CE78-4D5E-877B-F89782E58D72}"/>
            </a:ext>
          </a:extLst>
        </xdr:cNvPr>
        <xdr:cNvSpPr txBox="1"/>
      </xdr:nvSpPr>
      <xdr:spPr>
        <a:xfrm>
          <a:off x="19547840" y="6528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8031</xdr:rowOff>
    </xdr:from>
    <xdr:to>
      <xdr:col>116</xdr:col>
      <xdr:colOff>114300</xdr:colOff>
      <xdr:row>39</xdr:row>
      <xdr:rowOff>109631</xdr:rowOff>
    </xdr:to>
    <xdr:sp macro="" textlink="">
      <xdr:nvSpPr>
        <xdr:cNvPr id="278" name="フローチャート: 判断 277">
          <a:extLst>
            <a:ext uri="{FF2B5EF4-FFF2-40B4-BE49-F238E27FC236}">
              <a16:creationId xmlns:a16="http://schemas.microsoft.com/office/drawing/2014/main" id="{120C033D-0346-497B-B5A5-4999A8554F39}"/>
            </a:ext>
          </a:extLst>
        </xdr:cNvPr>
        <xdr:cNvSpPr/>
      </xdr:nvSpPr>
      <xdr:spPr>
        <a:xfrm>
          <a:off x="19458940" y="654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19003</xdr:rowOff>
    </xdr:from>
    <xdr:to>
      <xdr:col>112</xdr:col>
      <xdr:colOff>38100</xdr:colOff>
      <xdr:row>39</xdr:row>
      <xdr:rowOff>120603</xdr:rowOff>
    </xdr:to>
    <xdr:sp macro="" textlink="">
      <xdr:nvSpPr>
        <xdr:cNvPr id="279" name="フローチャート: 判断 278">
          <a:extLst>
            <a:ext uri="{FF2B5EF4-FFF2-40B4-BE49-F238E27FC236}">
              <a16:creationId xmlns:a16="http://schemas.microsoft.com/office/drawing/2014/main" id="{204E5E0C-4D6C-46EA-BBFE-77A2F0E30FC8}"/>
            </a:ext>
          </a:extLst>
        </xdr:cNvPr>
        <xdr:cNvSpPr/>
      </xdr:nvSpPr>
      <xdr:spPr>
        <a:xfrm>
          <a:off x="18735040" y="65569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36350</xdr:rowOff>
    </xdr:from>
    <xdr:to>
      <xdr:col>107</xdr:col>
      <xdr:colOff>101600</xdr:colOff>
      <xdr:row>39</xdr:row>
      <xdr:rowOff>137950</xdr:rowOff>
    </xdr:to>
    <xdr:sp macro="" textlink="">
      <xdr:nvSpPr>
        <xdr:cNvPr id="280" name="フローチャート: 判断 279">
          <a:extLst>
            <a:ext uri="{FF2B5EF4-FFF2-40B4-BE49-F238E27FC236}">
              <a16:creationId xmlns:a16="http://schemas.microsoft.com/office/drawing/2014/main" id="{35D9F679-2FF0-403C-B565-98CC454F8FC6}"/>
            </a:ext>
          </a:extLst>
        </xdr:cNvPr>
        <xdr:cNvSpPr/>
      </xdr:nvSpPr>
      <xdr:spPr>
        <a:xfrm>
          <a:off x="17937480" y="65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112373</xdr:rowOff>
    </xdr:from>
    <xdr:to>
      <xdr:col>102</xdr:col>
      <xdr:colOff>165100</xdr:colOff>
      <xdr:row>40</xdr:row>
      <xdr:rowOff>42523</xdr:rowOff>
    </xdr:to>
    <xdr:sp macro="" textlink="">
      <xdr:nvSpPr>
        <xdr:cNvPr id="281" name="フローチャート: 判断 280">
          <a:extLst>
            <a:ext uri="{FF2B5EF4-FFF2-40B4-BE49-F238E27FC236}">
              <a16:creationId xmlns:a16="http://schemas.microsoft.com/office/drawing/2014/main" id="{F70EADB7-E007-4F25-9000-D55D37617853}"/>
            </a:ext>
          </a:extLst>
        </xdr:cNvPr>
        <xdr:cNvSpPr/>
      </xdr:nvSpPr>
      <xdr:spPr>
        <a:xfrm>
          <a:off x="17162780" y="6650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115491</xdr:rowOff>
    </xdr:from>
    <xdr:to>
      <xdr:col>98</xdr:col>
      <xdr:colOff>38100</xdr:colOff>
      <xdr:row>40</xdr:row>
      <xdr:rowOff>45641</xdr:rowOff>
    </xdr:to>
    <xdr:sp macro="" textlink="">
      <xdr:nvSpPr>
        <xdr:cNvPr id="282" name="フローチャート: 判断 281">
          <a:extLst>
            <a:ext uri="{FF2B5EF4-FFF2-40B4-BE49-F238E27FC236}">
              <a16:creationId xmlns:a16="http://schemas.microsoft.com/office/drawing/2014/main" id="{B1F48F90-388C-4E78-959D-89F688698E2F}"/>
            </a:ext>
          </a:extLst>
        </xdr:cNvPr>
        <xdr:cNvSpPr/>
      </xdr:nvSpPr>
      <xdr:spPr>
        <a:xfrm>
          <a:off x="16388080" y="66534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644CE862-41C7-4DA7-8C21-40F245BA08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98567A87-A405-4503-B362-D3E6B206006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E41FFA43-F120-47E9-8FD8-BDAB964C0CB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3E560EE0-6C43-4CCE-8E3B-3CDC23BB630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B9566B6C-E9B3-42AF-97CE-6D8393DBD2B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60888</xdr:rowOff>
    </xdr:from>
    <xdr:to>
      <xdr:col>116</xdr:col>
      <xdr:colOff>114300</xdr:colOff>
      <xdr:row>37</xdr:row>
      <xdr:rowOff>162488</xdr:rowOff>
    </xdr:to>
    <xdr:sp macro="" textlink="">
      <xdr:nvSpPr>
        <xdr:cNvPr id="288" name="楕円 287">
          <a:extLst>
            <a:ext uri="{FF2B5EF4-FFF2-40B4-BE49-F238E27FC236}">
              <a16:creationId xmlns:a16="http://schemas.microsoft.com/office/drawing/2014/main" id="{AAC0ABBF-AE62-413D-AD0A-CD6918159DB6}"/>
            </a:ext>
          </a:extLst>
        </xdr:cNvPr>
        <xdr:cNvSpPr/>
      </xdr:nvSpPr>
      <xdr:spPr>
        <a:xfrm>
          <a:off x="19458940" y="62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83765</xdr:rowOff>
    </xdr:from>
    <xdr:ext cx="599010" cy="259045"/>
    <xdr:sp macro="" textlink="">
      <xdr:nvSpPr>
        <xdr:cNvPr id="289" name="【一般廃棄物処理施設】&#10;一人当たり有形固定資産（償却資産）額該当値テキスト">
          <a:extLst>
            <a:ext uri="{FF2B5EF4-FFF2-40B4-BE49-F238E27FC236}">
              <a16:creationId xmlns:a16="http://schemas.microsoft.com/office/drawing/2014/main" id="{8D5D201E-9B95-4B46-B12C-E2420A3AA8AD}"/>
            </a:ext>
          </a:extLst>
        </xdr:cNvPr>
        <xdr:cNvSpPr txBox="1"/>
      </xdr:nvSpPr>
      <xdr:spPr>
        <a:xfrm>
          <a:off x="19547840" y="611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45979</xdr:rowOff>
    </xdr:from>
    <xdr:to>
      <xdr:col>112</xdr:col>
      <xdr:colOff>38100</xdr:colOff>
      <xdr:row>38</xdr:row>
      <xdr:rowOff>147579</xdr:rowOff>
    </xdr:to>
    <xdr:sp macro="" textlink="">
      <xdr:nvSpPr>
        <xdr:cNvPr id="290" name="楕円 289">
          <a:extLst>
            <a:ext uri="{FF2B5EF4-FFF2-40B4-BE49-F238E27FC236}">
              <a16:creationId xmlns:a16="http://schemas.microsoft.com/office/drawing/2014/main" id="{4D0F3F9C-2B3C-4639-A68A-0E5A55B1E9C4}"/>
            </a:ext>
          </a:extLst>
        </xdr:cNvPr>
        <xdr:cNvSpPr/>
      </xdr:nvSpPr>
      <xdr:spPr>
        <a:xfrm>
          <a:off x="18735040" y="64162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111688</xdr:rowOff>
    </xdr:from>
    <xdr:to>
      <xdr:col>116</xdr:col>
      <xdr:colOff>63500</xdr:colOff>
      <xdr:row>38</xdr:row>
      <xdr:rowOff>96779</xdr:rowOff>
    </xdr:to>
    <xdr:cxnSp macro="">
      <xdr:nvCxnSpPr>
        <xdr:cNvPr id="291" name="直線コネクタ 290">
          <a:extLst>
            <a:ext uri="{FF2B5EF4-FFF2-40B4-BE49-F238E27FC236}">
              <a16:creationId xmlns:a16="http://schemas.microsoft.com/office/drawing/2014/main" id="{A12638AC-8713-4FA6-84E4-17A8E418A540}"/>
            </a:ext>
          </a:extLst>
        </xdr:cNvPr>
        <xdr:cNvCxnSpPr/>
      </xdr:nvCxnSpPr>
      <xdr:spPr>
        <a:xfrm flipV="1">
          <a:off x="18778220" y="6314368"/>
          <a:ext cx="731520" cy="1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58351</xdr:rowOff>
    </xdr:from>
    <xdr:to>
      <xdr:col>107</xdr:col>
      <xdr:colOff>101600</xdr:colOff>
      <xdr:row>38</xdr:row>
      <xdr:rowOff>159951</xdr:rowOff>
    </xdr:to>
    <xdr:sp macro="" textlink="">
      <xdr:nvSpPr>
        <xdr:cNvPr id="292" name="楕円 291">
          <a:extLst>
            <a:ext uri="{FF2B5EF4-FFF2-40B4-BE49-F238E27FC236}">
              <a16:creationId xmlns:a16="http://schemas.microsoft.com/office/drawing/2014/main" id="{1CA6669A-5C2B-4862-86D8-4FFF9EC44019}"/>
            </a:ext>
          </a:extLst>
        </xdr:cNvPr>
        <xdr:cNvSpPr/>
      </xdr:nvSpPr>
      <xdr:spPr>
        <a:xfrm>
          <a:off x="17937480" y="642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96779</xdr:rowOff>
    </xdr:from>
    <xdr:to>
      <xdr:col>111</xdr:col>
      <xdr:colOff>177800</xdr:colOff>
      <xdr:row>38</xdr:row>
      <xdr:rowOff>109151</xdr:rowOff>
    </xdr:to>
    <xdr:cxnSp macro="">
      <xdr:nvCxnSpPr>
        <xdr:cNvPr id="293" name="直線コネクタ 292">
          <a:extLst>
            <a:ext uri="{FF2B5EF4-FFF2-40B4-BE49-F238E27FC236}">
              <a16:creationId xmlns:a16="http://schemas.microsoft.com/office/drawing/2014/main" id="{EDEB7621-9E05-47FB-AC2A-DD94F0ED7553}"/>
            </a:ext>
          </a:extLst>
        </xdr:cNvPr>
        <xdr:cNvCxnSpPr/>
      </xdr:nvCxnSpPr>
      <xdr:spPr>
        <a:xfrm flipV="1">
          <a:off x="17988280" y="6467099"/>
          <a:ext cx="789940" cy="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30817</xdr:rowOff>
    </xdr:from>
    <xdr:to>
      <xdr:col>102</xdr:col>
      <xdr:colOff>165100</xdr:colOff>
      <xdr:row>39</xdr:row>
      <xdr:rowOff>132417</xdr:rowOff>
    </xdr:to>
    <xdr:sp macro="" textlink="">
      <xdr:nvSpPr>
        <xdr:cNvPr id="294" name="楕円 293">
          <a:extLst>
            <a:ext uri="{FF2B5EF4-FFF2-40B4-BE49-F238E27FC236}">
              <a16:creationId xmlns:a16="http://schemas.microsoft.com/office/drawing/2014/main" id="{49944697-2830-43CA-83E5-A6FB939D9982}"/>
            </a:ext>
          </a:extLst>
        </xdr:cNvPr>
        <xdr:cNvSpPr/>
      </xdr:nvSpPr>
      <xdr:spPr>
        <a:xfrm>
          <a:off x="17162780" y="656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109151</xdr:rowOff>
    </xdr:from>
    <xdr:to>
      <xdr:col>107</xdr:col>
      <xdr:colOff>50800</xdr:colOff>
      <xdr:row>39</xdr:row>
      <xdr:rowOff>81617</xdr:rowOff>
    </xdr:to>
    <xdr:cxnSp macro="">
      <xdr:nvCxnSpPr>
        <xdr:cNvPr id="295" name="直線コネクタ 294">
          <a:extLst>
            <a:ext uri="{FF2B5EF4-FFF2-40B4-BE49-F238E27FC236}">
              <a16:creationId xmlns:a16="http://schemas.microsoft.com/office/drawing/2014/main" id="{8BC6D04C-896F-46BE-960B-1F9CC0855822}"/>
            </a:ext>
          </a:extLst>
        </xdr:cNvPr>
        <xdr:cNvCxnSpPr/>
      </xdr:nvCxnSpPr>
      <xdr:spPr>
        <a:xfrm flipV="1">
          <a:off x="17213580" y="6479471"/>
          <a:ext cx="774700" cy="14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42645</xdr:rowOff>
    </xdr:from>
    <xdr:to>
      <xdr:col>98</xdr:col>
      <xdr:colOff>38100</xdr:colOff>
      <xdr:row>39</xdr:row>
      <xdr:rowOff>144245</xdr:rowOff>
    </xdr:to>
    <xdr:sp macro="" textlink="">
      <xdr:nvSpPr>
        <xdr:cNvPr id="296" name="楕円 295">
          <a:extLst>
            <a:ext uri="{FF2B5EF4-FFF2-40B4-BE49-F238E27FC236}">
              <a16:creationId xmlns:a16="http://schemas.microsoft.com/office/drawing/2014/main" id="{6796E032-D3DC-40F8-BAF1-156FEC33952C}"/>
            </a:ext>
          </a:extLst>
        </xdr:cNvPr>
        <xdr:cNvSpPr/>
      </xdr:nvSpPr>
      <xdr:spPr>
        <a:xfrm>
          <a:off x="16388080" y="65806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81617</xdr:rowOff>
    </xdr:from>
    <xdr:to>
      <xdr:col>102</xdr:col>
      <xdr:colOff>114300</xdr:colOff>
      <xdr:row>39</xdr:row>
      <xdr:rowOff>93445</xdr:rowOff>
    </xdr:to>
    <xdr:cxnSp macro="">
      <xdr:nvCxnSpPr>
        <xdr:cNvPr id="297" name="直線コネクタ 296">
          <a:extLst>
            <a:ext uri="{FF2B5EF4-FFF2-40B4-BE49-F238E27FC236}">
              <a16:creationId xmlns:a16="http://schemas.microsoft.com/office/drawing/2014/main" id="{2B6FE36F-690F-400F-881C-67E0CC08F9BE}"/>
            </a:ext>
          </a:extLst>
        </xdr:cNvPr>
        <xdr:cNvCxnSpPr/>
      </xdr:nvCxnSpPr>
      <xdr:spPr>
        <a:xfrm flipV="1">
          <a:off x="16431260" y="6619577"/>
          <a:ext cx="782320" cy="1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111730</xdr:rowOff>
    </xdr:from>
    <xdr:ext cx="534377" cy="259045"/>
    <xdr:sp macro="" textlink="">
      <xdr:nvSpPr>
        <xdr:cNvPr id="298" name="n_1aveValue【一般廃棄物処理施設】&#10;一人当たり有形固定資産（償却資産）額">
          <a:extLst>
            <a:ext uri="{FF2B5EF4-FFF2-40B4-BE49-F238E27FC236}">
              <a16:creationId xmlns:a16="http://schemas.microsoft.com/office/drawing/2014/main" id="{C1F0504F-FD6B-43BB-B1FA-DB963B929CFD}"/>
            </a:ext>
          </a:extLst>
        </xdr:cNvPr>
        <xdr:cNvSpPr txBox="1"/>
      </xdr:nvSpPr>
      <xdr:spPr>
        <a:xfrm>
          <a:off x="18528811" y="66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129077</xdr:rowOff>
    </xdr:from>
    <xdr:ext cx="534377" cy="259045"/>
    <xdr:sp macro="" textlink="">
      <xdr:nvSpPr>
        <xdr:cNvPr id="299" name="n_2aveValue【一般廃棄物処理施設】&#10;一人当たり有形固定資産（償却資産）額">
          <a:extLst>
            <a:ext uri="{FF2B5EF4-FFF2-40B4-BE49-F238E27FC236}">
              <a16:creationId xmlns:a16="http://schemas.microsoft.com/office/drawing/2014/main" id="{C967B6FC-6261-4F9D-8719-89E523C285BD}"/>
            </a:ext>
          </a:extLst>
        </xdr:cNvPr>
        <xdr:cNvSpPr txBox="1"/>
      </xdr:nvSpPr>
      <xdr:spPr>
        <a:xfrm>
          <a:off x="17766811" y="666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33650</xdr:rowOff>
    </xdr:from>
    <xdr:ext cx="534377" cy="259045"/>
    <xdr:sp macro="" textlink="">
      <xdr:nvSpPr>
        <xdr:cNvPr id="300" name="n_3aveValue【一般廃棄物処理施設】&#10;一人当たり有形固定資産（償却資産）額">
          <a:extLst>
            <a:ext uri="{FF2B5EF4-FFF2-40B4-BE49-F238E27FC236}">
              <a16:creationId xmlns:a16="http://schemas.microsoft.com/office/drawing/2014/main" id="{471F4360-A810-47FA-BE23-027402EC6649}"/>
            </a:ext>
          </a:extLst>
        </xdr:cNvPr>
        <xdr:cNvSpPr txBox="1"/>
      </xdr:nvSpPr>
      <xdr:spPr>
        <a:xfrm>
          <a:off x="16969251" y="673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36768</xdr:rowOff>
    </xdr:from>
    <xdr:ext cx="534377" cy="259045"/>
    <xdr:sp macro="" textlink="">
      <xdr:nvSpPr>
        <xdr:cNvPr id="301" name="n_4aveValue【一般廃棄物処理施設】&#10;一人当たり有形固定資産（償却資産）額">
          <a:extLst>
            <a:ext uri="{FF2B5EF4-FFF2-40B4-BE49-F238E27FC236}">
              <a16:creationId xmlns:a16="http://schemas.microsoft.com/office/drawing/2014/main" id="{134B31D4-0A74-49EE-8F9D-C99662CE724C}"/>
            </a:ext>
          </a:extLst>
        </xdr:cNvPr>
        <xdr:cNvSpPr txBox="1"/>
      </xdr:nvSpPr>
      <xdr:spPr>
        <a:xfrm>
          <a:off x="16194551" y="674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164106</xdr:rowOff>
    </xdr:from>
    <xdr:ext cx="599010" cy="259045"/>
    <xdr:sp macro="" textlink="">
      <xdr:nvSpPr>
        <xdr:cNvPr id="302" name="n_1mainValue【一般廃棄物処理施設】&#10;一人当たり有形固定資産（償却資産）額">
          <a:extLst>
            <a:ext uri="{FF2B5EF4-FFF2-40B4-BE49-F238E27FC236}">
              <a16:creationId xmlns:a16="http://schemas.microsoft.com/office/drawing/2014/main" id="{24D077AA-257C-4802-84EB-4D7E77114FFF}"/>
            </a:ext>
          </a:extLst>
        </xdr:cNvPr>
        <xdr:cNvSpPr txBox="1"/>
      </xdr:nvSpPr>
      <xdr:spPr>
        <a:xfrm>
          <a:off x="18496495" y="619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5027</xdr:rowOff>
    </xdr:from>
    <xdr:ext cx="599010" cy="259045"/>
    <xdr:sp macro="" textlink="">
      <xdr:nvSpPr>
        <xdr:cNvPr id="303" name="n_2mainValue【一般廃棄物処理施設】&#10;一人当たり有形固定資産（償却資産）額">
          <a:extLst>
            <a:ext uri="{FF2B5EF4-FFF2-40B4-BE49-F238E27FC236}">
              <a16:creationId xmlns:a16="http://schemas.microsoft.com/office/drawing/2014/main" id="{49EDC496-6548-4F55-8720-25D0F59ACB6C}"/>
            </a:ext>
          </a:extLst>
        </xdr:cNvPr>
        <xdr:cNvSpPr txBox="1"/>
      </xdr:nvSpPr>
      <xdr:spPr>
        <a:xfrm>
          <a:off x="17734495" y="620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148944</xdr:rowOff>
    </xdr:from>
    <xdr:ext cx="534377" cy="259045"/>
    <xdr:sp macro="" textlink="">
      <xdr:nvSpPr>
        <xdr:cNvPr id="304" name="n_3mainValue【一般廃棄物処理施設】&#10;一人当たり有形固定資産（償却資産）額">
          <a:extLst>
            <a:ext uri="{FF2B5EF4-FFF2-40B4-BE49-F238E27FC236}">
              <a16:creationId xmlns:a16="http://schemas.microsoft.com/office/drawing/2014/main" id="{5038A558-88D2-4406-9D3B-554BEAA4CD5E}"/>
            </a:ext>
          </a:extLst>
        </xdr:cNvPr>
        <xdr:cNvSpPr txBox="1"/>
      </xdr:nvSpPr>
      <xdr:spPr>
        <a:xfrm>
          <a:off x="16969251" y="63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160772</xdr:rowOff>
    </xdr:from>
    <xdr:ext cx="534377" cy="259045"/>
    <xdr:sp macro="" textlink="">
      <xdr:nvSpPr>
        <xdr:cNvPr id="305" name="n_4mainValue【一般廃棄物処理施設】&#10;一人当たり有形固定資産（償却資産）額">
          <a:extLst>
            <a:ext uri="{FF2B5EF4-FFF2-40B4-BE49-F238E27FC236}">
              <a16:creationId xmlns:a16="http://schemas.microsoft.com/office/drawing/2014/main" id="{2A014B52-5EF6-4CEC-8B32-CD0E81F68577}"/>
            </a:ext>
          </a:extLst>
        </xdr:cNvPr>
        <xdr:cNvSpPr txBox="1"/>
      </xdr:nvSpPr>
      <xdr:spPr>
        <a:xfrm>
          <a:off x="16194551" y="63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6" name="正方形/長方形 305">
          <a:extLst>
            <a:ext uri="{FF2B5EF4-FFF2-40B4-BE49-F238E27FC236}">
              <a16:creationId xmlns:a16="http://schemas.microsoft.com/office/drawing/2014/main" id="{033D2C05-A051-4FA5-989B-CCEFC5F4E62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7" name="正方形/長方形 306">
          <a:extLst>
            <a:ext uri="{FF2B5EF4-FFF2-40B4-BE49-F238E27FC236}">
              <a16:creationId xmlns:a16="http://schemas.microsoft.com/office/drawing/2014/main" id="{4B810120-98B8-46E4-8685-E10A630C260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8" name="正方形/長方形 307">
          <a:extLst>
            <a:ext uri="{FF2B5EF4-FFF2-40B4-BE49-F238E27FC236}">
              <a16:creationId xmlns:a16="http://schemas.microsoft.com/office/drawing/2014/main" id="{134A95F8-6A63-4D2C-8BD1-1213D8DBB98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9" name="正方形/長方形 308">
          <a:extLst>
            <a:ext uri="{FF2B5EF4-FFF2-40B4-BE49-F238E27FC236}">
              <a16:creationId xmlns:a16="http://schemas.microsoft.com/office/drawing/2014/main" id="{E6676831-B3F9-4CDF-B5FE-2B568912792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0" name="正方形/長方形 309">
          <a:extLst>
            <a:ext uri="{FF2B5EF4-FFF2-40B4-BE49-F238E27FC236}">
              <a16:creationId xmlns:a16="http://schemas.microsoft.com/office/drawing/2014/main" id="{6B3F3DDC-5255-47F3-892D-AE88D2D9C54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1" name="正方形/長方形 310">
          <a:extLst>
            <a:ext uri="{FF2B5EF4-FFF2-40B4-BE49-F238E27FC236}">
              <a16:creationId xmlns:a16="http://schemas.microsoft.com/office/drawing/2014/main" id="{A2F4FC04-67D0-4B87-A2D7-79EEC8550D9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2" name="正方形/長方形 311">
          <a:extLst>
            <a:ext uri="{FF2B5EF4-FFF2-40B4-BE49-F238E27FC236}">
              <a16:creationId xmlns:a16="http://schemas.microsoft.com/office/drawing/2014/main" id="{645308EF-66B6-4FA4-A332-0B8B542D45F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3" name="正方形/長方形 312">
          <a:extLst>
            <a:ext uri="{FF2B5EF4-FFF2-40B4-BE49-F238E27FC236}">
              <a16:creationId xmlns:a16="http://schemas.microsoft.com/office/drawing/2014/main" id="{FC904A52-9F4D-46FD-BC19-9AC7081CABDF}"/>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4" name="正方形/長方形 313">
          <a:extLst>
            <a:ext uri="{FF2B5EF4-FFF2-40B4-BE49-F238E27FC236}">
              <a16:creationId xmlns:a16="http://schemas.microsoft.com/office/drawing/2014/main" id="{B4333BD2-EEA9-4859-99EB-6C30DB1E231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5" name="正方形/長方形 314">
          <a:extLst>
            <a:ext uri="{FF2B5EF4-FFF2-40B4-BE49-F238E27FC236}">
              <a16:creationId xmlns:a16="http://schemas.microsoft.com/office/drawing/2014/main" id="{F437007C-073C-4DE7-8D4F-1C86C424598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6" name="正方形/長方形 315">
          <a:extLst>
            <a:ext uri="{FF2B5EF4-FFF2-40B4-BE49-F238E27FC236}">
              <a16:creationId xmlns:a16="http://schemas.microsoft.com/office/drawing/2014/main" id="{C7ABCBAC-D24F-4E9B-BA9C-FC0A9AE169A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7" name="正方形/長方形 316">
          <a:extLst>
            <a:ext uri="{FF2B5EF4-FFF2-40B4-BE49-F238E27FC236}">
              <a16:creationId xmlns:a16="http://schemas.microsoft.com/office/drawing/2014/main" id="{E4EC8F27-4DAE-41D6-9936-DEA6BF6A7C1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8" name="正方形/長方形 317">
          <a:extLst>
            <a:ext uri="{FF2B5EF4-FFF2-40B4-BE49-F238E27FC236}">
              <a16:creationId xmlns:a16="http://schemas.microsoft.com/office/drawing/2014/main" id="{04D8118F-C0EC-47F5-8BD2-F68B75439B7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9" name="正方形/長方形 318">
          <a:extLst>
            <a:ext uri="{FF2B5EF4-FFF2-40B4-BE49-F238E27FC236}">
              <a16:creationId xmlns:a16="http://schemas.microsoft.com/office/drawing/2014/main" id="{EBB5C73F-0198-4DA0-8EB8-25EB406A566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0" name="正方形/長方形 319">
          <a:extLst>
            <a:ext uri="{FF2B5EF4-FFF2-40B4-BE49-F238E27FC236}">
              <a16:creationId xmlns:a16="http://schemas.microsoft.com/office/drawing/2014/main" id="{748511D5-1933-48CF-8682-98293F4363B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1" name="正方形/長方形 320">
          <a:extLst>
            <a:ext uri="{FF2B5EF4-FFF2-40B4-BE49-F238E27FC236}">
              <a16:creationId xmlns:a16="http://schemas.microsoft.com/office/drawing/2014/main" id="{37CB58C2-92FB-477B-88EE-0E478B43587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2" name="テキスト ボックス 321">
          <a:extLst>
            <a:ext uri="{FF2B5EF4-FFF2-40B4-BE49-F238E27FC236}">
              <a16:creationId xmlns:a16="http://schemas.microsoft.com/office/drawing/2014/main" id="{FA629C2D-1CA1-417B-9259-CB465F8C208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3" name="直線コネクタ 322">
          <a:extLst>
            <a:ext uri="{FF2B5EF4-FFF2-40B4-BE49-F238E27FC236}">
              <a16:creationId xmlns:a16="http://schemas.microsoft.com/office/drawing/2014/main" id="{4D921457-ACC1-46D3-A2DB-3FEF76A69E8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24" name="直線コネクタ 323">
          <a:extLst>
            <a:ext uri="{FF2B5EF4-FFF2-40B4-BE49-F238E27FC236}">
              <a16:creationId xmlns:a16="http://schemas.microsoft.com/office/drawing/2014/main" id="{E7EED185-3FC4-4AC0-A4C0-C9589152915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25" name="テキスト ボックス 324">
          <a:extLst>
            <a:ext uri="{FF2B5EF4-FFF2-40B4-BE49-F238E27FC236}">
              <a16:creationId xmlns:a16="http://schemas.microsoft.com/office/drawing/2014/main" id="{26912883-55C7-4755-930F-E63032F9057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26" name="直線コネクタ 325">
          <a:extLst>
            <a:ext uri="{FF2B5EF4-FFF2-40B4-BE49-F238E27FC236}">
              <a16:creationId xmlns:a16="http://schemas.microsoft.com/office/drawing/2014/main" id="{D7FFF6E0-2956-4B42-8FF9-439BA25FFCC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27" name="テキスト ボックス 326">
          <a:extLst>
            <a:ext uri="{FF2B5EF4-FFF2-40B4-BE49-F238E27FC236}">
              <a16:creationId xmlns:a16="http://schemas.microsoft.com/office/drawing/2014/main" id="{0F290129-C673-4C1C-96CD-1B339D408E5E}"/>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28" name="直線コネクタ 327">
          <a:extLst>
            <a:ext uri="{FF2B5EF4-FFF2-40B4-BE49-F238E27FC236}">
              <a16:creationId xmlns:a16="http://schemas.microsoft.com/office/drawing/2014/main" id="{E8DCF024-8DD9-4BDA-BAC9-985146994D7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29" name="テキスト ボックス 328">
          <a:extLst>
            <a:ext uri="{FF2B5EF4-FFF2-40B4-BE49-F238E27FC236}">
              <a16:creationId xmlns:a16="http://schemas.microsoft.com/office/drawing/2014/main" id="{25F5B17B-DEC9-4B2E-8647-77056A6CF4A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30" name="直線コネクタ 329">
          <a:extLst>
            <a:ext uri="{FF2B5EF4-FFF2-40B4-BE49-F238E27FC236}">
              <a16:creationId xmlns:a16="http://schemas.microsoft.com/office/drawing/2014/main" id="{7827C63D-6C4A-4C87-913C-15444452EF8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31" name="テキスト ボックス 330">
          <a:extLst>
            <a:ext uri="{FF2B5EF4-FFF2-40B4-BE49-F238E27FC236}">
              <a16:creationId xmlns:a16="http://schemas.microsoft.com/office/drawing/2014/main" id="{B8668A3B-78E2-459A-886A-3B33C58046F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32" name="直線コネクタ 331">
          <a:extLst>
            <a:ext uri="{FF2B5EF4-FFF2-40B4-BE49-F238E27FC236}">
              <a16:creationId xmlns:a16="http://schemas.microsoft.com/office/drawing/2014/main" id="{50B332F2-BA4E-43F8-8027-6762C41CA49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33" name="テキスト ボックス 332">
          <a:extLst>
            <a:ext uri="{FF2B5EF4-FFF2-40B4-BE49-F238E27FC236}">
              <a16:creationId xmlns:a16="http://schemas.microsoft.com/office/drawing/2014/main" id="{8E195E70-CF80-4C11-B469-634D3E1A68D4}"/>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4" name="直線コネクタ 333">
          <a:extLst>
            <a:ext uri="{FF2B5EF4-FFF2-40B4-BE49-F238E27FC236}">
              <a16:creationId xmlns:a16="http://schemas.microsoft.com/office/drawing/2014/main" id="{25FDDAAA-2ACC-43CB-BF58-4570EF72B0A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5" name="テキスト ボックス 334">
          <a:extLst>
            <a:ext uri="{FF2B5EF4-FFF2-40B4-BE49-F238E27FC236}">
              <a16:creationId xmlns:a16="http://schemas.microsoft.com/office/drawing/2014/main" id="{F51F3729-0228-4123-895B-C2A1597575B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6" name="【保健センター・保健所】&#10;一人当たり面積グラフ枠">
          <a:extLst>
            <a:ext uri="{FF2B5EF4-FFF2-40B4-BE49-F238E27FC236}">
              <a16:creationId xmlns:a16="http://schemas.microsoft.com/office/drawing/2014/main" id="{91CB8E5A-72E2-4C69-BBDC-63BFB5A78B9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63</xdr:row>
      <xdr:rowOff>148590</xdr:rowOff>
    </xdr:to>
    <xdr:cxnSp macro="">
      <xdr:nvCxnSpPr>
        <xdr:cNvPr id="337" name="直線コネクタ 336">
          <a:extLst>
            <a:ext uri="{FF2B5EF4-FFF2-40B4-BE49-F238E27FC236}">
              <a16:creationId xmlns:a16="http://schemas.microsoft.com/office/drawing/2014/main" id="{32D28AE6-F42F-4C56-A675-B31F512AD447}"/>
            </a:ext>
          </a:extLst>
        </xdr:cNvPr>
        <xdr:cNvCxnSpPr/>
      </xdr:nvCxnSpPr>
      <xdr:spPr>
        <a:xfrm flipV="1">
          <a:off x="19509104" y="93192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338" name="【保健センター・保健所】&#10;一人当たり面積最小値テキスト">
          <a:extLst>
            <a:ext uri="{FF2B5EF4-FFF2-40B4-BE49-F238E27FC236}">
              <a16:creationId xmlns:a16="http://schemas.microsoft.com/office/drawing/2014/main" id="{36CA6134-B255-4291-A150-E06B52B09CDC}"/>
            </a:ext>
          </a:extLst>
        </xdr:cNvPr>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339" name="直線コネクタ 338">
          <a:extLst>
            <a:ext uri="{FF2B5EF4-FFF2-40B4-BE49-F238E27FC236}">
              <a16:creationId xmlns:a16="http://schemas.microsoft.com/office/drawing/2014/main" id="{3405C319-5771-41F4-95AC-9B396960B63E}"/>
            </a:ext>
          </a:extLst>
        </xdr:cNvPr>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340" name="【保健センター・保健所】&#10;一人当たり面積最大値テキスト">
          <a:extLst>
            <a:ext uri="{FF2B5EF4-FFF2-40B4-BE49-F238E27FC236}">
              <a16:creationId xmlns:a16="http://schemas.microsoft.com/office/drawing/2014/main" id="{72ECC07B-4B2C-47A8-8918-6EDAA09C6848}"/>
            </a:ext>
          </a:extLst>
        </xdr:cNvPr>
        <xdr:cNvSpPr txBox="1"/>
      </xdr:nvSpPr>
      <xdr:spPr>
        <a:xfrm>
          <a:off x="19547840" y="909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341" name="直線コネクタ 340">
          <a:extLst>
            <a:ext uri="{FF2B5EF4-FFF2-40B4-BE49-F238E27FC236}">
              <a16:creationId xmlns:a16="http://schemas.microsoft.com/office/drawing/2014/main" id="{14427C93-9D56-4AB1-9CC5-6AD29ACDB166}"/>
            </a:ext>
          </a:extLst>
        </xdr:cNvPr>
        <xdr:cNvCxnSpPr/>
      </xdr:nvCxnSpPr>
      <xdr:spPr>
        <a:xfrm>
          <a:off x="19443700" y="931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342" name="【保健センター・保健所】&#10;一人当たり面積平均値テキスト">
          <a:extLst>
            <a:ext uri="{FF2B5EF4-FFF2-40B4-BE49-F238E27FC236}">
              <a16:creationId xmlns:a16="http://schemas.microsoft.com/office/drawing/2014/main" id="{FE6F3E81-18FE-45D1-9117-4D44D4F8D9AB}"/>
            </a:ext>
          </a:extLst>
        </xdr:cNvPr>
        <xdr:cNvSpPr txBox="1"/>
      </xdr:nvSpPr>
      <xdr:spPr>
        <a:xfrm>
          <a:off x="19547840" y="1018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343" name="フローチャート: 判断 342">
          <a:extLst>
            <a:ext uri="{FF2B5EF4-FFF2-40B4-BE49-F238E27FC236}">
              <a16:creationId xmlns:a16="http://schemas.microsoft.com/office/drawing/2014/main" id="{4E351ED6-40F1-4248-BC68-CEFE6137305D}"/>
            </a:ext>
          </a:extLst>
        </xdr:cNvPr>
        <xdr:cNvSpPr/>
      </xdr:nvSpPr>
      <xdr:spPr>
        <a:xfrm>
          <a:off x="19458940" y="1032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344" name="フローチャート: 判断 343">
          <a:extLst>
            <a:ext uri="{FF2B5EF4-FFF2-40B4-BE49-F238E27FC236}">
              <a16:creationId xmlns:a16="http://schemas.microsoft.com/office/drawing/2014/main" id="{560EAA53-7560-4BF6-9066-7029A21573C6}"/>
            </a:ext>
          </a:extLst>
        </xdr:cNvPr>
        <xdr:cNvSpPr/>
      </xdr:nvSpPr>
      <xdr:spPr>
        <a:xfrm>
          <a:off x="1873504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345" name="フローチャート: 判断 344">
          <a:extLst>
            <a:ext uri="{FF2B5EF4-FFF2-40B4-BE49-F238E27FC236}">
              <a16:creationId xmlns:a16="http://schemas.microsoft.com/office/drawing/2014/main" id="{41F53B6C-0AB0-4B40-A8B8-6E9D6EAE54F4}"/>
            </a:ext>
          </a:extLst>
        </xdr:cNvPr>
        <xdr:cNvSpPr/>
      </xdr:nvSpPr>
      <xdr:spPr>
        <a:xfrm>
          <a:off x="1793748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346" name="フローチャート: 判断 345">
          <a:extLst>
            <a:ext uri="{FF2B5EF4-FFF2-40B4-BE49-F238E27FC236}">
              <a16:creationId xmlns:a16="http://schemas.microsoft.com/office/drawing/2014/main" id="{A411FFD7-CBAE-43A3-A24E-F8256778A6CF}"/>
            </a:ext>
          </a:extLst>
        </xdr:cNvPr>
        <xdr:cNvSpPr/>
      </xdr:nvSpPr>
      <xdr:spPr>
        <a:xfrm>
          <a:off x="1716278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347" name="フローチャート: 判断 346">
          <a:extLst>
            <a:ext uri="{FF2B5EF4-FFF2-40B4-BE49-F238E27FC236}">
              <a16:creationId xmlns:a16="http://schemas.microsoft.com/office/drawing/2014/main" id="{55E61931-E51A-403F-89F9-DBBBF1174108}"/>
            </a:ext>
          </a:extLst>
        </xdr:cNvPr>
        <xdr:cNvSpPr/>
      </xdr:nvSpPr>
      <xdr:spPr>
        <a:xfrm>
          <a:off x="16388080" y="1048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7359E724-4CA4-41C3-A690-3053BAC39EF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62BF16C2-8A1A-441D-BC0B-20CA8B902BE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AD7A99B2-F602-4F3C-BB68-3E0C2E4DECE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43A938C0-E7FA-4889-A7E8-CFEC3FCA688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84C54553-BDD1-4B13-B0C4-0EAA2742FB2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97790</xdr:rowOff>
    </xdr:from>
    <xdr:to>
      <xdr:col>116</xdr:col>
      <xdr:colOff>114300</xdr:colOff>
      <xdr:row>64</xdr:row>
      <xdr:rowOff>27940</xdr:rowOff>
    </xdr:to>
    <xdr:sp macro="" textlink="">
      <xdr:nvSpPr>
        <xdr:cNvPr id="353" name="楕円 352">
          <a:extLst>
            <a:ext uri="{FF2B5EF4-FFF2-40B4-BE49-F238E27FC236}">
              <a16:creationId xmlns:a16="http://schemas.microsoft.com/office/drawing/2014/main" id="{BA38A159-9460-48BB-A8EE-6CA660F63E35}"/>
            </a:ext>
          </a:extLst>
        </xdr:cNvPr>
        <xdr:cNvSpPr/>
      </xdr:nvSpPr>
      <xdr:spPr>
        <a:xfrm>
          <a:off x="1945894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12717</xdr:rowOff>
    </xdr:from>
    <xdr:ext cx="469744" cy="259045"/>
    <xdr:sp macro="" textlink="">
      <xdr:nvSpPr>
        <xdr:cNvPr id="354" name="【保健センター・保健所】&#10;一人当たり面積該当値テキスト">
          <a:extLst>
            <a:ext uri="{FF2B5EF4-FFF2-40B4-BE49-F238E27FC236}">
              <a16:creationId xmlns:a16="http://schemas.microsoft.com/office/drawing/2014/main" id="{E5645489-95A1-4B06-B3E2-5CC1A163100E}"/>
            </a:ext>
          </a:extLst>
        </xdr:cNvPr>
        <xdr:cNvSpPr txBox="1"/>
      </xdr:nvSpPr>
      <xdr:spPr>
        <a:xfrm>
          <a:off x="1954784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355" name="楕円 354">
          <a:extLst>
            <a:ext uri="{FF2B5EF4-FFF2-40B4-BE49-F238E27FC236}">
              <a16:creationId xmlns:a16="http://schemas.microsoft.com/office/drawing/2014/main" id="{85725E4C-BEC7-414A-8B17-0E5D8A243EE4}"/>
            </a:ext>
          </a:extLst>
        </xdr:cNvPr>
        <xdr:cNvSpPr/>
      </xdr:nvSpPr>
      <xdr:spPr>
        <a:xfrm>
          <a:off x="18735040" y="1065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148590</xdr:rowOff>
    </xdr:from>
    <xdr:to>
      <xdr:col>116</xdr:col>
      <xdr:colOff>63500</xdr:colOff>
      <xdr:row>63</xdr:row>
      <xdr:rowOff>148590</xdr:rowOff>
    </xdr:to>
    <xdr:cxnSp macro="">
      <xdr:nvCxnSpPr>
        <xdr:cNvPr id="356" name="直線コネクタ 355">
          <a:extLst>
            <a:ext uri="{FF2B5EF4-FFF2-40B4-BE49-F238E27FC236}">
              <a16:creationId xmlns:a16="http://schemas.microsoft.com/office/drawing/2014/main" id="{98D777CF-45F7-481A-8872-4FCC04F72D71}"/>
            </a:ext>
          </a:extLst>
        </xdr:cNvPr>
        <xdr:cNvCxnSpPr/>
      </xdr:nvCxnSpPr>
      <xdr:spPr>
        <a:xfrm>
          <a:off x="18778220" y="107099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101600</xdr:rowOff>
    </xdr:from>
    <xdr:to>
      <xdr:col>107</xdr:col>
      <xdr:colOff>101600</xdr:colOff>
      <xdr:row>64</xdr:row>
      <xdr:rowOff>31750</xdr:rowOff>
    </xdr:to>
    <xdr:sp macro="" textlink="">
      <xdr:nvSpPr>
        <xdr:cNvPr id="357" name="楕円 356">
          <a:extLst>
            <a:ext uri="{FF2B5EF4-FFF2-40B4-BE49-F238E27FC236}">
              <a16:creationId xmlns:a16="http://schemas.microsoft.com/office/drawing/2014/main" id="{2B7DC2A9-5D43-4552-B869-84D849FAE7FB}"/>
            </a:ext>
          </a:extLst>
        </xdr:cNvPr>
        <xdr:cNvSpPr/>
      </xdr:nvSpPr>
      <xdr:spPr>
        <a:xfrm>
          <a:off x="17937480" y="1066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148590</xdr:rowOff>
    </xdr:from>
    <xdr:to>
      <xdr:col>111</xdr:col>
      <xdr:colOff>177800</xdr:colOff>
      <xdr:row>63</xdr:row>
      <xdr:rowOff>152400</xdr:rowOff>
    </xdr:to>
    <xdr:cxnSp macro="">
      <xdr:nvCxnSpPr>
        <xdr:cNvPr id="358" name="直線コネクタ 357">
          <a:extLst>
            <a:ext uri="{FF2B5EF4-FFF2-40B4-BE49-F238E27FC236}">
              <a16:creationId xmlns:a16="http://schemas.microsoft.com/office/drawing/2014/main" id="{CB621506-938B-443B-AFED-8AD69413E33C}"/>
            </a:ext>
          </a:extLst>
        </xdr:cNvPr>
        <xdr:cNvCxnSpPr/>
      </xdr:nvCxnSpPr>
      <xdr:spPr>
        <a:xfrm flipV="1">
          <a:off x="17988280" y="1070991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359" name="楕円 358">
          <a:extLst>
            <a:ext uri="{FF2B5EF4-FFF2-40B4-BE49-F238E27FC236}">
              <a16:creationId xmlns:a16="http://schemas.microsoft.com/office/drawing/2014/main" id="{184ABD61-3EAB-499E-A0CE-90310DD6532E}"/>
            </a:ext>
          </a:extLst>
        </xdr:cNvPr>
        <xdr:cNvSpPr/>
      </xdr:nvSpPr>
      <xdr:spPr>
        <a:xfrm>
          <a:off x="17162780" y="1066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152400</xdr:rowOff>
    </xdr:from>
    <xdr:to>
      <xdr:col>107</xdr:col>
      <xdr:colOff>50800</xdr:colOff>
      <xdr:row>63</xdr:row>
      <xdr:rowOff>156210</xdr:rowOff>
    </xdr:to>
    <xdr:cxnSp macro="">
      <xdr:nvCxnSpPr>
        <xdr:cNvPr id="360" name="直線コネクタ 359">
          <a:extLst>
            <a:ext uri="{FF2B5EF4-FFF2-40B4-BE49-F238E27FC236}">
              <a16:creationId xmlns:a16="http://schemas.microsoft.com/office/drawing/2014/main" id="{19B58032-62EE-4A65-AB65-C4DEC6A75A74}"/>
            </a:ext>
          </a:extLst>
        </xdr:cNvPr>
        <xdr:cNvCxnSpPr/>
      </xdr:nvCxnSpPr>
      <xdr:spPr>
        <a:xfrm flipV="1">
          <a:off x="17213580" y="1071372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105410</xdr:rowOff>
    </xdr:from>
    <xdr:to>
      <xdr:col>98</xdr:col>
      <xdr:colOff>38100</xdr:colOff>
      <xdr:row>64</xdr:row>
      <xdr:rowOff>35560</xdr:rowOff>
    </xdr:to>
    <xdr:sp macro="" textlink="">
      <xdr:nvSpPr>
        <xdr:cNvPr id="361" name="楕円 360">
          <a:extLst>
            <a:ext uri="{FF2B5EF4-FFF2-40B4-BE49-F238E27FC236}">
              <a16:creationId xmlns:a16="http://schemas.microsoft.com/office/drawing/2014/main" id="{7F06B1D4-9AF0-4FCF-B22C-65F16942002D}"/>
            </a:ext>
          </a:extLst>
        </xdr:cNvPr>
        <xdr:cNvSpPr/>
      </xdr:nvSpPr>
      <xdr:spPr>
        <a:xfrm>
          <a:off x="16388080" y="10666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156210</xdr:rowOff>
    </xdr:from>
    <xdr:to>
      <xdr:col>102</xdr:col>
      <xdr:colOff>114300</xdr:colOff>
      <xdr:row>63</xdr:row>
      <xdr:rowOff>156210</xdr:rowOff>
    </xdr:to>
    <xdr:cxnSp macro="">
      <xdr:nvCxnSpPr>
        <xdr:cNvPr id="362" name="直線コネクタ 361">
          <a:extLst>
            <a:ext uri="{FF2B5EF4-FFF2-40B4-BE49-F238E27FC236}">
              <a16:creationId xmlns:a16="http://schemas.microsoft.com/office/drawing/2014/main" id="{B3F14866-AD10-4EFE-9FC3-D3819BFBF102}"/>
            </a:ext>
          </a:extLst>
        </xdr:cNvPr>
        <xdr:cNvCxnSpPr/>
      </xdr:nvCxnSpPr>
      <xdr:spPr>
        <a:xfrm>
          <a:off x="16431260" y="107175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363" name="n_1aveValue【保健センター・保健所】&#10;一人当たり面積">
          <a:extLst>
            <a:ext uri="{FF2B5EF4-FFF2-40B4-BE49-F238E27FC236}">
              <a16:creationId xmlns:a16="http://schemas.microsoft.com/office/drawing/2014/main" id="{A7EC6921-5976-443D-B133-0262F81362A9}"/>
            </a:ext>
          </a:extLst>
        </xdr:cNvPr>
        <xdr:cNvSpPr txBox="1"/>
      </xdr:nvSpPr>
      <xdr:spPr>
        <a:xfrm>
          <a:off x="185611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364" name="n_2aveValue【保健センター・保健所】&#10;一人当たり面積">
          <a:extLst>
            <a:ext uri="{FF2B5EF4-FFF2-40B4-BE49-F238E27FC236}">
              <a16:creationId xmlns:a16="http://schemas.microsoft.com/office/drawing/2014/main" id="{5BF418D6-C814-4311-968A-4BD46D9682EB}"/>
            </a:ext>
          </a:extLst>
        </xdr:cNvPr>
        <xdr:cNvSpPr txBox="1"/>
      </xdr:nvSpPr>
      <xdr:spPr>
        <a:xfrm>
          <a:off x="1777626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36847</xdr:rowOff>
    </xdr:from>
    <xdr:ext cx="469744" cy="259045"/>
    <xdr:sp macro="" textlink="">
      <xdr:nvSpPr>
        <xdr:cNvPr id="365" name="n_3aveValue【保健センター・保健所】&#10;一人当たり面積">
          <a:extLst>
            <a:ext uri="{FF2B5EF4-FFF2-40B4-BE49-F238E27FC236}">
              <a16:creationId xmlns:a16="http://schemas.microsoft.com/office/drawing/2014/main" id="{473A78E5-5B5A-4355-A561-4ABABDA65958}"/>
            </a:ext>
          </a:extLst>
        </xdr:cNvPr>
        <xdr:cNvSpPr txBox="1"/>
      </xdr:nvSpPr>
      <xdr:spPr>
        <a:xfrm>
          <a:off x="1700156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366" name="n_4aveValue【保健センター・保健所】&#10;一人当たり面積">
          <a:extLst>
            <a:ext uri="{FF2B5EF4-FFF2-40B4-BE49-F238E27FC236}">
              <a16:creationId xmlns:a16="http://schemas.microsoft.com/office/drawing/2014/main" id="{EB993713-A66A-4632-A49A-43E87D4BCEB7}"/>
            </a:ext>
          </a:extLst>
        </xdr:cNvPr>
        <xdr:cNvSpPr txBox="1"/>
      </xdr:nvSpPr>
      <xdr:spPr>
        <a:xfrm>
          <a:off x="1622686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367" name="n_1mainValue【保健センター・保健所】&#10;一人当たり面積">
          <a:extLst>
            <a:ext uri="{FF2B5EF4-FFF2-40B4-BE49-F238E27FC236}">
              <a16:creationId xmlns:a16="http://schemas.microsoft.com/office/drawing/2014/main" id="{14AA859B-7A7C-4BE6-9BE6-E845F90862F2}"/>
            </a:ext>
          </a:extLst>
        </xdr:cNvPr>
        <xdr:cNvSpPr txBox="1"/>
      </xdr:nvSpPr>
      <xdr:spPr>
        <a:xfrm>
          <a:off x="185611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22877</xdr:rowOff>
    </xdr:from>
    <xdr:ext cx="469744" cy="259045"/>
    <xdr:sp macro="" textlink="">
      <xdr:nvSpPr>
        <xdr:cNvPr id="368" name="n_2mainValue【保健センター・保健所】&#10;一人当たり面積">
          <a:extLst>
            <a:ext uri="{FF2B5EF4-FFF2-40B4-BE49-F238E27FC236}">
              <a16:creationId xmlns:a16="http://schemas.microsoft.com/office/drawing/2014/main" id="{534EAC0F-96A8-4760-B750-B5BE864D1681}"/>
            </a:ext>
          </a:extLst>
        </xdr:cNvPr>
        <xdr:cNvSpPr txBox="1"/>
      </xdr:nvSpPr>
      <xdr:spPr>
        <a:xfrm>
          <a:off x="1777626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369" name="n_3mainValue【保健センター・保健所】&#10;一人当たり面積">
          <a:extLst>
            <a:ext uri="{FF2B5EF4-FFF2-40B4-BE49-F238E27FC236}">
              <a16:creationId xmlns:a16="http://schemas.microsoft.com/office/drawing/2014/main" id="{0AAABAAB-4756-4787-B3E3-4CFDE2C7F5FF}"/>
            </a:ext>
          </a:extLst>
        </xdr:cNvPr>
        <xdr:cNvSpPr txBox="1"/>
      </xdr:nvSpPr>
      <xdr:spPr>
        <a:xfrm>
          <a:off x="1700156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26687</xdr:rowOff>
    </xdr:from>
    <xdr:ext cx="469744" cy="259045"/>
    <xdr:sp macro="" textlink="">
      <xdr:nvSpPr>
        <xdr:cNvPr id="370" name="n_4mainValue【保健センター・保健所】&#10;一人当たり面積">
          <a:extLst>
            <a:ext uri="{FF2B5EF4-FFF2-40B4-BE49-F238E27FC236}">
              <a16:creationId xmlns:a16="http://schemas.microsoft.com/office/drawing/2014/main" id="{ABC8478C-6749-4021-AED5-43B08F2AD660}"/>
            </a:ext>
          </a:extLst>
        </xdr:cNvPr>
        <xdr:cNvSpPr txBox="1"/>
      </xdr:nvSpPr>
      <xdr:spPr>
        <a:xfrm>
          <a:off x="1622686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1" name="正方形/長方形 370">
          <a:extLst>
            <a:ext uri="{FF2B5EF4-FFF2-40B4-BE49-F238E27FC236}">
              <a16:creationId xmlns:a16="http://schemas.microsoft.com/office/drawing/2014/main" id="{E2FC6009-AC09-4304-9374-DB75621E54F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2" name="正方形/長方形 371">
          <a:extLst>
            <a:ext uri="{FF2B5EF4-FFF2-40B4-BE49-F238E27FC236}">
              <a16:creationId xmlns:a16="http://schemas.microsoft.com/office/drawing/2014/main" id="{06158CD2-DF3A-439F-AA7A-D7EFBCC1569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3" name="正方形/長方形 372">
          <a:extLst>
            <a:ext uri="{FF2B5EF4-FFF2-40B4-BE49-F238E27FC236}">
              <a16:creationId xmlns:a16="http://schemas.microsoft.com/office/drawing/2014/main" id="{9866A808-1F84-4F30-B830-E5AD96CBC67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4" name="正方形/長方形 373">
          <a:extLst>
            <a:ext uri="{FF2B5EF4-FFF2-40B4-BE49-F238E27FC236}">
              <a16:creationId xmlns:a16="http://schemas.microsoft.com/office/drawing/2014/main" id="{4BE56B27-2B81-43ED-B2EE-84381D4EF7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5" name="正方形/長方形 374">
          <a:extLst>
            <a:ext uri="{FF2B5EF4-FFF2-40B4-BE49-F238E27FC236}">
              <a16:creationId xmlns:a16="http://schemas.microsoft.com/office/drawing/2014/main" id="{7DA18122-96D3-44B2-917F-2ACC17C6E1A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6" name="正方形/長方形 375">
          <a:extLst>
            <a:ext uri="{FF2B5EF4-FFF2-40B4-BE49-F238E27FC236}">
              <a16:creationId xmlns:a16="http://schemas.microsoft.com/office/drawing/2014/main" id="{0B617919-751F-4B3D-87E2-3E60E0F2533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7" name="正方形/長方形 376">
          <a:extLst>
            <a:ext uri="{FF2B5EF4-FFF2-40B4-BE49-F238E27FC236}">
              <a16:creationId xmlns:a16="http://schemas.microsoft.com/office/drawing/2014/main" id="{ABF09125-D92E-45BD-B1E8-D1024F6F3EE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8" name="正方形/長方形 377">
          <a:extLst>
            <a:ext uri="{FF2B5EF4-FFF2-40B4-BE49-F238E27FC236}">
              <a16:creationId xmlns:a16="http://schemas.microsoft.com/office/drawing/2014/main" id="{D5C55AFD-B57E-40F4-BC1A-A462FBA5F27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9" name="テキスト ボックス 378">
          <a:extLst>
            <a:ext uri="{FF2B5EF4-FFF2-40B4-BE49-F238E27FC236}">
              <a16:creationId xmlns:a16="http://schemas.microsoft.com/office/drawing/2014/main" id="{C6B224F1-0854-4117-954F-26647EBB629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0" name="直線コネクタ 379">
          <a:extLst>
            <a:ext uri="{FF2B5EF4-FFF2-40B4-BE49-F238E27FC236}">
              <a16:creationId xmlns:a16="http://schemas.microsoft.com/office/drawing/2014/main" id="{51F3C2D1-FECA-4BF1-93C4-2EED6DAE467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1" name="テキスト ボックス 380">
          <a:extLst>
            <a:ext uri="{FF2B5EF4-FFF2-40B4-BE49-F238E27FC236}">
              <a16:creationId xmlns:a16="http://schemas.microsoft.com/office/drawing/2014/main" id="{09FB890E-15BB-4043-B28F-D1CCBD96D6B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82" name="直線コネクタ 381">
          <a:extLst>
            <a:ext uri="{FF2B5EF4-FFF2-40B4-BE49-F238E27FC236}">
              <a16:creationId xmlns:a16="http://schemas.microsoft.com/office/drawing/2014/main" id="{4F1EFB38-104D-4F5C-ABB1-43CC4B32365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83" name="テキスト ボックス 382">
          <a:extLst>
            <a:ext uri="{FF2B5EF4-FFF2-40B4-BE49-F238E27FC236}">
              <a16:creationId xmlns:a16="http://schemas.microsoft.com/office/drawing/2014/main" id="{1FE58DE8-9F0D-41A7-85CE-B13234DB2FA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84" name="直線コネクタ 383">
          <a:extLst>
            <a:ext uri="{FF2B5EF4-FFF2-40B4-BE49-F238E27FC236}">
              <a16:creationId xmlns:a16="http://schemas.microsoft.com/office/drawing/2014/main" id="{7E80563F-658A-4120-A54F-5651EFBF21D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85" name="テキスト ボックス 384">
          <a:extLst>
            <a:ext uri="{FF2B5EF4-FFF2-40B4-BE49-F238E27FC236}">
              <a16:creationId xmlns:a16="http://schemas.microsoft.com/office/drawing/2014/main" id="{AC30551C-954B-4B73-95B1-0DBE7840D16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86" name="直線コネクタ 385">
          <a:extLst>
            <a:ext uri="{FF2B5EF4-FFF2-40B4-BE49-F238E27FC236}">
              <a16:creationId xmlns:a16="http://schemas.microsoft.com/office/drawing/2014/main" id="{C593A467-525B-4EB7-BF39-A07B737C795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87" name="テキスト ボックス 386">
          <a:extLst>
            <a:ext uri="{FF2B5EF4-FFF2-40B4-BE49-F238E27FC236}">
              <a16:creationId xmlns:a16="http://schemas.microsoft.com/office/drawing/2014/main" id="{8A304BCE-E3AC-44E1-9121-51BB046E681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8" name="直線コネクタ 387">
          <a:extLst>
            <a:ext uri="{FF2B5EF4-FFF2-40B4-BE49-F238E27FC236}">
              <a16:creationId xmlns:a16="http://schemas.microsoft.com/office/drawing/2014/main" id="{E643FFB9-E8BE-47FC-8A60-30BB0AA4AEC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89" name="テキスト ボックス 388">
          <a:extLst>
            <a:ext uri="{FF2B5EF4-FFF2-40B4-BE49-F238E27FC236}">
              <a16:creationId xmlns:a16="http://schemas.microsoft.com/office/drawing/2014/main" id="{7B3648FF-FB93-474C-A7AD-4053ACF7E96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0" name="直線コネクタ 389">
          <a:extLst>
            <a:ext uri="{FF2B5EF4-FFF2-40B4-BE49-F238E27FC236}">
              <a16:creationId xmlns:a16="http://schemas.microsoft.com/office/drawing/2014/main" id="{A2C8C663-EE60-49CD-8F52-BB26DB048E1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91" name="テキスト ボックス 390">
          <a:extLst>
            <a:ext uri="{FF2B5EF4-FFF2-40B4-BE49-F238E27FC236}">
              <a16:creationId xmlns:a16="http://schemas.microsoft.com/office/drawing/2014/main" id="{403FC0E7-1C06-4F19-B709-EB8C13C3EDA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2" name="直線コネクタ 391">
          <a:extLst>
            <a:ext uri="{FF2B5EF4-FFF2-40B4-BE49-F238E27FC236}">
              <a16:creationId xmlns:a16="http://schemas.microsoft.com/office/drawing/2014/main" id="{B996F8C2-E230-43E6-85C5-76F09289739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93" name="テキスト ボックス 392">
          <a:extLst>
            <a:ext uri="{FF2B5EF4-FFF2-40B4-BE49-F238E27FC236}">
              <a16:creationId xmlns:a16="http://schemas.microsoft.com/office/drawing/2014/main" id="{FA7EF92E-41C3-4C4D-9824-462DB3E8BBD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4" name="【消防施設】&#10;有形固定資産減価償却率グラフ枠">
          <a:extLst>
            <a:ext uri="{FF2B5EF4-FFF2-40B4-BE49-F238E27FC236}">
              <a16:creationId xmlns:a16="http://schemas.microsoft.com/office/drawing/2014/main" id="{D444824A-0247-499B-B97C-7DE172D626F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395" name="直線コネクタ 394">
          <a:extLst>
            <a:ext uri="{FF2B5EF4-FFF2-40B4-BE49-F238E27FC236}">
              <a16:creationId xmlns:a16="http://schemas.microsoft.com/office/drawing/2014/main" id="{B7C3DCDA-793F-47E8-886A-60161A7CFBB2}"/>
            </a:ext>
          </a:extLst>
        </xdr:cNvPr>
        <xdr:cNvCxnSpPr/>
      </xdr:nvCxnSpPr>
      <xdr:spPr>
        <a:xfrm flipV="1">
          <a:off x="14375764" y="13041630"/>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396" name="【消防施設】&#10;有形固定資産減価償却率最小値テキスト">
          <a:extLst>
            <a:ext uri="{FF2B5EF4-FFF2-40B4-BE49-F238E27FC236}">
              <a16:creationId xmlns:a16="http://schemas.microsoft.com/office/drawing/2014/main" id="{99BF19B7-F205-4673-BEBA-0604B291DC84}"/>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397" name="直線コネクタ 396">
          <a:extLst>
            <a:ext uri="{FF2B5EF4-FFF2-40B4-BE49-F238E27FC236}">
              <a16:creationId xmlns:a16="http://schemas.microsoft.com/office/drawing/2014/main" id="{CDD699BC-149E-43FA-90B6-8D064C91EF02}"/>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398" name="【消防施設】&#10;有形固定資産減価償却率最大値テキスト">
          <a:extLst>
            <a:ext uri="{FF2B5EF4-FFF2-40B4-BE49-F238E27FC236}">
              <a16:creationId xmlns:a16="http://schemas.microsoft.com/office/drawing/2014/main" id="{A88CD896-0A7D-4277-BB27-3EB9BF4FD818}"/>
            </a:ext>
          </a:extLst>
        </xdr:cNvPr>
        <xdr:cNvSpPr txBox="1"/>
      </xdr:nvSpPr>
      <xdr:spPr>
        <a:xfrm>
          <a:off x="14414500" y="1282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99" name="直線コネクタ 398">
          <a:extLst>
            <a:ext uri="{FF2B5EF4-FFF2-40B4-BE49-F238E27FC236}">
              <a16:creationId xmlns:a16="http://schemas.microsoft.com/office/drawing/2014/main" id="{CECEA0D2-B637-4958-AA94-305D07EADD22}"/>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95266</xdr:rowOff>
    </xdr:from>
    <xdr:ext cx="405111" cy="259045"/>
    <xdr:sp macro="" textlink="">
      <xdr:nvSpPr>
        <xdr:cNvPr id="400" name="【消防施設】&#10;有形固定資産減価償却率平均値テキスト">
          <a:extLst>
            <a:ext uri="{FF2B5EF4-FFF2-40B4-BE49-F238E27FC236}">
              <a16:creationId xmlns:a16="http://schemas.microsoft.com/office/drawing/2014/main" id="{D8209A72-5088-46CD-B356-BF8C3A8940D4}"/>
            </a:ext>
          </a:extLst>
        </xdr:cNvPr>
        <xdr:cNvSpPr txBox="1"/>
      </xdr:nvSpPr>
      <xdr:spPr>
        <a:xfrm>
          <a:off x="14414500" y="138417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401" name="フローチャート: 判断 400">
          <a:extLst>
            <a:ext uri="{FF2B5EF4-FFF2-40B4-BE49-F238E27FC236}">
              <a16:creationId xmlns:a16="http://schemas.microsoft.com/office/drawing/2014/main" id="{FB2C26C2-307B-48C7-B574-8955165221EC}"/>
            </a:ext>
          </a:extLst>
        </xdr:cNvPr>
        <xdr:cNvSpPr/>
      </xdr:nvSpPr>
      <xdr:spPr>
        <a:xfrm>
          <a:off x="14325600" y="1386331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402" name="フローチャート: 判断 401">
          <a:extLst>
            <a:ext uri="{FF2B5EF4-FFF2-40B4-BE49-F238E27FC236}">
              <a16:creationId xmlns:a16="http://schemas.microsoft.com/office/drawing/2014/main" id="{82CAE257-16CC-454B-8881-82FD785D483D}"/>
            </a:ext>
          </a:extLst>
        </xdr:cNvPr>
        <xdr:cNvSpPr/>
      </xdr:nvSpPr>
      <xdr:spPr>
        <a:xfrm>
          <a:off x="1357884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403" name="フローチャート: 判断 402">
          <a:extLst>
            <a:ext uri="{FF2B5EF4-FFF2-40B4-BE49-F238E27FC236}">
              <a16:creationId xmlns:a16="http://schemas.microsoft.com/office/drawing/2014/main" id="{F04EEE49-D488-42DF-A38F-2F3B021A5490}"/>
            </a:ext>
          </a:extLst>
        </xdr:cNvPr>
        <xdr:cNvSpPr/>
      </xdr:nvSpPr>
      <xdr:spPr>
        <a:xfrm>
          <a:off x="1280414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404" name="フローチャート: 判断 403">
          <a:extLst>
            <a:ext uri="{FF2B5EF4-FFF2-40B4-BE49-F238E27FC236}">
              <a16:creationId xmlns:a16="http://schemas.microsoft.com/office/drawing/2014/main" id="{20CF42BE-B8AE-4938-8374-57638DC4DA7D}"/>
            </a:ext>
          </a:extLst>
        </xdr:cNvPr>
        <xdr:cNvSpPr/>
      </xdr:nvSpPr>
      <xdr:spPr>
        <a:xfrm>
          <a:off x="12029440" y="13562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405" name="フローチャート: 判断 404">
          <a:extLst>
            <a:ext uri="{FF2B5EF4-FFF2-40B4-BE49-F238E27FC236}">
              <a16:creationId xmlns:a16="http://schemas.microsoft.com/office/drawing/2014/main" id="{6FFA48B2-E83B-4C69-A938-E75FD791C040}"/>
            </a:ext>
          </a:extLst>
        </xdr:cNvPr>
        <xdr:cNvSpPr/>
      </xdr:nvSpPr>
      <xdr:spPr>
        <a:xfrm>
          <a:off x="11231880" y="13537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6" name="テキスト ボックス 405">
          <a:extLst>
            <a:ext uri="{FF2B5EF4-FFF2-40B4-BE49-F238E27FC236}">
              <a16:creationId xmlns:a16="http://schemas.microsoft.com/office/drawing/2014/main" id="{54FCC490-F19F-4632-B4C6-79B28C98584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9FDB3B14-9F72-42EF-B327-3136E630FFD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D86BA7AC-813D-4881-876F-8A42C0A6176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9" name="テキスト ボックス 408">
          <a:extLst>
            <a:ext uri="{FF2B5EF4-FFF2-40B4-BE49-F238E27FC236}">
              <a16:creationId xmlns:a16="http://schemas.microsoft.com/office/drawing/2014/main" id="{59EB1DCE-17EF-424B-AB25-FBE549212C9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0" name="テキスト ボックス 409">
          <a:extLst>
            <a:ext uri="{FF2B5EF4-FFF2-40B4-BE49-F238E27FC236}">
              <a16:creationId xmlns:a16="http://schemas.microsoft.com/office/drawing/2014/main" id="{19C466DA-E926-46E1-BA03-7D5A984F60E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69214</xdr:rowOff>
    </xdr:from>
    <xdr:to>
      <xdr:col>85</xdr:col>
      <xdr:colOff>177800</xdr:colOff>
      <xdr:row>80</xdr:row>
      <xdr:rowOff>170814</xdr:rowOff>
    </xdr:to>
    <xdr:sp macro="" textlink="">
      <xdr:nvSpPr>
        <xdr:cNvPr id="411" name="楕円 410">
          <a:extLst>
            <a:ext uri="{FF2B5EF4-FFF2-40B4-BE49-F238E27FC236}">
              <a16:creationId xmlns:a16="http://schemas.microsoft.com/office/drawing/2014/main" id="{B5D9216C-48E0-4E46-927B-417C0B7FAE60}"/>
            </a:ext>
          </a:extLst>
        </xdr:cNvPr>
        <xdr:cNvSpPr/>
      </xdr:nvSpPr>
      <xdr:spPr>
        <a:xfrm>
          <a:off x="14325600" y="1348041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92091</xdr:rowOff>
    </xdr:from>
    <xdr:ext cx="405111" cy="259045"/>
    <xdr:sp macro="" textlink="">
      <xdr:nvSpPr>
        <xdr:cNvPr id="412" name="【消防施設】&#10;有形固定資産減価償却率該当値テキスト">
          <a:extLst>
            <a:ext uri="{FF2B5EF4-FFF2-40B4-BE49-F238E27FC236}">
              <a16:creationId xmlns:a16="http://schemas.microsoft.com/office/drawing/2014/main" id="{531AC29C-3FCC-490A-93A6-00EFC2AE06A6}"/>
            </a:ext>
          </a:extLst>
        </xdr:cNvPr>
        <xdr:cNvSpPr txBox="1"/>
      </xdr:nvSpPr>
      <xdr:spPr>
        <a:xfrm>
          <a:off x="14414500" y="133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162561</xdr:rowOff>
    </xdr:from>
    <xdr:to>
      <xdr:col>81</xdr:col>
      <xdr:colOff>101600</xdr:colOff>
      <xdr:row>81</xdr:row>
      <xdr:rowOff>92711</xdr:rowOff>
    </xdr:to>
    <xdr:sp macro="" textlink="">
      <xdr:nvSpPr>
        <xdr:cNvPr id="413" name="楕円 412">
          <a:extLst>
            <a:ext uri="{FF2B5EF4-FFF2-40B4-BE49-F238E27FC236}">
              <a16:creationId xmlns:a16="http://schemas.microsoft.com/office/drawing/2014/main" id="{D7389912-1C2C-41DC-9446-42616CBEB08A}"/>
            </a:ext>
          </a:extLst>
        </xdr:cNvPr>
        <xdr:cNvSpPr/>
      </xdr:nvSpPr>
      <xdr:spPr>
        <a:xfrm>
          <a:off x="13578840" y="13573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120014</xdr:rowOff>
    </xdr:from>
    <xdr:to>
      <xdr:col>85</xdr:col>
      <xdr:colOff>127000</xdr:colOff>
      <xdr:row>81</xdr:row>
      <xdr:rowOff>41911</xdr:rowOff>
    </xdr:to>
    <xdr:cxnSp macro="">
      <xdr:nvCxnSpPr>
        <xdr:cNvPr id="414" name="直線コネクタ 413">
          <a:extLst>
            <a:ext uri="{FF2B5EF4-FFF2-40B4-BE49-F238E27FC236}">
              <a16:creationId xmlns:a16="http://schemas.microsoft.com/office/drawing/2014/main" id="{2A033490-9B58-4D00-85F1-9E9242A85B09}"/>
            </a:ext>
          </a:extLst>
        </xdr:cNvPr>
        <xdr:cNvCxnSpPr/>
      </xdr:nvCxnSpPr>
      <xdr:spPr>
        <a:xfrm flipV="1">
          <a:off x="13629640" y="13531214"/>
          <a:ext cx="746760" cy="8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55880</xdr:rowOff>
    </xdr:from>
    <xdr:to>
      <xdr:col>76</xdr:col>
      <xdr:colOff>165100</xdr:colOff>
      <xdr:row>80</xdr:row>
      <xdr:rowOff>157480</xdr:rowOff>
    </xdr:to>
    <xdr:sp macro="" textlink="">
      <xdr:nvSpPr>
        <xdr:cNvPr id="415" name="楕円 414">
          <a:extLst>
            <a:ext uri="{FF2B5EF4-FFF2-40B4-BE49-F238E27FC236}">
              <a16:creationId xmlns:a16="http://schemas.microsoft.com/office/drawing/2014/main" id="{13F79203-F7AA-4200-A7CE-3D798C28C967}"/>
            </a:ext>
          </a:extLst>
        </xdr:cNvPr>
        <xdr:cNvSpPr/>
      </xdr:nvSpPr>
      <xdr:spPr>
        <a:xfrm>
          <a:off x="1280414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106680</xdr:rowOff>
    </xdr:from>
    <xdr:to>
      <xdr:col>81</xdr:col>
      <xdr:colOff>50800</xdr:colOff>
      <xdr:row>81</xdr:row>
      <xdr:rowOff>41911</xdr:rowOff>
    </xdr:to>
    <xdr:cxnSp macro="">
      <xdr:nvCxnSpPr>
        <xdr:cNvPr id="416" name="直線コネクタ 415">
          <a:extLst>
            <a:ext uri="{FF2B5EF4-FFF2-40B4-BE49-F238E27FC236}">
              <a16:creationId xmlns:a16="http://schemas.microsoft.com/office/drawing/2014/main" id="{58E5448E-8890-4E8B-B17F-31C881FE48BA}"/>
            </a:ext>
          </a:extLst>
        </xdr:cNvPr>
        <xdr:cNvCxnSpPr/>
      </xdr:nvCxnSpPr>
      <xdr:spPr>
        <a:xfrm>
          <a:off x="12854940" y="13517880"/>
          <a:ext cx="7747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114936</xdr:rowOff>
    </xdr:from>
    <xdr:to>
      <xdr:col>72</xdr:col>
      <xdr:colOff>38100</xdr:colOff>
      <xdr:row>80</xdr:row>
      <xdr:rowOff>45086</xdr:rowOff>
    </xdr:to>
    <xdr:sp macro="" textlink="">
      <xdr:nvSpPr>
        <xdr:cNvPr id="417" name="楕円 416">
          <a:extLst>
            <a:ext uri="{FF2B5EF4-FFF2-40B4-BE49-F238E27FC236}">
              <a16:creationId xmlns:a16="http://schemas.microsoft.com/office/drawing/2014/main" id="{4E1E109A-0622-490F-B322-34D57044DDDD}"/>
            </a:ext>
          </a:extLst>
        </xdr:cNvPr>
        <xdr:cNvSpPr/>
      </xdr:nvSpPr>
      <xdr:spPr>
        <a:xfrm>
          <a:off x="12029440" y="13358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165736</xdr:rowOff>
    </xdr:from>
    <xdr:to>
      <xdr:col>76</xdr:col>
      <xdr:colOff>114300</xdr:colOff>
      <xdr:row>80</xdr:row>
      <xdr:rowOff>106680</xdr:rowOff>
    </xdr:to>
    <xdr:cxnSp macro="">
      <xdr:nvCxnSpPr>
        <xdr:cNvPr id="418" name="直線コネクタ 417">
          <a:extLst>
            <a:ext uri="{FF2B5EF4-FFF2-40B4-BE49-F238E27FC236}">
              <a16:creationId xmlns:a16="http://schemas.microsoft.com/office/drawing/2014/main" id="{7AC89580-6816-4DAA-875E-B76A40377373}"/>
            </a:ext>
          </a:extLst>
        </xdr:cNvPr>
        <xdr:cNvCxnSpPr/>
      </xdr:nvCxnSpPr>
      <xdr:spPr>
        <a:xfrm>
          <a:off x="12072620" y="13409296"/>
          <a:ext cx="78232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25400</xdr:rowOff>
    </xdr:from>
    <xdr:to>
      <xdr:col>67</xdr:col>
      <xdr:colOff>101600</xdr:colOff>
      <xdr:row>79</xdr:row>
      <xdr:rowOff>127000</xdr:rowOff>
    </xdr:to>
    <xdr:sp macro="" textlink="">
      <xdr:nvSpPr>
        <xdr:cNvPr id="419" name="楕円 418">
          <a:extLst>
            <a:ext uri="{FF2B5EF4-FFF2-40B4-BE49-F238E27FC236}">
              <a16:creationId xmlns:a16="http://schemas.microsoft.com/office/drawing/2014/main" id="{B5A3C1D2-9055-4684-9C46-E19B2FD79278}"/>
            </a:ext>
          </a:extLst>
        </xdr:cNvPr>
        <xdr:cNvSpPr/>
      </xdr:nvSpPr>
      <xdr:spPr>
        <a:xfrm>
          <a:off x="1123188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76200</xdr:rowOff>
    </xdr:from>
    <xdr:to>
      <xdr:col>71</xdr:col>
      <xdr:colOff>177800</xdr:colOff>
      <xdr:row>79</xdr:row>
      <xdr:rowOff>165736</xdr:rowOff>
    </xdr:to>
    <xdr:cxnSp macro="">
      <xdr:nvCxnSpPr>
        <xdr:cNvPr id="420" name="直線コネクタ 419">
          <a:extLst>
            <a:ext uri="{FF2B5EF4-FFF2-40B4-BE49-F238E27FC236}">
              <a16:creationId xmlns:a16="http://schemas.microsoft.com/office/drawing/2014/main" id="{D946A0CB-1E11-4748-AD38-2BCD9B822E99}"/>
            </a:ext>
          </a:extLst>
        </xdr:cNvPr>
        <xdr:cNvCxnSpPr/>
      </xdr:nvCxnSpPr>
      <xdr:spPr>
        <a:xfrm>
          <a:off x="11282680" y="13319760"/>
          <a:ext cx="78994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13352</xdr:rowOff>
    </xdr:from>
    <xdr:ext cx="405111" cy="259045"/>
    <xdr:sp macro="" textlink="">
      <xdr:nvSpPr>
        <xdr:cNvPr id="421" name="n_1aveValue【消防施設】&#10;有形固定資産減価償却率">
          <a:extLst>
            <a:ext uri="{FF2B5EF4-FFF2-40B4-BE49-F238E27FC236}">
              <a16:creationId xmlns:a16="http://schemas.microsoft.com/office/drawing/2014/main" id="{07659478-E802-449F-9D07-A95DB57A13BC}"/>
            </a:ext>
          </a:extLst>
        </xdr:cNvPr>
        <xdr:cNvSpPr txBox="1"/>
      </xdr:nvSpPr>
      <xdr:spPr>
        <a:xfrm>
          <a:off x="13437244"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133366</xdr:rowOff>
    </xdr:from>
    <xdr:ext cx="405111" cy="259045"/>
    <xdr:sp macro="" textlink="">
      <xdr:nvSpPr>
        <xdr:cNvPr id="422" name="n_2aveValue【消防施設】&#10;有形固定資産減価償却率">
          <a:extLst>
            <a:ext uri="{FF2B5EF4-FFF2-40B4-BE49-F238E27FC236}">
              <a16:creationId xmlns:a16="http://schemas.microsoft.com/office/drawing/2014/main" id="{6F86D5B0-6BD0-4B01-B45D-7C456118CE43}"/>
            </a:ext>
          </a:extLst>
        </xdr:cNvPr>
        <xdr:cNvSpPr txBox="1"/>
      </xdr:nvSpPr>
      <xdr:spPr>
        <a:xfrm>
          <a:off x="1267524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72407</xdr:rowOff>
    </xdr:from>
    <xdr:ext cx="405111" cy="259045"/>
    <xdr:sp macro="" textlink="">
      <xdr:nvSpPr>
        <xdr:cNvPr id="423" name="n_3aveValue【消防施設】&#10;有形固定資産減価償却率">
          <a:extLst>
            <a:ext uri="{FF2B5EF4-FFF2-40B4-BE49-F238E27FC236}">
              <a16:creationId xmlns:a16="http://schemas.microsoft.com/office/drawing/2014/main" id="{7F1FDE72-C601-4974-8783-E454B2AE7D32}"/>
            </a:ext>
          </a:extLst>
        </xdr:cNvPr>
        <xdr:cNvSpPr txBox="1"/>
      </xdr:nvSpPr>
      <xdr:spPr>
        <a:xfrm>
          <a:off x="119005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47641</xdr:rowOff>
    </xdr:from>
    <xdr:ext cx="405111" cy="259045"/>
    <xdr:sp macro="" textlink="">
      <xdr:nvSpPr>
        <xdr:cNvPr id="424" name="n_4aveValue【消防施設】&#10;有形固定資産減価償却率">
          <a:extLst>
            <a:ext uri="{FF2B5EF4-FFF2-40B4-BE49-F238E27FC236}">
              <a16:creationId xmlns:a16="http://schemas.microsoft.com/office/drawing/2014/main" id="{0CCC0EF5-C60B-419C-B7C5-0D983FF3F32D}"/>
            </a:ext>
          </a:extLst>
        </xdr:cNvPr>
        <xdr:cNvSpPr txBox="1"/>
      </xdr:nvSpPr>
      <xdr:spPr>
        <a:xfrm>
          <a:off x="11102984" y="1362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109238</xdr:rowOff>
    </xdr:from>
    <xdr:ext cx="405111" cy="259045"/>
    <xdr:sp macro="" textlink="">
      <xdr:nvSpPr>
        <xdr:cNvPr id="425" name="n_1mainValue【消防施設】&#10;有形固定資産減価償却率">
          <a:extLst>
            <a:ext uri="{FF2B5EF4-FFF2-40B4-BE49-F238E27FC236}">
              <a16:creationId xmlns:a16="http://schemas.microsoft.com/office/drawing/2014/main" id="{0BF14A69-3497-4668-A822-3ECB8841848B}"/>
            </a:ext>
          </a:extLst>
        </xdr:cNvPr>
        <xdr:cNvSpPr txBox="1"/>
      </xdr:nvSpPr>
      <xdr:spPr>
        <a:xfrm>
          <a:off x="13437244" y="1335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2557</xdr:rowOff>
    </xdr:from>
    <xdr:ext cx="405111" cy="259045"/>
    <xdr:sp macro="" textlink="">
      <xdr:nvSpPr>
        <xdr:cNvPr id="426" name="n_2mainValue【消防施設】&#10;有形固定資産減価償却率">
          <a:extLst>
            <a:ext uri="{FF2B5EF4-FFF2-40B4-BE49-F238E27FC236}">
              <a16:creationId xmlns:a16="http://schemas.microsoft.com/office/drawing/2014/main" id="{2A5D63BC-0B13-470E-B82C-8B851E4600EB}"/>
            </a:ext>
          </a:extLst>
        </xdr:cNvPr>
        <xdr:cNvSpPr txBox="1"/>
      </xdr:nvSpPr>
      <xdr:spPr>
        <a:xfrm>
          <a:off x="1267524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61613</xdr:rowOff>
    </xdr:from>
    <xdr:ext cx="405111" cy="259045"/>
    <xdr:sp macro="" textlink="">
      <xdr:nvSpPr>
        <xdr:cNvPr id="427" name="n_3mainValue【消防施設】&#10;有形固定資産減価償却率">
          <a:extLst>
            <a:ext uri="{FF2B5EF4-FFF2-40B4-BE49-F238E27FC236}">
              <a16:creationId xmlns:a16="http://schemas.microsoft.com/office/drawing/2014/main" id="{869EA840-7065-4E04-B0E5-B6A18307D0E1}"/>
            </a:ext>
          </a:extLst>
        </xdr:cNvPr>
        <xdr:cNvSpPr txBox="1"/>
      </xdr:nvSpPr>
      <xdr:spPr>
        <a:xfrm>
          <a:off x="11900544" y="1313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143527</xdr:rowOff>
    </xdr:from>
    <xdr:ext cx="405111" cy="259045"/>
    <xdr:sp macro="" textlink="">
      <xdr:nvSpPr>
        <xdr:cNvPr id="428" name="n_4mainValue【消防施設】&#10;有形固定資産減価償却率">
          <a:extLst>
            <a:ext uri="{FF2B5EF4-FFF2-40B4-BE49-F238E27FC236}">
              <a16:creationId xmlns:a16="http://schemas.microsoft.com/office/drawing/2014/main" id="{F0267DAE-1061-4B73-85BD-BCDD7518D920}"/>
            </a:ext>
          </a:extLst>
        </xdr:cNvPr>
        <xdr:cNvSpPr txBox="1"/>
      </xdr:nvSpPr>
      <xdr:spPr>
        <a:xfrm>
          <a:off x="1110298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a:extLst>
            <a:ext uri="{FF2B5EF4-FFF2-40B4-BE49-F238E27FC236}">
              <a16:creationId xmlns:a16="http://schemas.microsoft.com/office/drawing/2014/main" id="{5F8758D8-DE55-41A9-8875-2F7C1CD1D5F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0" name="正方形/長方形 429">
          <a:extLst>
            <a:ext uri="{FF2B5EF4-FFF2-40B4-BE49-F238E27FC236}">
              <a16:creationId xmlns:a16="http://schemas.microsoft.com/office/drawing/2014/main" id="{C590DC9F-BAC2-4691-A67A-EB6CE717AB8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1" name="正方形/長方形 430">
          <a:extLst>
            <a:ext uri="{FF2B5EF4-FFF2-40B4-BE49-F238E27FC236}">
              <a16:creationId xmlns:a16="http://schemas.microsoft.com/office/drawing/2014/main" id="{2B1ED350-688B-44DC-8F19-8555F0F1BA7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2" name="正方形/長方形 431">
          <a:extLst>
            <a:ext uri="{FF2B5EF4-FFF2-40B4-BE49-F238E27FC236}">
              <a16:creationId xmlns:a16="http://schemas.microsoft.com/office/drawing/2014/main" id="{995CBD34-C195-44CB-BBAD-3F712097F86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3" name="正方形/長方形 432">
          <a:extLst>
            <a:ext uri="{FF2B5EF4-FFF2-40B4-BE49-F238E27FC236}">
              <a16:creationId xmlns:a16="http://schemas.microsoft.com/office/drawing/2014/main" id="{703B40F1-B73A-49F7-BBEA-8770912381A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4" name="正方形/長方形 433">
          <a:extLst>
            <a:ext uri="{FF2B5EF4-FFF2-40B4-BE49-F238E27FC236}">
              <a16:creationId xmlns:a16="http://schemas.microsoft.com/office/drawing/2014/main" id="{141CDFD8-4E4E-4C14-B65A-6F27AF8FD5D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5" name="正方形/長方形 434">
          <a:extLst>
            <a:ext uri="{FF2B5EF4-FFF2-40B4-BE49-F238E27FC236}">
              <a16:creationId xmlns:a16="http://schemas.microsoft.com/office/drawing/2014/main" id="{8D77FF37-AFFD-467E-ADA4-352A81A616B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6" name="正方形/長方形 435">
          <a:extLst>
            <a:ext uri="{FF2B5EF4-FFF2-40B4-BE49-F238E27FC236}">
              <a16:creationId xmlns:a16="http://schemas.microsoft.com/office/drawing/2014/main" id="{0F5AE71C-2509-4595-B1AA-35B07866DC1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7" name="テキスト ボックス 436">
          <a:extLst>
            <a:ext uri="{FF2B5EF4-FFF2-40B4-BE49-F238E27FC236}">
              <a16:creationId xmlns:a16="http://schemas.microsoft.com/office/drawing/2014/main" id="{058B13AC-1F3F-42CE-8158-F0A8C1DA585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8" name="直線コネクタ 437">
          <a:extLst>
            <a:ext uri="{FF2B5EF4-FFF2-40B4-BE49-F238E27FC236}">
              <a16:creationId xmlns:a16="http://schemas.microsoft.com/office/drawing/2014/main" id="{61088F64-EA67-45EB-9C2B-6A8277E98A8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39" name="直線コネクタ 438">
          <a:extLst>
            <a:ext uri="{FF2B5EF4-FFF2-40B4-BE49-F238E27FC236}">
              <a16:creationId xmlns:a16="http://schemas.microsoft.com/office/drawing/2014/main" id="{1604438A-7B6A-4EC9-B081-2636E4962CBC}"/>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0" name="テキスト ボックス 439">
          <a:extLst>
            <a:ext uri="{FF2B5EF4-FFF2-40B4-BE49-F238E27FC236}">
              <a16:creationId xmlns:a16="http://schemas.microsoft.com/office/drawing/2014/main" id="{F1C1F36E-9C86-4180-A78A-85B9A3E14F1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1" name="直線コネクタ 440">
          <a:extLst>
            <a:ext uri="{FF2B5EF4-FFF2-40B4-BE49-F238E27FC236}">
              <a16:creationId xmlns:a16="http://schemas.microsoft.com/office/drawing/2014/main" id="{5BE10586-95B1-4B8C-985C-22D6F0C4A6E6}"/>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2" name="テキスト ボックス 441">
          <a:extLst>
            <a:ext uri="{FF2B5EF4-FFF2-40B4-BE49-F238E27FC236}">
              <a16:creationId xmlns:a16="http://schemas.microsoft.com/office/drawing/2014/main" id="{665C2030-169A-47DD-93E8-EE98E65A7FD5}"/>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3" name="直線コネクタ 442">
          <a:extLst>
            <a:ext uri="{FF2B5EF4-FFF2-40B4-BE49-F238E27FC236}">
              <a16:creationId xmlns:a16="http://schemas.microsoft.com/office/drawing/2014/main" id="{6EB4A288-AEC7-4755-A432-53074E707F5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4" name="テキスト ボックス 443">
          <a:extLst>
            <a:ext uri="{FF2B5EF4-FFF2-40B4-BE49-F238E27FC236}">
              <a16:creationId xmlns:a16="http://schemas.microsoft.com/office/drawing/2014/main" id="{58413078-9F63-4E81-BB85-8D47CC4CE8C8}"/>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45" name="直線コネクタ 444">
          <a:extLst>
            <a:ext uri="{FF2B5EF4-FFF2-40B4-BE49-F238E27FC236}">
              <a16:creationId xmlns:a16="http://schemas.microsoft.com/office/drawing/2014/main" id="{F6D840F4-42B9-4AA2-8196-2F75E3A8C69C}"/>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46" name="テキスト ボックス 445">
          <a:extLst>
            <a:ext uri="{FF2B5EF4-FFF2-40B4-BE49-F238E27FC236}">
              <a16:creationId xmlns:a16="http://schemas.microsoft.com/office/drawing/2014/main" id="{BD72CAB1-F27C-493F-BF83-3652EF839A39}"/>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47" name="直線コネクタ 446">
          <a:extLst>
            <a:ext uri="{FF2B5EF4-FFF2-40B4-BE49-F238E27FC236}">
              <a16:creationId xmlns:a16="http://schemas.microsoft.com/office/drawing/2014/main" id="{4AF1D19A-040C-4D0A-A1D8-91B8A052B7E4}"/>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48" name="テキスト ボックス 447">
          <a:extLst>
            <a:ext uri="{FF2B5EF4-FFF2-40B4-BE49-F238E27FC236}">
              <a16:creationId xmlns:a16="http://schemas.microsoft.com/office/drawing/2014/main" id="{98BB3005-DE93-4A17-AC72-BDEADF8B9867}"/>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9" name="直線コネクタ 448">
          <a:extLst>
            <a:ext uri="{FF2B5EF4-FFF2-40B4-BE49-F238E27FC236}">
              <a16:creationId xmlns:a16="http://schemas.microsoft.com/office/drawing/2014/main" id="{2CBF7C4F-C403-49AA-AE04-FE180CFB622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0" name="テキスト ボックス 449">
          <a:extLst>
            <a:ext uri="{FF2B5EF4-FFF2-40B4-BE49-F238E27FC236}">
              <a16:creationId xmlns:a16="http://schemas.microsoft.com/office/drawing/2014/main" id="{E87742E4-A2FE-4C56-A7F5-C1CB9C07E8B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1" name="【消防施設】&#10;一人当たり面積グラフ枠">
          <a:extLst>
            <a:ext uri="{FF2B5EF4-FFF2-40B4-BE49-F238E27FC236}">
              <a16:creationId xmlns:a16="http://schemas.microsoft.com/office/drawing/2014/main" id="{F32CE2E6-F2A7-4AFC-8568-BBC2CF383CF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54611</xdr:rowOff>
    </xdr:from>
    <xdr:to>
      <xdr:col>116</xdr:col>
      <xdr:colOff>62864</xdr:colOff>
      <xdr:row>86</xdr:row>
      <xdr:rowOff>85089</xdr:rowOff>
    </xdr:to>
    <xdr:cxnSp macro="">
      <xdr:nvCxnSpPr>
        <xdr:cNvPr id="452" name="直線コネクタ 451">
          <a:extLst>
            <a:ext uri="{FF2B5EF4-FFF2-40B4-BE49-F238E27FC236}">
              <a16:creationId xmlns:a16="http://schemas.microsoft.com/office/drawing/2014/main" id="{B911D52D-0975-401C-8A73-1F7F7FA8A539}"/>
            </a:ext>
          </a:extLst>
        </xdr:cNvPr>
        <xdr:cNvCxnSpPr/>
      </xdr:nvCxnSpPr>
      <xdr:spPr>
        <a:xfrm flipV="1">
          <a:off x="19509104" y="13130531"/>
          <a:ext cx="0" cy="1371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453" name="【消防施設】&#10;一人当たり面積最小値テキスト">
          <a:extLst>
            <a:ext uri="{FF2B5EF4-FFF2-40B4-BE49-F238E27FC236}">
              <a16:creationId xmlns:a16="http://schemas.microsoft.com/office/drawing/2014/main" id="{652130BD-0D3A-46B3-BFA5-FFF58C15712F}"/>
            </a:ext>
          </a:extLst>
        </xdr:cNvPr>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454" name="直線コネクタ 453">
          <a:extLst>
            <a:ext uri="{FF2B5EF4-FFF2-40B4-BE49-F238E27FC236}">
              <a16:creationId xmlns:a16="http://schemas.microsoft.com/office/drawing/2014/main" id="{9D2B94E0-0CB3-47C7-9B31-2D73C97F92E0}"/>
            </a:ext>
          </a:extLst>
        </xdr:cNvPr>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1288</xdr:rowOff>
    </xdr:from>
    <xdr:ext cx="469744" cy="259045"/>
    <xdr:sp macro="" textlink="">
      <xdr:nvSpPr>
        <xdr:cNvPr id="455" name="【消防施設】&#10;一人当たり面積最大値テキスト">
          <a:extLst>
            <a:ext uri="{FF2B5EF4-FFF2-40B4-BE49-F238E27FC236}">
              <a16:creationId xmlns:a16="http://schemas.microsoft.com/office/drawing/2014/main" id="{26A49FB8-EB3D-4468-BB3E-01654F0E9B9F}"/>
            </a:ext>
          </a:extLst>
        </xdr:cNvPr>
        <xdr:cNvSpPr txBox="1"/>
      </xdr:nvSpPr>
      <xdr:spPr>
        <a:xfrm>
          <a:off x="19547840" y="1290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54611</xdr:rowOff>
    </xdr:from>
    <xdr:to>
      <xdr:col>116</xdr:col>
      <xdr:colOff>152400</xdr:colOff>
      <xdr:row>78</xdr:row>
      <xdr:rowOff>54611</xdr:rowOff>
    </xdr:to>
    <xdr:cxnSp macro="">
      <xdr:nvCxnSpPr>
        <xdr:cNvPr id="456" name="直線コネクタ 455">
          <a:extLst>
            <a:ext uri="{FF2B5EF4-FFF2-40B4-BE49-F238E27FC236}">
              <a16:creationId xmlns:a16="http://schemas.microsoft.com/office/drawing/2014/main" id="{A7CB3907-78B6-44EE-B52C-9D43A0F33A27}"/>
            </a:ext>
          </a:extLst>
        </xdr:cNvPr>
        <xdr:cNvCxnSpPr/>
      </xdr:nvCxnSpPr>
      <xdr:spPr>
        <a:xfrm>
          <a:off x="19443700" y="131305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20338</xdr:rowOff>
    </xdr:from>
    <xdr:ext cx="469744" cy="259045"/>
    <xdr:sp macro="" textlink="">
      <xdr:nvSpPr>
        <xdr:cNvPr id="457" name="【消防施設】&#10;一人当たり面積平均値テキスト">
          <a:extLst>
            <a:ext uri="{FF2B5EF4-FFF2-40B4-BE49-F238E27FC236}">
              <a16:creationId xmlns:a16="http://schemas.microsoft.com/office/drawing/2014/main" id="{956252AF-46F4-4C6F-8E2A-D6E32E2E725E}"/>
            </a:ext>
          </a:extLst>
        </xdr:cNvPr>
        <xdr:cNvSpPr txBox="1"/>
      </xdr:nvSpPr>
      <xdr:spPr>
        <a:xfrm>
          <a:off x="19547840" y="14102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168911</xdr:rowOff>
    </xdr:from>
    <xdr:to>
      <xdr:col>116</xdr:col>
      <xdr:colOff>114300</xdr:colOff>
      <xdr:row>85</xdr:row>
      <xdr:rowOff>99061</xdr:rowOff>
    </xdr:to>
    <xdr:sp macro="" textlink="">
      <xdr:nvSpPr>
        <xdr:cNvPr id="458" name="フローチャート: 判断 457">
          <a:extLst>
            <a:ext uri="{FF2B5EF4-FFF2-40B4-BE49-F238E27FC236}">
              <a16:creationId xmlns:a16="http://schemas.microsoft.com/office/drawing/2014/main" id="{5E456B9E-E8FD-4AC3-86AE-557F4518F61D}"/>
            </a:ext>
          </a:extLst>
        </xdr:cNvPr>
        <xdr:cNvSpPr/>
      </xdr:nvSpPr>
      <xdr:spPr>
        <a:xfrm>
          <a:off x="19458940" y="14250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459" name="フローチャート: 判断 458">
          <a:extLst>
            <a:ext uri="{FF2B5EF4-FFF2-40B4-BE49-F238E27FC236}">
              <a16:creationId xmlns:a16="http://schemas.microsoft.com/office/drawing/2014/main" id="{6E6DB382-02F5-47B2-85AD-C4B13AC882F5}"/>
            </a:ext>
          </a:extLst>
        </xdr:cNvPr>
        <xdr:cNvSpPr/>
      </xdr:nvSpPr>
      <xdr:spPr>
        <a:xfrm>
          <a:off x="18735040" y="14251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0</xdr:rowOff>
    </xdr:from>
    <xdr:to>
      <xdr:col>107</xdr:col>
      <xdr:colOff>101600</xdr:colOff>
      <xdr:row>85</xdr:row>
      <xdr:rowOff>101600</xdr:rowOff>
    </xdr:to>
    <xdr:sp macro="" textlink="">
      <xdr:nvSpPr>
        <xdr:cNvPr id="460" name="フローチャート: 判断 459">
          <a:extLst>
            <a:ext uri="{FF2B5EF4-FFF2-40B4-BE49-F238E27FC236}">
              <a16:creationId xmlns:a16="http://schemas.microsoft.com/office/drawing/2014/main" id="{E5620054-90C3-4B87-BC3C-6AFE9DCFF5C7}"/>
            </a:ext>
          </a:extLst>
        </xdr:cNvPr>
        <xdr:cNvSpPr/>
      </xdr:nvSpPr>
      <xdr:spPr>
        <a:xfrm>
          <a:off x="1793748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115570</xdr:rowOff>
    </xdr:from>
    <xdr:to>
      <xdr:col>102</xdr:col>
      <xdr:colOff>165100</xdr:colOff>
      <xdr:row>86</xdr:row>
      <xdr:rowOff>45720</xdr:rowOff>
    </xdr:to>
    <xdr:sp macro="" textlink="">
      <xdr:nvSpPr>
        <xdr:cNvPr id="461" name="フローチャート: 判断 460">
          <a:extLst>
            <a:ext uri="{FF2B5EF4-FFF2-40B4-BE49-F238E27FC236}">
              <a16:creationId xmlns:a16="http://schemas.microsoft.com/office/drawing/2014/main" id="{002D031A-07D1-4673-8C4D-526476F2ECFC}"/>
            </a:ext>
          </a:extLst>
        </xdr:cNvPr>
        <xdr:cNvSpPr/>
      </xdr:nvSpPr>
      <xdr:spPr>
        <a:xfrm>
          <a:off x="17162780" y="14364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114300</xdr:rowOff>
    </xdr:from>
    <xdr:to>
      <xdr:col>98</xdr:col>
      <xdr:colOff>38100</xdr:colOff>
      <xdr:row>86</xdr:row>
      <xdr:rowOff>44450</xdr:rowOff>
    </xdr:to>
    <xdr:sp macro="" textlink="">
      <xdr:nvSpPr>
        <xdr:cNvPr id="462" name="フローチャート: 判断 461">
          <a:extLst>
            <a:ext uri="{FF2B5EF4-FFF2-40B4-BE49-F238E27FC236}">
              <a16:creationId xmlns:a16="http://schemas.microsoft.com/office/drawing/2014/main" id="{32679A88-BED1-4D05-8AA0-DD4A7FFE5975}"/>
            </a:ext>
          </a:extLst>
        </xdr:cNvPr>
        <xdr:cNvSpPr/>
      </xdr:nvSpPr>
      <xdr:spPr>
        <a:xfrm>
          <a:off x="16388080" y="14363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4787D809-99F1-4263-A2F8-497F51576E7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FE0F203C-D3B6-4471-9B3F-115DC5735A3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17554A94-CD5E-4612-AF76-7E46C9AD9A1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EB1EA88B-665C-489D-927C-796C6152DBB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D32BA2FC-5917-451C-9ECF-8DEBFC03937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144780</xdr:rowOff>
    </xdr:from>
    <xdr:to>
      <xdr:col>116</xdr:col>
      <xdr:colOff>114300</xdr:colOff>
      <xdr:row>86</xdr:row>
      <xdr:rowOff>74930</xdr:rowOff>
    </xdr:to>
    <xdr:sp macro="" textlink="">
      <xdr:nvSpPr>
        <xdr:cNvPr id="468" name="楕円 467">
          <a:extLst>
            <a:ext uri="{FF2B5EF4-FFF2-40B4-BE49-F238E27FC236}">
              <a16:creationId xmlns:a16="http://schemas.microsoft.com/office/drawing/2014/main" id="{D717F2B1-1E4A-4E47-B11F-4E04C06D3552}"/>
            </a:ext>
          </a:extLst>
        </xdr:cNvPr>
        <xdr:cNvSpPr/>
      </xdr:nvSpPr>
      <xdr:spPr>
        <a:xfrm>
          <a:off x="19458940" y="14394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59707</xdr:rowOff>
    </xdr:from>
    <xdr:ext cx="469744" cy="259045"/>
    <xdr:sp macro="" textlink="">
      <xdr:nvSpPr>
        <xdr:cNvPr id="469" name="【消防施設】&#10;一人当たり面積該当値テキスト">
          <a:extLst>
            <a:ext uri="{FF2B5EF4-FFF2-40B4-BE49-F238E27FC236}">
              <a16:creationId xmlns:a16="http://schemas.microsoft.com/office/drawing/2014/main" id="{C715C567-53E8-4B0C-829A-537DCD0EEDDB}"/>
            </a:ext>
          </a:extLst>
        </xdr:cNvPr>
        <xdr:cNvSpPr txBox="1"/>
      </xdr:nvSpPr>
      <xdr:spPr>
        <a:xfrm>
          <a:off x="19547840"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157480</xdr:rowOff>
    </xdr:from>
    <xdr:to>
      <xdr:col>112</xdr:col>
      <xdr:colOff>38100</xdr:colOff>
      <xdr:row>86</xdr:row>
      <xdr:rowOff>87630</xdr:rowOff>
    </xdr:to>
    <xdr:sp macro="" textlink="">
      <xdr:nvSpPr>
        <xdr:cNvPr id="470" name="楕円 469">
          <a:extLst>
            <a:ext uri="{FF2B5EF4-FFF2-40B4-BE49-F238E27FC236}">
              <a16:creationId xmlns:a16="http://schemas.microsoft.com/office/drawing/2014/main" id="{88D9A16B-D021-4B26-8DDB-F051C49D7837}"/>
            </a:ext>
          </a:extLst>
        </xdr:cNvPr>
        <xdr:cNvSpPr/>
      </xdr:nvSpPr>
      <xdr:spPr>
        <a:xfrm>
          <a:off x="18735040" y="14406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24130</xdr:rowOff>
    </xdr:from>
    <xdr:to>
      <xdr:col>116</xdr:col>
      <xdr:colOff>63500</xdr:colOff>
      <xdr:row>86</xdr:row>
      <xdr:rowOff>36830</xdr:rowOff>
    </xdr:to>
    <xdr:cxnSp macro="">
      <xdr:nvCxnSpPr>
        <xdr:cNvPr id="471" name="直線コネクタ 470">
          <a:extLst>
            <a:ext uri="{FF2B5EF4-FFF2-40B4-BE49-F238E27FC236}">
              <a16:creationId xmlns:a16="http://schemas.microsoft.com/office/drawing/2014/main" id="{9E2BF398-6983-4AD6-957F-DA312E4C9409}"/>
            </a:ext>
          </a:extLst>
        </xdr:cNvPr>
        <xdr:cNvCxnSpPr/>
      </xdr:nvCxnSpPr>
      <xdr:spPr>
        <a:xfrm flipV="1">
          <a:off x="18778220" y="1444117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156211</xdr:rowOff>
    </xdr:from>
    <xdr:to>
      <xdr:col>107</xdr:col>
      <xdr:colOff>101600</xdr:colOff>
      <xdr:row>86</xdr:row>
      <xdr:rowOff>86361</xdr:rowOff>
    </xdr:to>
    <xdr:sp macro="" textlink="">
      <xdr:nvSpPr>
        <xdr:cNvPr id="472" name="楕円 471">
          <a:extLst>
            <a:ext uri="{FF2B5EF4-FFF2-40B4-BE49-F238E27FC236}">
              <a16:creationId xmlns:a16="http://schemas.microsoft.com/office/drawing/2014/main" id="{ACCA4524-FDFC-4B92-81EC-D36A2BB15DC3}"/>
            </a:ext>
          </a:extLst>
        </xdr:cNvPr>
        <xdr:cNvSpPr/>
      </xdr:nvSpPr>
      <xdr:spPr>
        <a:xfrm>
          <a:off x="17937480" y="14405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35561</xdr:rowOff>
    </xdr:from>
    <xdr:to>
      <xdr:col>111</xdr:col>
      <xdr:colOff>177800</xdr:colOff>
      <xdr:row>86</xdr:row>
      <xdr:rowOff>36830</xdr:rowOff>
    </xdr:to>
    <xdr:cxnSp macro="">
      <xdr:nvCxnSpPr>
        <xdr:cNvPr id="473" name="直線コネクタ 472">
          <a:extLst>
            <a:ext uri="{FF2B5EF4-FFF2-40B4-BE49-F238E27FC236}">
              <a16:creationId xmlns:a16="http://schemas.microsoft.com/office/drawing/2014/main" id="{7BA7DE11-71A6-4339-8B1E-277179F87EC7}"/>
            </a:ext>
          </a:extLst>
        </xdr:cNvPr>
        <xdr:cNvCxnSpPr/>
      </xdr:nvCxnSpPr>
      <xdr:spPr>
        <a:xfrm>
          <a:off x="17988280" y="14452601"/>
          <a:ext cx="78994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157480</xdr:rowOff>
    </xdr:from>
    <xdr:to>
      <xdr:col>102</xdr:col>
      <xdr:colOff>165100</xdr:colOff>
      <xdr:row>86</xdr:row>
      <xdr:rowOff>87630</xdr:rowOff>
    </xdr:to>
    <xdr:sp macro="" textlink="">
      <xdr:nvSpPr>
        <xdr:cNvPr id="474" name="楕円 473">
          <a:extLst>
            <a:ext uri="{FF2B5EF4-FFF2-40B4-BE49-F238E27FC236}">
              <a16:creationId xmlns:a16="http://schemas.microsoft.com/office/drawing/2014/main" id="{B64458AB-8B35-42F7-BB2A-0DF55EF2A328}"/>
            </a:ext>
          </a:extLst>
        </xdr:cNvPr>
        <xdr:cNvSpPr/>
      </xdr:nvSpPr>
      <xdr:spPr>
        <a:xfrm>
          <a:off x="17162780" y="14406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35561</xdr:rowOff>
    </xdr:from>
    <xdr:to>
      <xdr:col>107</xdr:col>
      <xdr:colOff>50800</xdr:colOff>
      <xdr:row>86</xdr:row>
      <xdr:rowOff>36830</xdr:rowOff>
    </xdr:to>
    <xdr:cxnSp macro="">
      <xdr:nvCxnSpPr>
        <xdr:cNvPr id="475" name="直線コネクタ 474">
          <a:extLst>
            <a:ext uri="{FF2B5EF4-FFF2-40B4-BE49-F238E27FC236}">
              <a16:creationId xmlns:a16="http://schemas.microsoft.com/office/drawing/2014/main" id="{E000CD43-A928-47C4-9417-B8570A9DAB3A}"/>
            </a:ext>
          </a:extLst>
        </xdr:cNvPr>
        <xdr:cNvCxnSpPr/>
      </xdr:nvCxnSpPr>
      <xdr:spPr>
        <a:xfrm flipV="1">
          <a:off x="17213580" y="14452601"/>
          <a:ext cx="7747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476" name="楕円 475">
          <a:extLst>
            <a:ext uri="{FF2B5EF4-FFF2-40B4-BE49-F238E27FC236}">
              <a16:creationId xmlns:a16="http://schemas.microsoft.com/office/drawing/2014/main" id="{3EB54E36-1113-49FD-BA27-DFBF8D5F2F7D}"/>
            </a:ext>
          </a:extLst>
        </xdr:cNvPr>
        <xdr:cNvSpPr/>
      </xdr:nvSpPr>
      <xdr:spPr>
        <a:xfrm>
          <a:off x="1638808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36830</xdr:rowOff>
    </xdr:from>
    <xdr:to>
      <xdr:col>102</xdr:col>
      <xdr:colOff>114300</xdr:colOff>
      <xdr:row>86</xdr:row>
      <xdr:rowOff>38100</xdr:rowOff>
    </xdr:to>
    <xdr:cxnSp macro="">
      <xdr:nvCxnSpPr>
        <xdr:cNvPr id="477" name="直線コネクタ 476">
          <a:extLst>
            <a:ext uri="{FF2B5EF4-FFF2-40B4-BE49-F238E27FC236}">
              <a16:creationId xmlns:a16="http://schemas.microsoft.com/office/drawing/2014/main" id="{FD29C231-4516-444E-A940-079374A1FC33}"/>
            </a:ext>
          </a:extLst>
        </xdr:cNvPr>
        <xdr:cNvCxnSpPr/>
      </xdr:nvCxnSpPr>
      <xdr:spPr>
        <a:xfrm flipV="1">
          <a:off x="16431260" y="1445387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120666</xdr:rowOff>
    </xdr:from>
    <xdr:ext cx="469744" cy="259045"/>
    <xdr:sp macro="" textlink="">
      <xdr:nvSpPr>
        <xdr:cNvPr id="478" name="n_1aveValue【消防施設】&#10;一人当たり面積">
          <a:extLst>
            <a:ext uri="{FF2B5EF4-FFF2-40B4-BE49-F238E27FC236}">
              <a16:creationId xmlns:a16="http://schemas.microsoft.com/office/drawing/2014/main" id="{2D10527E-CF70-4CAF-AF01-02976B1A7FA4}"/>
            </a:ext>
          </a:extLst>
        </xdr:cNvPr>
        <xdr:cNvSpPr txBox="1"/>
      </xdr:nvSpPr>
      <xdr:spPr>
        <a:xfrm>
          <a:off x="1856112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479" name="n_2aveValue【消防施設】&#10;一人当たり面積">
          <a:extLst>
            <a:ext uri="{FF2B5EF4-FFF2-40B4-BE49-F238E27FC236}">
              <a16:creationId xmlns:a16="http://schemas.microsoft.com/office/drawing/2014/main" id="{BC7A618C-B5D3-49F9-B82F-84092FCE623C}"/>
            </a:ext>
          </a:extLst>
        </xdr:cNvPr>
        <xdr:cNvSpPr txBox="1"/>
      </xdr:nvSpPr>
      <xdr:spPr>
        <a:xfrm>
          <a:off x="177762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62247</xdr:rowOff>
    </xdr:from>
    <xdr:ext cx="469744" cy="259045"/>
    <xdr:sp macro="" textlink="">
      <xdr:nvSpPr>
        <xdr:cNvPr id="480" name="n_3aveValue【消防施設】&#10;一人当たり面積">
          <a:extLst>
            <a:ext uri="{FF2B5EF4-FFF2-40B4-BE49-F238E27FC236}">
              <a16:creationId xmlns:a16="http://schemas.microsoft.com/office/drawing/2014/main" id="{0D3D7CA8-46B3-4F93-AAB9-7A0F11239AF0}"/>
            </a:ext>
          </a:extLst>
        </xdr:cNvPr>
        <xdr:cNvSpPr txBox="1"/>
      </xdr:nvSpPr>
      <xdr:spPr>
        <a:xfrm>
          <a:off x="1700156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60977</xdr:rowOff>
    </xdr:from>
    <xdr:ext cx="469744" cy="259045"/>
    <xdr:sp macro="" textlink="">
      <xdr:nvSpPr>
        <xdr:cNvPr id="481" name="n_4aveValue【消防施設】&#10;一人当たり面積">
          <a:extLst>
            <a:ext uri="{FF2B5EF4-FFF2-40B4-BE49-F238E27FC236}">
              <a16:creationId xmlns:a16="http://schemas.microsoft.com/office/drawing/2014/main" id="{21A12797-355B-4BF9-809F-E2CD43DE3B92}"/>
            </a:ext>
          </a:extLst>
        </xdr:cNvPr>
        <xdr:cNvSpPr txBox="1"/>
      </xdr:nvSpPr>
      <xdr:spPr>
        <a:xfrm>
          <a:off x="1622686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78757</xdr:rowOff>
    </xdr:from>
    <xdr:ext cx="469744" cy="259045"/>
    <xdr:sp macro="" textlink="">
      <xdr:nvSpPr>
        <xdr:cNvPr id="482" name="n_1mainValue【消防施設】&#10;一人当たり面積">
          <a:extLst>
            <a:ext uri="{FF2B5EF4-FFF2-40B4-BE49-F238E27FC236}">
              <a16:creationId xmlns:a16="http://schemas.microsoft.com/office/drawing/2014/main" id="{13A170A6-4DE5-4AB4-BC41-1AA9A79DD181}"/>
            </a:ext>
          </a:extLst>
        </xdr:cNvPr>
        <xdr:cNvSpPr txBox="1"/>
      </xdr:nvSpPr>
      <xdr:spPr>
        <a:xfrm>
          <a:off x="18561127" y="144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77488</xdr:rowOff>
    </xdr:from>
    <xdr:ext cx="469744" cy="259045"/>
    <xdr:sp macro="" textlink="">
      <xdr:nvSpPr>
        <xdr:cNvPr id="483" name="n_2mainValue【消防施設】&#10;一人当たり面積">
          <a:extLst>
            <a:ext uri="{FF2B5EF4-FFF2-40B4-BE49-F238E27FC236}">
              <a16:creationId xmlns:a16="http://schemas.microsoft.com/office/drawing/2014/main" id="{39B18F79-A6FB-4B2B-9D95-B342D6B8165A}"/>
            </a:ext>
          </a:extLst>
        </xdr:cNvPr>
        <xdr:cNvSpPr txBox="1"/>
      </xdr:nvSpPr>
      <xdr:spPr>
        <a:xfrm>
          <a:off x="17776267" y="1449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78757</xdr:rowOff>
    </xdr:from>
    <xdr:ext cx="469744" cy="259045"/>
    <xdr:sp macro="" textlink="">
      <xdr:nvSpPr>
        <xdr:cNvPr id="484" name="n_3mainValue【消防施設】&#10;一人当たり面積">
          <a:extLst>
            <a:ext uri="{FF2B5EF4-FFF2-40B4-BE49-F238E27FC236}">
              <a16:creationId xmlns:a16="http://schemas.microsoft.com/office/drawing/2014/main" id="{7F0A4002-FFCA-41BC-BF38-FE129DFBF29D}"/>
            </a:ext>
          </a:extLst>
        </xdr:cNvPr>
        <xdr:cNvSpPr txBox="1"/>
      </xdr:nvSpPr>
      <xdr:spPr>
        <a:xfrm>
          <a:off x="17001567" y="144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485" name="n_4mainValue【消防施設】&#10;一人当たり面積">
          <a:extLst>
            <a:ext uri="{FF2B5EF4-FFF2-40B4-BE49-F238E27FC236}">
              <a16:creationId xmlns:a16="http://schemas.microsoft.com/office/drawing/2014/main" id="{7A46E20C-3B6E-46A0-98EA-2FB270072289}"/>
            </a:ext>
          </a:extLst>
        </xdr:cNvPr>
        <xdr:cNvSpPr txBox="1"/>
      </xdr:nvSpPr>
      <xdr:spPr>
        <a:xfrm>
          <a:off x="162268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6" name="正方形/長方形 485">
          <a:extLst>
            <a:ext uri="{FF2B5EF4-FFF2-40B4-BE49-F238E27FC236}">
              <a16:creationId xmlns:a16="http://schemas.microsoft.com/office/drawing/2014/main" id="{83528F1C-4F24-4145-A323-7C80F3F992B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7" name="正方形/長方形 486">
          <a:extLst>
            <a:ext uri="{FF2B5EF4-FFF2-40B4-BE49-F238E27FC236}">
              <a16:creationId xmlns:a16="http://schemas.microsoft.com/office/drawing/2014/main" id="{4BC7F56D-4EC0-4264-8965-AB1F57228E7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8" name="正方形/長方形 487">
          <a:extLst>
            <a:ext uri="{FF2B5EF4-FFF2-40B4-BE49-F238E27FC236}">
              <a16:creationId xmlns:a16="http://schemas.microsoft.com/office/drawing/2014/main" id="{E3882475-0FFC-45AC-B03B-7EEC8C85A95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9" name="正方形/長方形 488">
          <a:extLst>
            <a:ext uri="{FF2B5EF4-FFF2-40B4-BE49-F238E27FC236}">
              <a16:creationId xmlns:a16="http://schemas.microsoft.com/office/drawing/2014/main" id="{2A0EF744-EF17-4CFF-B900-9F5384A4203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0" name="正方形/長方形 489">
          <a:extLst>
            <a:ext uri="{FF2B5EF4-FFF2-40B4-BE49-F238E27FC236}">
              <a16:creationId xmlns:a16="http://schemas.microsoft.com/office/drawing/2014/main" id="{4F577D73-D312-4803-89F0-DCBD084FA73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1" name="正方形/長方形 490">
          <a:extLst>
            <a:ext uri="{FF2B5EF4-FFF2-40B4-BE49-F238E27FC236}">
              <a16:creationId xmlns:a16="http://schemas.microsoft.com/office/drawing/2014/main" id="{7BB8FE3E-8C88-43BF-A883-C299E4254BD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2" name="正方形/長方形 491">
          <a:extLst>
            <a:ext uri="{FF2B5EF4-FFF2-40B4-BE49-F238E27FC236}">
              <a16:creationId xmlns:a16="http://schemas.microsoft.com/office/drawing/2014/main" id="{53EDDE43-AA88-4120-87B6-455A9315AD0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3" name="正方形/長方形 492">
          <a:extLst>
            <a:ext uri="{FF2B5EF4-FFF2-40B4-BE49-F238E27FC236}">
              <a16:creationId xmlns:a16="http://schemas.microsoft.com/office/drawing/2014/main" id="{1949F745-755B-4BBC-8DF0-FE12E6E74736}"/>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94" name="正方形/長方形 493">
          <a:extLst>
            <a:ext uri="{FF2B5EF4-FFF2-40B4-BE49-F238E27FC236}">
              <a16:creationId xmlns:a16="http://schemas.microsoft.com/office/drawing/2014/main" id="{BAC19677-624C-470A-80C2-0471A705436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5" name="正方形/長方形 494">
          <a:extLst>
            <a:ext uri="{FF2B5EF4-FFF2-40B4-BE49-F238E27FC236}">
              <a16:creationId xmlns:a16="http://schemas.microsoft.com/office/drawing/2014/main" id="{9C0685EC-A636-461E-8AC2-D831E29E7E7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6" name="正方形/長方形 495">
          <a:extLst>
            <a:ext uri="{FF2B5EF4-FFF2-40B4-BE49-F238E27FC236}">
              <a16:creationId xmlns:a16="http://schemas.microsoft.com/office/drawing/2014/main" id="{92188A21-346F-42C3-BE84-E8D68579FB2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7" name="正方形/長方形 496">
          <a:extLst>
            <a:ext uri="{FF2B5EF4-FFF2-40B4-BE49-F238E27FC236}">
              <a16:creationId xmlns:a16="http://schemas.microsoft.com/office/drawing/2014/main" id="{AF2E3B98-161B-418A-B0B3-21428559B7A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8" name="正方形/長方形 497">
          <a:extLst>
            <a:ext uri="{FF2B5EF4-FFF2-40B4-BE49-F238E27FC236}">
              <a16:creationId xmlns:a16="http://schemas.microsoft.com/office/drawing/2014/main" id="{E6CC068A-9682-4162-AF31-DC68B8FA238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9" name="正方形/長方形 498">
          <a:extLst>
            <a:ext uri="{FF2B5EF4-FFF2-40B4-BE49-F238E27FC236}">
              <a16:creationId xmlns:a16="http://schemas.microsoft.com/office/drawing/2014/main" id="{5162C246-5678-40C4-97BB-0F994AB1EB0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0" name="正方形/長方形 499">
          <a:extLst>
            <a:ext uri="{FF2B5EF4-FFF2-40B4-BE49-F238E27FC236}">
              <a16:creationId xmlns:a16="http://schemas.microsoft.com/office/drawing/2014/main" id="{D705CDBA-06DE-4230-9CB6-4729004ACE2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1" name="正方形/長方形 500">
          <a:extLst>
            <a:ext uri="{FF2B5EF4-FFF2-40B4-BE49-F238E27FC236}">
              <a16:creationId xmlns:a16="http://schemas.microsoft.com/office/drawing/2014/main" id="{CF1DBE28-91FF-49F0-9400-2B1D63FD063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2" name="テキスト ボックス 501">
          <a:extLst>
            <a:ext uri="{FF2B5EF4-FFF2-40B4-BE49-F238E27FC236}">
              <a16:creationId xmlns:a16="http://schemas.microsoft.com/office/drawing/2014/main" id="{5F606016-6A12-4E3C-9A14-639249F4BE4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3" name="直線コネクタ 502">
          <a:extLst>
            <a:ext uri="{FF2B5EF4-FFF2-40B4-BE49-F238E27FC236}">
              <a16:creationId xmlns:a16="http://schemas.microsoft.com/office/drawing/2014/main" id="{3412066C-31B4-4A5B-9292-CAF4B1854CD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04" name="テキスト ボックス 503">
          <a:extLst>
            <a:ext uri="{FF2B5EF4-FFF2-40B4-BE49-F238E27FC236}">
              <a16:creationId xmlns:a16="http://schemas.microsoft.com/office/drawing/2014/main" id="{CCFCDFF2-EA1E-4FAD-970C-13086C34BE3D}"/>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505" name="直線コネクタ 504">
          <a:extLst>
            <a:ext uri="{FF2B5EF4-FFF2-40B4-BE49-F238E27FC236}">
              <a16:creationId xmlns:a16="http://schemas.microsoft.com/office/drawing/2014/main" id="{B5CA01FD-D8C7-4519-804C-14F5B39DAB33}"/>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06" name="テキスト ボックス 505">
          <a:extLst>
            <a:ext uri="{FF2B5EF4-FFF2-40B4-BE49-F238E27FC236}">
              <a16:creationId xmlns:a16="http://schemas.microsoft.com/office/drawing/2014/main" id="{1B4883A3-33DE-4442-9434-48854950CD3F}"/>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07" name="直線コネクタ 506">
          <a:extLst>
            <a:ext uri="{FF2B5EF4-FFF2-40B4-BE49-F238E27FC236}">
              <a16:creationId xmlns:a16="http://schemas.microsoft.com/office/drawing/2014/main" id="{400F3266-30FC-431F-A57D-C656123F0E65}"/>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08" name="テキスト ボックス 507">
          <a:extLst>
            <a:ext uri="{FF2B5EF4-FFF2-40B4-BE49-F238E27FC236}">
              <a16:creationId xmlns:a16="http://schemas.microsoft.com/office/drawing/2014/main" id="{703D2E34-381F-4A4D-8986-51934523877B}"/>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09" name="直線コネクタ 508">
          <a:extLst>
            <a:ext uri="{FF2B5EF4-FFF2-40B4-BE49-F238E27FC236}">
              <a16:creationId xmlns:a16="http://schemas.microsoft.com/office/drawing/2014/main" id="{2BC23948-3F95-4B28-9669-8B5918DC1DB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0" name="テキスト ボックス 509">
          <a:extLst>
            <a:ext uri="{FF2B5EF4-FFF2-40B4-BE49-F238E27FC236}">
              <a16:creationId xmlns:a16="http://schemas.microsoft.com/office/drawing/2014/main" id="{88202A9E-2FE0-4752-9C62-1FBDE7E83B5F}"/>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1" name="直線コネクタ 510">
          <a:extLst>
            <a:ext uri="{FF2B5EF4-FFF2-40B4-BE49-F238E27FC236}">
              <a16:creationId xmlns:a16="http://schemas.microsoft.com/office/drawing/2014/main" id="{4DF48900-3C1A-4679-B476-5A55F81EBDAF}"/>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2" name="テキスト ボックス 511">
          <a:extLst>
            <a:ext uri="{FF2B5EF4-FFF2-40B4-BE49-F238E27FC236}">
              <a16:creationId xmlns:a16="http://schemas.microsoft.com/office/drawing/2014/main" id="{AC2DF3F1-9C78-4E0D-A12C-630C9E2EF264}"/>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3" name="直線コネクタ 512">
          <a:extLst>
            <a:ext uri="{FF2B5EF4-FFF2-40B4-BE49-F238E27FC236}">
              <a16:creationId xmlns:a16="http://schemas.microsoft.com/office/drawing/2014/main" id="{BD0B42D8-D036-4365-98A7-2C354D5B33F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4" name="テキスト ボックス 513">
          <a:extLst>
            <a:ext uri="{FF2B5EF4-FFF2-40B4-BE49-F238E27FC236}">
              <a16:creationId xmlns:a16="http://schemas.microsoft.com/office/drawing/2014/main" id="{12F7FFE5-AD11-4ACD-8E33-58870A53330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5" name="【庁舎】&#10;一人当たり面積グラフ枠">
          <a:extLst>
            <a:ext uri="{FF2B5EF4-FFF2-40B4-BE49-F238E27FC236}">
              <a16:creationId xmlns:a16="http://schemas.microsoft.com/office/drawing/2014/main" id="{EFE29A99-9FEC-4BF4-A0DF-40DA4D928AB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167639</xdr:rowOff>
    </xdr:to>
    <xdr:cxnSp macro="">
      <xdr:nvCxnSpPr>
        <xdr:cNvPr id="516" name="直線コネクタ 515">
          <a:extLst>
            <a:ext uri="{FF2B5EF4-FFF2-40B4-BE49-F238E27FC236}">
              <a16:creationId xmlns:a16="http://schemas.microsoft.com/office/drawing/2014/main" id="{57E46802-E871-47D3-AE30-D1FBCF232D2B}"/>
            </a:ext>
          </a:extLst>
        </xdr:cNvPr>
        <xdr:cNvCxnSpPr/>
      </xdr:nvCxnSpPr>
      <xdr:spPr>
        <a:xfrm flipV="1">
          <a:off x="19509104" y="16892778"/>
          <a:ext cx="0" cy="137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517" name="【庁舎】&#10;一人当たり面積最小値テキスト">
          <a:extLst>
            <a:ext uri="{FF2B5EF4-FFF2-40B4-BE49-F238E27FC236}">
              <a16:creationId xmlns:a16="http://schemas.microsoft.com/office/drawing/2014/main" id="{880261AC-D683-496C-B351-EC1250FCE441}"/>
            </a:ext>
          </a:extLst>
        </xdr:cNvPr>
        <xdr:cNvSpPr txBox="1"/>
      </xdr:nvSpPr>
      <xdr:spPr>
        <a:xfrm>
          <a:off x="19547840" y="182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518" name="直線コネクタ 517">
          <a:extLst>
            <a:ext uri="{FF2B5EF4-FFF2-40B4-BE49-F238E27FC236}">
              <a16:creationId xmlns:a16="http://schemas.microsoft.com/office/drawing/2014/main" id="{380F4207-F874-4C93-8A52-836669C14986}"/>
            </a:ext>
          </a:extLst>
        </xdr:cNvPr>
        <xdr:cNvCxnSpPr/>
      </xdr:nvCxnSpPr>
      <xdr:spPr>
        <a:xfrm>
          <a:off x="19443700" y="182727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19" name="【庁舎】&#10;一人当たり面積最大値テキスト">
          <a:extLst>
            <a:ext uri="{FF2B5EF4-FFF2-40B4-BE49-F238E27FC236}">
              <a16:creationId xmlns:a16="http://schemas.microsoft.com/office/drawing/2014/main" id="{FBDEC894-F1CB-448E-9D4E-1D6290A90E2D}"/>
            </a:ext>
          </a:extLst>
        </xdr:cNvPr>
        <xdr:cNvSpPr txBox="1"/>
      </xdr:nvSpPr>
      <xdr:spPr>
        <a:xfrm>
          <a:off x="19547840" y="1667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20" name="直線コネクタ 519">
          <a:extLst>
            <a:ext uri="{FF2B5EF4-FFF2-40B4-BE49-F238E27FC236}">
              <a16:creationId xmlns:a16="http://schemas.microsoft.com/office/drawing/2014/main" id="{9844AC6B-427B-41D8-A3A9-3A6AF8369E56}"/>
            </a:ext>
          </a:extLst>
        </xdr:cNvPr>
        <xdr:cNvCxnSpPr/>
      </xdr:nvCxnSpPr>
      <xdr:spPr>
        <a:xfrm>
          <a:off x="19443700" y="16892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54119</xdr:rowOff>
    </xdr:from>
    <xdr:ext cx="469744" cy="259045"/>
    <xdr:sp macro="" textlink="">
      <xdr:nvSpPr>
        <xdr:cNvPr id="521" name="【庁舎】&#10;一人当たり面積平均値テキスト">
          <a:extLst>
            <a:ext uri="{FF2B5EF4-FFF2-40B4-BE49-F238E27FC236}">
              <a16:creationId xmlns:a16="http://schemas.microsoft.com/office/drawing/2014/main" id="{C6055033-9A09-47AF-9398-945EA12FCBF3}"/>
            </a:ext>
          </a:extLst>
        </xdr:cNvPr>
        <xdr:cNvSpPr txBox="1"/>
      </xdr:nvSpPr>
      <xdr:spPr>
        <a:xfrm>
          <a:off x="19547840" y="17656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522" name="フローチャート: 判断 521">
          <a:extLst>
            <a:ext uri="{FF2B5EF4-FFF2-40B4-BE49-F238E27FC236}">
              <a16:creationId xmlns:a16="http://schemas.microsoft.com/office/drawing/2014/main" id="{23CA242D-8BFA-4DD4-B1A1-D5B018A87D03}"/>
            </a:ext>
          </a:extLst>
        </xdr:cNvPr>
        <xdr:cNvSpPr/>
      </xdr:nvSpPr>
      <xdr:spPr>
        <a:xfrm>
          <a:off x="19458940" y="17677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523" name="フローチャート: 判断 522">
          <a:extLst>
            <a:ext uri="{FF2B5EF4-FFF2-40B4-BE49-F238E27FC236}">
              <a16:creationId xmlns:a16="http://schemas.microsoft.com/office/drawing/2014/main" id="{5015B1CA-130C-4385-A92B-647CDE3CD400}"/>
            </a:ext>
          </a:extLst>
        </xdr:cNvPr>
        <xdr:cNvSpPr/>
      </xdr:nvSpPr>
      <xdr:spPr>
        <a:xfrm>
          <a:off x="18735040" y="177144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160274</xdr:rowOff>
    </xdr:from>
    <xdr:to>
      <xdr:col>107</xdr:col>
      <xdr:colOff>101600</xdr:colOff>
      <xdr:row>106</xdr:row>
      <xdr:rowOff>90424</xdr:rowOff>
    </xdr:to>
    <xdr:sp macro="" textlink="">
      <xdr:nvSpPr>
        <xdr:cNvPr id="524" name="フローチャート: 判断 523">
          <a:extLst>
            <a:ext uri="{FF2B5EF4-FFF2-40B4-BE49-F238E27FC236}">
              <a16:creationId xmlns:a16="http://schemas.microsoft.com/office/drawing/2014/main" id="{5F7AC4A9-3B60-43B3-A1CF-3F0A2A490E2A}"/>
            </a:ext>
          </a:extLst>
        </xdr:cNvPr>
        <xdr:cNvSpPr/>
      </xdr:nvSpPr>
      <xdr:spPr>
        <a:xfrm>
          <a:off x="17937480" y="17762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39115</xdr:rowOff>
    </xdr:from>
    <xdr:to>
      <xdr:col>102</xdr:col>
      <xdr:colOff>165100</xdr:colOff>
      <xdr:row>107</xdr:row>
      <xdr:rowOff>140715</xdr:rowOff>
    </xdr:to>
    <xdr:sp macro="" textlink="">
      <xdr:nvSpPr>
        <xdr:cNvPr id="525" name="フローチャート: 判断 524">
          <a:extLst>
            <a:ext uri="{FF2B5EF4-FFF2-40B4-BE49-F238E27FC236}">
              <a16:creationId xmlns:a16="http://schemas.microsoft.com/office/drawing/2014/main" id="{F2B8690C-27EF-496A-8F5F-B869C303898E}"/>
            </a:ext>
          </a:extLst>
        </xdr:cNvPr>
        <xdr:cNvSpPr/>
      </xdr:nvSpPr>
      <xdr:spPr>
        <a:xfrm>
          <a:off x="17162780" y="179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526" name="フローチャート: 判断 525">
          <a:extLst>
            <a:ext uri="{FF2B5EF4-FFF2-40B4-BE49-F238E27FC236}">
              <a16:creationId xmlns:a16="http://schemas.microsoft.com/office/drawing/2014/main" id="{73089F02-3786-4BB2-964A-DA0F8FF38125}"/>
            </a:ext>
          </a:extLst>
        </xdr:cNvPr>
        <xdr:cNvSpPr/>
      </xdr:nvSpPr>
      <xdr:spPr>
        <a:xfrm>
          <a:off x="16388080" y="1797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4657AEA4-FECE-43FA-973E-5DCEB7962F9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7BC13645-059D-47E9-979A-D72D46E4E98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F0066C2E-8E8A-4164-9C54-7C787EB2E86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EE239306-9DA7-426F-95FD-E2C3F2CF089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3B760F4F-11AF-4F9C-9334-84180FABC89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157987</xdr:rowOff>
    </xdr:from>
    <xdr:to>
      <xdr:col>116</xdr:col>
      <xdr:colOff>114300</xdr:colOff>
      <xdr:row>104</xdr:row>
      <xdr:rowOff>88137</xdr:rowOff>
    </xdr:to>
    <xdr:sp macro="" textlink="">
      <xdr:nvSpPr>
        <xdr:cNvPr id="532" name="楕円 531">
          <a:extLst>
            <a:ext uri="{FF2B5EF4-FFF2-40B4-BE49-F238E27FC236}">
              <a16:creationId xmlns:a16="http://schemas.microsoft.com/office/drawing/2014/main" id="{7C3E6936-2369-44DD-A2CD-43B182B9D9DC}"/>
            </a:ext>
          </a:extLst>
        </xdr:cNvPr>
        <xdr:cNvSpPr/>
      </xdr:nvSpPr>
      <xdr:spPr>
        <a:xfrm>
          <a:off x="19458940" y="17424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9414</xdr:rowOff>
    </xdr:from>
    <xdr:ext cx="469744" cy="259045"/>
    <xdr:sp macro="" textlink="">
      <xdr:nvSpPr>
        <xdr:cNvPr id="533" name="【庁舎】&#10;一人当たり面積該当値テキスト">
          <a:extLst>
            <a:ext uri="{FF2B5EF4-FFF2-40B4-BE49-F238E27FC236}">
              <a16:creationId xmlns:a16="http://schemas.microsoft.com/office/drawing/2014/main" id="{4B7A7976-8FE9-4F29-BFC3-8F773CD2C387}"/>
            </a:ext>
          </a:extLst>
        </xdr:cNvPr>
        <xdr:cNvSpPr txBox="1"/>
      </xdr:nvSpPr>
      <xdr:spPr>
        <a:xfrm>
          <a:off x="19547840" y="1727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11685</xdr:rowOff>
    </xdr:from>
    <xdr:to>
      <xdr:col>112</xdr:col>
      <xdr:colOff>38100</xdr:colOff>
      <xdr:row>104</xdr:row>
      <xdr:rowOff>113285</xdr:rowOff>
    </xdr:to>
    <xdr:sp macro="" textlink="">
      <xdr:nvSpPr>
        <xdr:cNvPr id="534" name="楕円 533">
          <a:extLst>
            <a:ext uri="{FF2B5EF4-FFF2-40B4-BE49-F238E27FC236}">
              <a16:creationId xmlns:a16="http://schemas.microsoft.com/office/drawing/2014/main" id="{D4938C66-726C-4878-AF28-F51EE802FD03}"/>
            </a:ext>
          </a:extLst>
        </xdr:cNvPr>
        <xdr:cNvSpPr/>
      </xdr:nvSpPr>
      <xdr:spPr>
        <a:xfrm>
          <a:off x="18735040" y="17446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37337</xdr:rowOff>
    </xdr:from>
    <xdr:to>
      <xdr:col>116</xdr:col>
      <xdr:colOff>63500</xdr:colOff>
      <xdr:row>104</xdr:row>
      <xdr:rowOff>62485</xdr:rowOff>
    </xdr:to>
    <xdr:cxnSp macro="">
      <xdr:nvCxnSpPr>
        <xdr:cNvPr id="535" name="直線コネクタ 534">
          <a:extLst>
            <a:ext uri="{FF2B5EF4-FFF2-40B4-BE49-F238E27FC236}">
              <a16:creationId xmlns:a16="http://schemas.microsoft.com/office/drawing/2014/main" id="{922DCEC8-0530-48F3-804E-456F4F7964C6}"/>
            </a:ext>
          </a:extLst>
        </xdr:cNvPr>
        <xdr:cNvCxnSpPr/>
      </xdr:nvCxnSpPr>
      <xdr:spPr>
        <a:xfrm flipV="1">
          <a:off x="18778220" y="17471897"/>
          <a:ext cx="73152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36830</xdr:rowOff>
    </xdr:from>
    <xdr:to>
      <xdr:col>107</xdr:col>
      <xdr:colOff>101600</xdr:colOff>
      <xdr:row>104</xdr:row>
      <xdr:rowOff>138430</xdr:rowOff>
    </xdr:to>
    <xdr:sp macro="" textlink="">
      <xdr:nvSpPr>
        <xdr:cNvPr id="536" name="楕円 535">
          <a:extLst>
            <a:ext uri="{FF2B5EF4-FFF2-40B4-BE49-F238E27FC236}">
              <a16:creationId xmlns:a16="http://schemas.microsoft.com/office/drawing/2014/main" id="{ABDA2D1E-3365-4E64-AE98-CA2A22BA89C8}"/>
            </a:ext>
          </a:extLst>
        </xdr:cNvPr>
        <xdr:cNvSpPr/>
      </xdr:nvSpPr>
      <xdr:spPr>
        <a:xfrm>
          <a:off x="1793748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62485</xdr:rowOff>
    </xdr:from>
    <xdr:to>
      <xdr:col>111</xdr:col>
      <xdr:colOff>177800</xdr:colOff>
      <xdr:row>104</xdr:row>
      <xdr:rowOff>87630</xdr:rowOff>
    </xdr:to>
    <xdr:cxnSp macro="">
      <xdr:nvCxnSpPr>
        <xdr:cNvPr id="537" name="直線コネクタ 536">
          <a:extLst>
            <a:ext uri="{FF2B5EF4-FFF2-40B4-BE49-F238E27FC236}">
              <a16:creationId xmlns:a16="http://schemas.microsoft.com/office/drawing/2014/main" id="{3312F4A7-2222-4EBA-B2F4-F77B2F097BB1}"/>
            </a:ext>
          </a:extLst>
        </xdr:cNvPr>
        <xdr:cNvCxnSpPr/>
      </xdr:nvCxnSpPr>
      <xdr:spPr>
        <a:xfrm flipV="1">
          <a:off x="17988280" y="17497045"/>
          <a:ext cx="78994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57404</xdr:rowOff>
    </xdr:from>
    <xdr:to>
      <xdr:col>102</xdr:col>
      <xdr:colOff>165100</xdr:colOff>
      <xdr:row>104</xdr:row>
      <xdr:rowOff>159004</xdr:rowOff>
    </xdr:to>
    <xdr:sp macro="" textlink="">
      <xdr:nvSpPr>
        <xdr:cNvPr id="538" name="楕円 537">
          <a:extLst>
            <a:ext uri="{FF2B5EF4-FFF2-40B4-BE49-F238E27FC236}">
              <a16:creationId xmlns:a16="http://schemas.microsoft.com/office/drawing/2014/main" id="{2FE465CA-1A49-435E-B2BD-878D40FCB990}"/>
            </a:ext>
          </a:extLst>
        </xdr:cNvPr>
        <xdr:cNvSpPr/>
      </xdr:nvSpPr>
      <xdr:spPr>
        <a:xfrm>
          <a:off x="17162780" y="174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87630</xdr:rowOff>
    </xdr:from>
    <xdr:to>
      <xdr:col>107</xdr:col>
      <xdr:colOff>50800</xdr:colOff>
      <xdr:row>104</xdr:row>
      <xdr:rowOff>108204</xdr:rowOff>
    </xdr:to>
    <xdr:cxnSp macro="">
      <xdr:nvCxnSpPr>
        <xdr:cNvPr id="539" name="直線コネクタ 538">
          <a:extLst>
            <a:ext uri="{FF2B5EF4-FFF2-40B4-BE49-F238E27FC236}">
              <a16:creationId xmlns:a16="http://schemas.microsoft.com/office/drawing/2014/main" id="{0BEAA727-8E2C-4F38-9F43-1219B2F9A73B}"/>
            </a:ext>
          </a:extLst>
        </xdr:cNvPr>
        <xdr:cNvCxnSpPr/>
      </xdr:nvCxnSpPr>
      <xdr:spPr>
        <a:xfrm flipV="1">
          <a:off x="17213580" y="17522190"/>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9398</xdr:rowOff>
    </xdr:from>
    <xdr:to>
      <xdr:col>98</xdr:col>
      <xdr:colOff>38100</xdr:colOff>
      <xdr:row>105</xdr:row>
      <xdr:rowOff>110998</xdr:rowOff>
    </xdr:to>
    <xdr:sp macro="" textlink="">
      <xdr:nvSpPr>
        <xdr:cNvPr id="540" name="楕円 539">
          <a:extLst>
            <a:ext uri="{FF2B5EF4-FFF2-40B4-BE49-F238E27FC236}">
              <a16:creationId xmlns:a16="http://schemas.microsoft.com/office/drawing/2014/main" id="{AACECA99-F071-4293-B53B-373DC00C7C2F}"/>
            </a:ext>
          </a:extLst>
        </xdr:cNvPr>
        <xdr:cNvSpPr/>
      </xdr:nvSpPr>
      <xdr:spPr>
        <a:xfrm>
          <a:off x="16388080" y="176115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108204</xdr:rowOff>
    </xdr:from>
    <xdr:to>
      <xdr:col>102</xdr:col>
      <xdr:colOff>114300</xdr:colOff>
      <xdr:row>105</xdr:row>
      <xdr:rowOff>60198</xdr:rowOff>
    </xdr:to>
    <xdr:cxnSp macro="">
      <xdr:nvCxnSpPr>
        <xdr:cNvPr id="541" name="直線コネクタ 540">
          <a:extLst>
            <a:ext uri="{FF2B5EF4-FFF2-40B4-BE49-F238E27FC236}">
              <a16:creationId xmlns:a16="http://schemas.microsoft.com/office/drawing/2014/main" id="{0FEFA652-B4B1-401C-BFD4-D2CDB54D2583}"/>
            </a:ext>
          </a:extLst>
        </xdr:cNvPr>
        <xdr:cNvCxnSpPr/>
      </xdr:nvCxnSpPr>
      <xdr:spPr>
        <a:xfrm flipV="1">
          <a:off x="16431260" y="17542764"/>
          <a:ext cx="78232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33545</xdr:rowOff>
    </xdr:from>
    <xdr:ext cx="469744" cy="259045"/>
    <xdr:sp macro="" textlink="">
      <xdr:nvSpPr>
        <xdr:cNvPr id="542" name="n_1aveValue【庁舎】&#10;一人当たり面積">
          <a:extLst>
            <a:ext uri="{FF2B5EF4-FFF2-40B4-BE49-F238E27FC236}">
              <a16:creationId xmlns:a16="http://schemas.microsoft.com/office/drawing/2014/main" id="{26B97242-7CAD-481C-9C42-AFB32F2D2818}"/>
            </a:ext>
          </a:extLst>
        </xdr:cNvPr>
        <xdr:cNvSpPr txBox="1"/>
      </xdr:nvSpPr>
      <xdr:spPr>
        <a:xfrm>
          <a:off x="18561127" y="178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81551</xdr:rowOff>
    </xdr:from>
    <xdr:ext cx="469744" cy="259045"/>
    <xdr:sp macro="" textlink="">
      <xdr:nvSpPr>
        <xdr:cNvPr id="543" name="n_2aveValue【庁舎】&#10;一人当たり面積">
          <a:extLst>
            <a:ext uri="{FF2B5EF4-FFF2-40B4-BE49-F238E27FC236}">
              <a16:creationId xmlns:a16="http://schemas.microsoft.com/office/drawing/2014/main" id="{70F412EB-C3E0-482C-B21C-991F66252E25}"/>
            </a:ext>
          </a:extLst>
        </xdr:cNvPr>
        <xdr:cNvSpPr txBox="1"/>
      </xdr:nvSpPr>
      <xdr:spPr>
        <a:xfrm>
          <a:off x="1777626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131842</xdr:rowOff>
    </xdr:from>
    <xdr:ext cx="469744" cy="259045"/>
    <xdr:sp macro="" textlink="">
      <xdr:nvSpPr>
        <xdr:cNvPr id="544" name="n_3aveValue【庁舎】&#10;一人当たり面積">
          <a:extLst>
            <a:ext uri="{FF2B5EF4-FFF2-40B4-BE49-F238E27FC236}">
              <a16:creationId xmlns:a16="http://schemas.microsoft.com/office/drawing/2014/main" id="{1D383510-92DE-4391-BF9A-D1BD8AD93C63}"/>
            </a:ext>
          </a:extLst>
        </xdr:cNvPr>
        <xdr:cNvSpPr txBox="1"/>
      </xdr:nvSpPr>
      <xdr:spPr>
        <a:xfrm>
          <a:off x="17001567" y="180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545" name="n_4aveValue【庁舎】&#10;一人当たり面積">
          <a:extLst>
            <a:ext uri="{FF2B5EF4-FFF2-40B4-BE49-F238E27FC236}">
              <a16:creationId xmlns:a16="http://schemas.microsoft.com/office/drawing/2014/main" id="{A5410D8F-F2CC-4394-8275-9297BFCDB589}"/>
            </a:ext>
          </a:extLst>
        </xdr:cNvPr>
        <xdr:cNvSpPr txBox="1"/>
      </xdr:nvSpPr>
      <xdr:spPr>
        <a:xfrm>
          <a:off x="1622686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129812</xdr:rowOff>
    </xdr:from>
    <xdr:ext cx="469744" cy="259045"/>
    <xdr:sp macro="" textlink="">
      <xdr:nvSpPr>
        <xdr:cNvPr id="546" name="n_1mainValue【庁舎】&#10;一人当たり面積">
          <a:extLst>
            <a:ext uri="{FF2B5EF4-FFF2-40B4-BE49-F238E27FC236}">
              <a16:creationId xmlns:a16="http://schemas.microsoft.com/office/drawing/2014/main" id="{3698D240-8162-4ACB-BF29-15803DE0FF29}"/>
            </a:ext>
          </a:extLst>
        </xdr:cNvPr>
        <xdr:cNvSpPr txBox="1"/>
      </xdr:nvSpPr>
      <xdr:spPr>
        <a:xfrm>
          <a:off x="18561127" y="1722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154957</xdr:rowOff>
    </xdr:from>
    <xdr:ext cx="469744" cy="259045"/>
    <xdr:sp macro="" textlink="">
      <xdr:nvSpPr>
        <xdr:cNvPr id="547" name="n_2mainValue【庁舎】&#10;一人当たり面積">
          <a:extLst>
            <a:ext uri="{FF2B5EF4-FFF2-40B4-BE49-F238E27FC236}">
              <a16:creationId xmlns:a16="http://schemas.microsoft.com/office/drawing/2014/main" id="{BCD4B201-65BA-40E4-94A2-5049B5285E48}"/>
            </a:ext>
          </a:extLst>
        </xdr:cNvPr>
        <xdr:cNvSpPr txBox="1"/>
      </xdr:nvSpPr>
      <xdr:spPr>
        <a:xfrm>
          <a:off x="17776267" y="1725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4081</xdr:rowOff>
    </xdr:from>
    <xdr:ext cx="469744" cy="259045"/>
    <xdr:sp macro="" textlink="">
      <xdr:nvSpPr>
        <xdr:cNvPr id="548" name="n_3mainValue【庁舎】&#10;一人当たり面積">
          <a:extLst>
            <a:ext uri="{FF2B5EF4-FFF2-40B4-BE49-F238E27FC236}">
              <a16:creationId xmlns:a16="http://schemas.microsoft.com/office/drawing/2014/main" id="{E9949AF0-4A13-4182-A14B-06EDB974D38E}"/>
            </a:ext>
          </a:extLst>
        </xdr:cNvPr>
        <xdr:cNvSpPr txBox="1"/>
      </xdr:nvSpPr>
      <xdr:spPr>
        <a:xfrm>
          <a:off x="17001567" y="1727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127525</xdr:rowOff>
    </xdr:from>
    <xdr:ext cx="469744" cy="259045"/>
    <xdr:sp macro="" textlink="">
      <xdr:nvSpPr>
        <xdr:cNvPr id="549" name="n_4mainValue【庁舎】&#10;一人当たり面積">
          <a:extLst>
            <a:ext uri="{FF2B5EF4-FFF2-40B4-BE49-F238E27FC236}">
              <a16:creationId xmlns:a16="http://schemas.microsoft.com/office/drawing/2014/main" id="{C6535E6E-C9EC-466D-86FA-D0A80AD503A1}"/>
            </a:ext>
          </a:extLst>
        </xdr:cNvPr>
        <xdr:cNvSpPr txBox="1"/>
      </xdr:nvSpPr>
      <xdr:spPr>
        <a:xfrm>
          <a:off x="16226867" y="1739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0" name="正方形/長方形 549">
          <a:extLst>
            <a:ext uri="{FF2B5EF4-FFF2-40B4-BE49-F238E27FC236}">
              <a16:creationId xmlns:a16="http://schemas.microsoft.com/office/drawing/2014/main" id="{F3C16189-B8B6-43D7-8FC6-29C05490FDC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1" name="正方形/長方形 550">
          <a:extLst>
            <a:ext uri="{FF2B5EF4-FFF2-40B4-BE49-F238E27FC236}">
              <a16:creationId xmlns:a16="http://schemas.microsoft.com/office/drawing/2014/main" id="{89902238-1F39-471E-ADCA-321DD89176B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2" name="テキスト ボックス 551">
          <a:extLst>
            <a:ext uri="{FF2B5EF4-FFF2-40B4-BE49-F238E27FC236}">
              <a16:creationId xmlns:a16="http://schemas.microsoft.com/office/drawing/2014/main" id="{E78F0F8B-DE0B-4874-B5AF-6C0E2ADFDEC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公共施設等総合管理計画及び個別施設計画に基づき、公共施設等の長寿命化に取り組んでいる。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18,944
18,890
276.33
13,897,635
13,297,581
553,446
7,186,661
10,867,137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自主財源に乏しいこともあり、</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と類似団体を下回っている。</a:t>
          </a:r>
        </a:p>
        <a:p>
          <a:r>
            <a:rPr kumimoji="1" lang="ja-JP" altLang="en-US" sz="1300">
              <a:latin typeface="ＭＳ Ｐゴシック" panose="020B0600070205080204" pitchFamily="50" charset="-128"/>
              <a:ea typeface="ＭＳ Ｐゴシック" panose="020B0600070205080204" pitchFamily="50" charset="-128"/>
            </a:rPr>
            <a:t>　適切な公共サービスの提供と安定した財政運営を図るために、経常経費をいかにして削減していくかが重要な課題である。</a:t>
          </a:r>
        </a:p>
        <a:p>
          <a:r>
            <a:rPr kumimoji="1" lang="ja-JP" altLang="en-US" sz="1300">
              <a:latin typeface="ＭＳ Ｐゴシック" panose="020B0600070205080204" pitchFamily="50" charset="-128"/>
              <a:ea typeface="ＭＳ Ｐゴシック" panose="020B0600070205080204" pitchFamily="50" charset="-128"/>
            </a:rPr>
            <a:t>　また、町税について、徴収基本方針に基づき徴収を行うとともに、引き続き福島県会津地域地方税滞納整理機構と相互連携を図りながら、収納率の向上に努める。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96753"/>
          <a:ext cx="0" cy="1624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25823</xdr:rowOff>
    </xdr:from>
    <xdr:to>
      <xdr:col>23</xdr:col>
      <xdr:colOff>133350</xdr:colOff>
      <xdr:row>45</xdr:row>
      <xdr:rowOff>25823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410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25823</xdr:rowOff>
    </xdr:from>
    <xdr:to>
      <xdr:col>19</xdr:col>
      <xdr:colOff>133350</xdr:colOff>
      <xdr:row>45</xdr:row>
      <xdr:rowOff>25823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410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25823</xdr:rowOff>
    </xdr:from>
    <xdr:to>
      <xdr:col>15</xdr:col>
      <xdr:colOff>82550</xdr:colOff>
      <xdr:row>45</xdr:row>
      <xdr:rowOff>25823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410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25823</xdr:rowOff>
    </xdr:from>
    <xdr:to>
      <xdr:col>11</xdr:col>
      <xdr:colOff>31750</xdr:colOff>
      <xdr:row>45</xdr:row>
      <xdr:rowOff>41910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7410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140546</xdr:rowOff>
    </xdr:from>
    <xdr:to>
      <xdr:col>11</xdr:col>
      <xdr:colOff>82550</xdr:colOff>
      <xdr:row>41</xdr:row>
      <xdr:rowOff>70696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80873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146473</xdr:rowOff>
    </xdr:from>
    <xdr:to>
      <xdr:col>23</xdr:col>
      <xdr:colOff>184150</xdr:colOff>
      <xdr:row>45</xdr:row>
      <xdr:rowOff>76623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42350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8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146473</xdr:rowOff>
    </xdr:from>
    <xdr:to>
      <xdr:col>19</xdr:col>
      <xdr:colOff>184150</xdr:colOff>
      <xdr:row>45</xdr:row>
      <xdr:rowOff>76623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61400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76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146473</xdr:rowOff>
    </xdr:from>
    <xdr:to>
      <xdr:col>15</xdr:col>
      <xdr:colOff>133350</xdr:colOff>
      <xdr:row>45</xdr:row>
      <xdr:rowOff>76623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61400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146473</xdr:rowOff>
    </xdr:from>
    <xdr:to>
      <xdr:col>11</xdr:col>
      <xdr:colOff>82550</xdr:colOff>
      <xdr:row>45</xdr:row>
      <xdr:rowOff>76623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61400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162560</xdr:rowOff>
    </xdr:from>
    <xdr:to>
      <xdr:col>7</xdr:col>
      <xdr:colOff>31750</xdr:colOff>
      <xdr:row>45</xdr:row>
      <xdr:rowOff>92710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77487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  89.4</a:t>
          </a:r>
          <a:r>
            <a:rPr kumimoji="1" lang="ja-JP" altLang="en-US" sz="1300">
              <a:latin typeface="ＭＳ Ｐゴシック" panose="020B0600070205080204" pitchFamily="50" charset="-128"/>
              <a:ea typeface="ＭＳ Ｐゴシック" panose="020B0600070205080204" pitchFamily="50" charset="-128"/>
            </a:rPr>
            <a:t>％と前年比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ポイントの増加となっており、類似団体の</a:t>
          </a:r>
          <a:r>
            <a:rPr kumimoji="1" lang="en-US" altLang="ja-JP" sz="1300">
              <a:latin typeface="ＭＳ Ｐゴシック" panose="020B0600070205080204" pitchFamily="50" charset="-128"/>
              <a:ea typeface="ＭＳ Ｐゴシック" panose="020B0600070205080204" pitchFamily="50" charset="-128"/>
            </a:rPr>
            <a:t>87.0</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に基づく公共施設の適正化に引き続き取り組むとともに、「長期財政計画」を基本にさらなる行財政改革に取り組む。また、事務事業評価に基づき、施策や予算に評価結果を反映させることにより、効率的な事業展開を図り、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42406"/>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65</xdr:row>
      <xdr:rowOff>4656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31737"/>
          <a:ext cx="8382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64</xdr:row>
      <xdr:rowOff>151977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317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65</xdr:row>
      <xdr:rowOff>141394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2477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65</xdr:row>
      <xdr:rowOff>141394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293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44873</xdr:rowOff>
    </xdr:from>
    <xdr:to>
      <xdr:col>11</xdr:col>
      <xdr:colOff>82550</xdr:colOff>
      <xdr:row>64</xdr:row>
      <xdr:rowOff>146473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156650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116433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97383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101177</xdr:rowOff>
    </xdr:from>
    <xdr:to>
      <xdr:col>15</xdr:col>
      <xdr:colOff>133350</xdr:colOff>
      <xdr:row>65</xdr:row>
      <xdr:rowOff>31327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90594</xdr:rowOff>
    </xdr:from>
    <xdr:to>
      <xdr:col>11</xdr:col>
      <xdr:colOff>82550</xdr:colOff>
      <xdr:row>66</xdr:row>
      <xdr:rowOff>20744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町村合併により類似の公共施設を複数抱えていることに加え、施設の老朽化に伴う管理経費などにより、類似団体より</a:t>
          </a:r>
          <a:r>
            <a:rPr kumimoji="1" lang="en-US" altLang="ja-JP" sz="1300">
              <a:latin typeface="ＭＳ Ｐゴシック" panose="020B0600070205080204" pitchFamily="50" charset="-128"/>
              <a:ea typeface="ＭＳ Ｐゴシック" panose="020B0600070205080204" pitchFamily="50" charset="-128"/>
            </a:rPr>
            <a:t>21,867</a:t>
          </a:r>
          <a:r>
            <a:rPr kumimoji="1" lang="ja-JP" altLang="en-US" sz="1300">
              <a:latin typeface="ＭＳ Ｐゴシック" panose="020B0600070205080204" pitchFamily="50" charset="-128"/>
              <a:ea typeface="ＭＳ Ｐゴシック" panose="020B0600070205080204" pitchFamily="50" charset="-128"/>
            </a:rPr>
            <a:t>円高くなっている。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今後も、公共施設の適正化、事務事業の見直しなどにより経費の削減に努める。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127651</xdr:rowOff>
    </xdr:from>
    <xdr:to>
      <xdr:col>23</xdr:col>
      <xdr:colOff>133350</xdr:colOff>
      <xdr:row>86</xdr:row>
      <xdr:rowOff>43551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700901"/>
          <a:ext cx="838200" cy="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4844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0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31637</xdr:rowOff>
    </xdr:from>
    <xdr:to>
      <xdr:col>19</xdr:col>
      <xdr:colOff>133350</xdr:colOff>
      <xdr:row>85</xdr:row>
      <xdr:rowOff>127651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04887"/>
          <a:ext cx="889000" cy="9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46527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74499</xdr:rowOff>
    </xdr:from>
    <xdr:to>
      <xdr:col>15</xdr:col>
      <xdr:colOff>82550</xdr:colOff>
      <xdr:row>85</xdr:row>
      <xdr:rowOff>31637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76299"/>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161777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74499</xdr:rowOff>
    </xdr:from>
    <xdr:to>
      <xdr:col>11</xdr:col>
      <xdr:colOff>31750</xdr:colOff>
      <xdr:row>85</xdr:row>
      <xdr:rowOff>12840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476299"/>
          <a:ext cx="889000" cy="1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118845</xdr:rowOff>
    </xdr:from>
    <xdr:to>
      <xdr:col>11</xdr:col>
      <xdr:colOff>82550</xdr:colOff>
      <xdr:row>82</xdr:row>
      <xdr:rowOff>48995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59172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114109</xdr:rowOff>
    </xdr:from>
    <xdr:to>
      <xdr:col>7</xdr:col>
      <xdr:colOff>31750</xdr:colOff>
      <xdr:row>82</xdr:row>
      <xdr:rowOff>44259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54436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164201</xdr:rowOff>
    </xdr:from>
    <xdr:to>
      <xdr:col>23</xdr:col>
      <xdr:colOff>184150</xdr:colOff>
      <xdr:row>86</xdr:row>
      <xdr:rowOff>94351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136278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0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76851</xdr:rowOff>
    </xdr:from>
    <xdr:to>
      <xdr:col>19</xdr:col>
      <xdr:colOff>184150</xdr:colOff>
      <xdr:row>86</xdr:row>
      <xdr:rowOff>7001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163228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36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152287</xdr:rowOff>
    </xdr:from>
    <xdr:to>
      <xdr:col>15</xdr:col>
      <xdr:colOff>133350</xdr:colOff>
      <xdr:row>85</xdr:row>
      <xdr:rowOff>82437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5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67214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4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23699</xdr:rowOff>
    </xdr:from>
    <xdr:to>
      <xdr:col>11</xdr:col>
      <xdr:colOff>82550</xdr:colOff>
      <xdr:row>84</xdr:row>
      <xdr:rowOff>125299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2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110076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1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133490</xdr:rowOff>
    </xdr:from>
    <xdr:to>
      <xdr:col>7</xdr:col>
      <xdr:colOff>31750</xdr:colOff>
      <xdr:row>85</xdr:row>
      <xdr:rowOff>63640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3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48417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2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学歴に因らない職務遂行能力に応じた管理職員への登用等により、ラスパイレス指数が上昇傾向であり、類似団体平均を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今後も県人事委員会勧告を踏まえた適正な給与水準をとなるよう努める。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428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152400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町村合併以後、新規採用の抑制等により職員数の削減に取り組んでおり、類似団体平均と同程度となっている。</a:t>
          </a:r>
        </a:p>
        <a:p>
          <a:r>
            <a:rPr kumimoji="1" lang="ja-JP" altLang="en-US" sz="1300">
              <a:latin typeface="ＭＳ Ｐゴシック" panose="020B0600070205080204" pitchFamily="50" charset="-128"/>
              <a:ea typeface="ＭＳ Ｐゴシック" panose="020B0600070205080204" pitchFamily="50" charset="-128"/>
            </a:rPr>
            <a:t>　引き続き「会津美里町定員適正化計画」に基づき適正管理に努める。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120862</xdr:rowOff>
    </xdr:from>
    <xdr:to>
      <xdr:col>81</xdr:col>
      <xdr:colOff>44450</xdr:colOff>
      <xdr:row>62</xdr:row>
      <xdr:rowOff>171132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50762"/>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114740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76623</xdr:rowOff>
    </xdr:from>
    <xdr:to>
      <xdr:col>77</xdr:col>
      <xdr:colOff>44450</xdr:colOff>
      <xdr:row>62</xdr:row>
      <xdr:rowOff>120862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06523"/>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165752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76623</xdr:rowOff>
    </xdr:from>
    <xdr:to>
      <xdr:col>72</xdr:col>
      <xdr:colOff>203200</xdr:colOff>
      <xdr:row>62</xdr:row>
      <xdr:rowOff>80645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70652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8255</xdr:rowOff>
    </xdr:from>
    <xdr:to>
      <xdr:col>68</xdr:col>
      <xdr:colOff>152400</xdr:colOff>
      <xdr:row>62</xdr:row>
      <xdr:rowOff>80645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381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131974</xdr:rowOff>
    </xdr:from>
    <xdr:to>
      <xdr:col>68</xdr:col>
      <xdr:colOff>203200</xdr:colOff>
      <xdr:row>60</xdr:row>
      <xdr:rowOff>62124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72301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127953</xdr:rowOff>
    </xdr:from>
    <xdr:to>
      <xdr:col>64</xdr:col>
      <xdr:colOff>152400</xdr:colOff>
      <xdr:row>60</xdr:row>
      <xdr:rowOff>58103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68280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120332</xdr:rowOff>
    </xdr:from>
    <xdr:to>
      <xdr:col>81</xdr:col>
      <xdr:colOff>95250</xdr:colOff>
      <xdr:row>63</xdr:row>
      <xdr:rowOff>50482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92409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2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70062</xdr:rowOff>
    </xdr:from>
    <xdr:to>
      <xdr:col>77</xdr:col>
      <xdr:colOff>95250</xdr:colOff>
      <xdr:row>63</xdr:row>
      <xdr:rowOff>212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156439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25823</xdr:rowOff>
    </xdr:from>
    <xdr:to>
      <xdr:col>73</xdr:col>
      <xdr:colOff>44450</xdr:colOff>
      <xdr:row>62</xdr:row>
      <xdr:rowOff>127423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112200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29845</xdr:rowOff>
    </xdr:from>
    <xdr:to>
      <xdr:col>68</xdr:col>
      <xdr:colOff>203200</xdr:colOff>
      <xdr:row>62</xdr:row>
      <xdr:rowOff>131445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116222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国営会津宮川土地改良事業の繰上償還を行ったことで実質公債費比率は前年度対比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ポイント減少となり、類似団体平均を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引き続き公共施設等長寿命化計画に基づく、公共施設の改修や整理統合により新規発行が見込まれるため、基準財政需要額への算入率の高い起債の活用や繰上償還などにより、将来を見据え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47498</xdr:rowOff>
    </xdr:from>
    <xdr:to>
      <xdr:col>81</xdr:col>
      <xdr:colOff>44450</xdr:colOff>
      <xdr:row>39</xdr:row>
      <xdr:rowOff>76454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73404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39</xdr:row>
      <xdr:rowOff>76454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763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76454</xdr:rowOff>
    </xdr:from>
    <xdr:to>
      <xdr:col>72</xdr:col>
      <xdr:colOff>203200</xdr:colOff>
      <xdr:row>39</xdr:row>
      <xdr:rowOff>105410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7630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115062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7919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168148</xdr:rowOff>
    </xdr:from>
    <xdr:to>
      <xdr:col>81</xdr:col>
      <xdr:colOff>95250</xdr:colOff>
      <xdr:row>39</xdr:row>
      <xdr:rowOff>98298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13225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25654</xdr:rowOff>
    </xdr:from>
    <xdr:to>
      <xdr:col>73</xdr:col>
      <xdr:colOff>44450</xdr:colOff>
      <xdr:row>39</xdr:row>
      <xdr:rowOff>127254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137431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64262</xdr:rowOff>
    </xdr:from>
    <xdr:to>
      <xdr:col>64</xdr:col>
      <xdr:colOff>152400</xdr:colOff>
      <xdr:row>39</xdr:row>
      <xdr:rowOff>165862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4589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財政調整基金及び公共施設等整備再生基金への積立てなどによる充当可能基金により、将来負担額を充当可能財源が上回っているため将来負担比率は発生しなかった。</a:t>
          </a:r>
        </a:p>
        <a:p>
          <a:r>
            <a:rPr kumimoji="1" lang="ja-JP" altLang="en-US" sz="1300">
              <a:latin typeface="ＭＳ Ｐゴシック" panose="020B0600070205080204" pitchFamily="50" charset="-128"/>
              <a:ea typeface="ＭＳ Ｐゴシック" panose="020B0600070205080204" pitchFamily="50" charset="-128"/>
            </a:rPr>
            <a:t>　引き続き、計画的な償還及び充当可能基金への積立てを行い、将来負担を抑制し財政の健全化に努める。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76729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48806</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2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76729</xdr:rowOff>
    </xdr:from>
    <xdr:to>
      <xdr:col>81</xdr:col>
      <xdr:colOff>133350</xdr:colOff>
      <xdr:row>22</xdr:row>
      <xdr:rowOff>76729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19579</xdr:rowOff>
    </xdr:from>
    <xdr:to>
      <xdr:col>73</xdr:col>
      <xdr:colOff>44450</xdr:colOff>
      <xdr:row>15</xdr:row>
      <xdr:rowOff>121179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131356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3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128693</xdr:rowOff>
    </xdr:from>
    <xdr:to>
      <xdr:col>68</xdr:col>
      <xdr:colOff>203200</xdr:colOff>
      <xdr:row>15</xdr:row>
      <xdr:rowOff>58843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69020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18,944
18,890
276.33
13,897,635
13,297,581
553,446
7,186,661
10,867,137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ポイント低くなったが、職員数は類似団体と比較して多い状況が続いているため、引き続き「会津美里町定員適正化計画」に基いて適正管理に努める。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23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40132</xdr:rowOff>
    </xdr:from>
    <xdr:to>
      <xdr:col>19</xdr:col>
      <xdr:colOff>187325</xdr:colOff>
      <xdr:row>36</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12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148861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34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48768</xdr:rowOff>
    </xdr:from>
    <xdr:to>
      <xdr:col>11</xdr:col>
      <xdr:colOff>60325</xdr:colOff>
      <xdr:row>36</xdr:row>
      <xdr:rowOff>150368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135145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ポイント上昇しており、類似団体平均と比較し</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高くなっている。これは、町村合併により類似の公共施設を複数抱えていることに加え、施設の老朽化及び物価高騰に伴う管理経費の増加などによる。今後も上昇傾向が続くことが想定されるため、事務事業の見直しや公共施設の集約化等を図り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64407</xdr:rowOff>
    </xdr:from>
    <xdr:to>
      <xdr:col>82</xdr:col>
      <xdr:colOff>107950</xdr:colOff>
      <xdr:row>20</xdr:row>
      <xdr:rowOff>1814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219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19</xdr:row>
      <xdr:rowOff>64407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348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148771</xdr:rowOff>
    </xdr:from>
    <xdr:to>
      <xdr:col>73</xdr:col>
      <xdr:colOff>180975</xdr:colOff>
      <xdr:row>19</xdr:row>
      <xdr:rowOff>42636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34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102507</xdr:rowOff>
    </xdr:from>
    <xdr:to>
      <xdr:col>69</xdr:col>
      <xdr:colOff>92075</xdr:colOff>
      <xdr:row>19</xdr:row>
      <xdr:rowOff>42636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17157"/>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122464</xdr:rowOff>
    </xdr:from>
    <xdr:to>
      <xdr:col>82</xdr:col>
      <xdr:colOff>158750</xdr:colOff>
      <xdr:row>20</xdr:row>
      <xdr:rowOff>52614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94541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5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13607</xdr:rowOff>
    </xdr:from>
    <xdr:to>
      <xdr:col>78</xdr:col>
      <xdr:colOff>120650</xdr:colOff>
      <xdr:row>19</xdr:row>
      <xdr:rowOff>115207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99984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5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163286</xdr:rowOff>
    </xdr:from>
    <xdr:to>
      <xdr:col>69</xdr:col>
      <xdr:colOff>142875</xdr:colOff>
      <xdr:row>19</xdr:row>
      <xdr:rowOff>93436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78213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3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％であり、類似団体平均を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ポイント下回っている。　</a:t>
          </a:r>
        </a:p>
        <a:p>
          <a:r>
            <a:rPr kumimoji="1" lang="ja-JP" altLang="en-US" sz="1300">
              <a:latin typeface="ＭＳ Ｐゴシック" panose="020B0600070205080204" pitchFamily="50" charset="-128"/>
              <a:ea typeface="ＭＳ Ｐゴシック" panose="020B0600070205080204" pitchFamily="50" charset="-128"/>
            </a:rPr>
            <a:t>　今後も、町独自のサービスについて対象や内容が適正なものであるかを検証し、事業の集約化や見直しに努め、できる限り抑制を図る。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54</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383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121755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55</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363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342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その他にかかる経常収支比率は、類似団体と同等の</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今後も、各会計の財政健全化に向けた取組みを実施し繰出金等の抑制に努める。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60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97065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15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62792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321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118835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58</xdr:row>
      <xdr:rowOff>72572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48585"/>
          <a:ext cx="889000" cy="46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4734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148772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16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57150</xdr:rowOff>
    </xdr:from>
    <xdr:to>
      <xdr:col>69</xdr:col>
      <xdr:colOff>142875</xdr:colOff>
      <xdr:row>55</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18342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147155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補助費に係る経常収支比率は、類似団体と同程度の</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今後も、「会津美里町補助金等検討第三者委員会」からの提言書に基づき事業の見直しを行うとともに、社会経済情勢の変化に応じ多様化、高度化する住民ニーズにも対応できるよう努める。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134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34307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54610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220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322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37</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163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138430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74947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xdr:rowOff>
    </xdr:from>
    <xdr:to>
      <xdr:col>82</xdr:col>
      <xdr:colOff>158750</xdr:colOff>
      <xdr:row>37</xdr:row>
      <xdr:rowOff>105410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147337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新規発行債の抑制により、公債費に係る経常収支比率は類似団体平均と同程度の</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今後は、公共施設の老朽化、集約化に伴う普通建設事業費に係る新規発行を予定しているが、繰上償還を含め計画的な償還により地方債償還金の縮減に努める。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97282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852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83565</xdr:rowOff>
    </xdr:from>
    <xdr:to>
      <xdr:col>19</xdr:col>
      <xdr:colOff>187325</xdr:colOff>
      <xdr:row>77</xdr:row>
      <xdr:rowOff>110998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852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110998</xdr:rowOff>
    </xdr:from>
    <xdr:to>
      <xdr:col>15</xdr:col>
      <xdr:colOff>98425</xdr:colOff>
      <xdr:row>77</xdr:row>
      <xdr:rowOff>120142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12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525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120142</xdr:rowOff>
    </xdr:from>
    <xdr:to>
      <xdr:col>11</xdr:col>
      <xdr:colOff>9525</xdr:colOff>
      <xdr:row>77</xdr:row>
      <xdr:rowOff>124713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217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32765</xdr:rowOff>
    </xdr:from>
    <xdr:to>
      <xdr:col>20</xdr:col>
      <xdr:colOff>38100</xdr:colOff>
      <xdr:row>77</xdr:row>
      <xdr:rowOff>134365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60198</xdr:rowOff>
    </xdr:from>
    <xdr:to>
      <xdr:col>15</xdr:col>
      <xdr:colOff>149225</xdr:colOff>
      <xdr:row>77</xdr:row>
      <xdr:rowOff>161798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69342</xdr:rowOff>
    </xdr:from>
    <xdr:to>
      <xdr:col>11</xdr:col>
      <xdr:colOff>60325</xdr:colOff>
      <xdr:row>77</xdr:row>
      <xdr:rowOff>170942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73.8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今後も、公共施設の整理・統合等によるコストの抑制を図るとともに事務事業の見直しを行い経費の抑制に努める。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33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997180"/>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119397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0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76</xdr:row>
      <xdr:rowOff>104139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9971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1343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69850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2105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49530</xdr:rowOff>
    </xdr:from>
    <xdr:to>
      <xdr:col>69</xdr:col>
      <xdr:colOff>142875</xdr:colOff>
      <xdr:row>77</xdr:row>
      <xdr:rowOff>151130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2557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69867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98224</xdr:rowOff>
    </xdr:from>
    <xdr:to>
      <xdr:col>29</xdr:col>
      <xdr:colOff>127000</xdr:colOff>
      <xdr:row>16</xdr:row>
      <xdr:rowOff>153463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89049"/>
          <a:ext cx="647700" cy="55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122799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70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153463</xdr:rowOff>
    </xdr:from>
    <xdr:to>
      <xdr:col>26</xdr:col>
      <xdr:colOff>50800</xdr:colOff>
      <xdr:row>17</xdr:row>
      <xdr:rowOff>4775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44288"/>
          <a:ext cx="698500" cy="2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42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4775</xdr:rowOff>
    </xdr:from>
    <xdr:to>
      <xdr:col>22</xdr:col>
      <xdr:colOff>114300</xdr:colOff>
      <xdr:row>17</xdr:row>
      <xdr:rowOff>37449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67050"/>
          <a:ext cx="698500" cy="32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169635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37449</xdr:rowOff>
    </xdr:from>
    <xdr:to>
      <xdr:col>18</xdr:col>
      <xdr:colOff>177800</xdr:colOff>
      <xdr:row>17</xdr:row>
      <xdr:rowOff>72049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99724"/>
          <a:ext cx="698500" cy="34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120821</xdr:rowOff>
    </xdr:from>
    <xdr:to>
      <xdr:col>19</xdr:col>
      <xdr:colOff>38100</xdr:colOff>
      <xdr:row>19</xdr:row>
      <xdr:rowOff>50971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35748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131940</xdr:rowOff>
    </xdr:from>
    <xdr:to>
      <xdr:col>15</xdr:col>
      <xdr:colOff>101600</xdr:colOff>
      <xdr:row>19</xdr:row>
      <xdr:rowOff>62090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46867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47424</xdr:rowOff>
    </xdr:from>
    <xdr:to>
      <xdr:col>29</xdr:col>
      <xdr:colOff>177800</xdr:colOff>
      <xdr:row>16</xdr:row>
      <xdr:rowOff>149024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38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19501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1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102663</xdr:rowOff>
    </xdr:from>
    <xdr:to>
      <xdr:col>26</xdr:col>
      <xdr:colOff>101600</xdr:colOff>
      <xdr:row>17</xdr:row>
      <xdr:rowOff>32813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3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17590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7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125425</xdr:rowOff>
    </xdr:from>
    <xdr:to>
      <xdr:col>22</xdr:col>
      <xdr:colOff>165100</xdr:colOff>
      <xdr:row>17</xdr:row>
      <xdr:rowOff>55575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1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40352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158099</xdr:rowOff>
    </xdr:from>
    <xdr:to>
      <xdr:col>19</xdr:col>
      <xdr:colOff>38100</xdr:colOff>
      <xdr:row>17</xdr:row>
      <xdr:rowOff>88249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48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98426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1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21249</xdr:rowOff>
    </xdr:from>
    <xdr:to>
      <xdr:col>15</xdr:col>
      <xdr:colOff>101600</xdr:colOff>
      <xdr:row>17</xdr:row>
      <xdr:rowOff>122849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83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133026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5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125080</xdr:rowOff>
    </xdr:from>
    <xdr:to>
      <xdr:col>29</xdr:col>
      <xdr:colOff>127000</xdr:colOff>
      <xdr:row>37</xdr:row>
      <xdr:rowOff>14323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78330"/>
          <a:ext cx="647700" cy="60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72130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82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125080</xdr:rowOff>
    </xdr:from>
    <xdr:to>
      <xdr:col>26</xdr:col>
      <xdr:colOff>50800</xdr:colOff>
      <xdr:row>37</xdr:row>
      <xdr:rowOff>1476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78330"/>
          <a:ext cx="698500" cy="47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36872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162410</xdr:rowOff>
    </xdr:from>
    <xdr:to>
      <xdr:col>22</xdr:col>
      <xdr:colOff>114300</xdr:colOff>
      <xdr:row>37</xdr:row>
      <xdr:rowOff>1476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15660"/>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71391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159164</xdr:rowOff>
    </xdr:from>
    <xdr:to>
      <xdr:col>18</xdr:col>
      <xdr:colOff>177800</xdr:colOff>
      <xdr:row>36</xdr:row>
      <xdr:rowOff>162410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12414"/>
          <a:ext cx="698500" cy="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150403</xdr:rowOff>
    </xdr:from>
    <xdr:to>
      <xdr:col>19</xdr:col>
      <xdr:colOff>38100</xdr:colOff>
      <xdr:row>37</xdr:row>
      <xdr:rowOff>80553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65330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9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138882</xdr:rowOff>
    </xdr:from>
    <xdr:to>
      <xdr:col>15</xdr:col>
      <xdr:colOff>101600</xdr:colOff>
      <xdr:row>37</xdr:row>
      <xdr:rowOff>69032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53809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134973</xdr:rowOff>
    </xdr:from>
    <xdr:to>
      <xdr:col>29</xdr:col>
      <xdr:colOff>177800</xdr:colOff>
      <xdr:row>37</xdr:row>
      <xdr:rowOff>65123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88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107050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74280</xdr:rowOff>
    </xdr:from>
    <xdr:to>
      <xdr:col>26</xdr:col>
      <xdr:colOff>101600</xdr:colOff>
      <xdr:row>37</xdr:row>
      <xdr:rowOff>4430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2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160657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13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122126</xdr:rowOff>
    </xdr:from>
    <xdr:to>
      <xdr:col>22</xdr:col>
      <xdr:colOff>165100</xdr:colOff>
      <xdr:row>37</xdr:row>
      <xdr:rowOff>52276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75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37053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111610</xdr:rowOff>
    </xdr:from>
    <xdr:to>
      <xdr:col>19</xdr:col>
      <xdr:colOff>38100</xdr:colOff>
      <xdr:row>37</xdr:row>
      <xdr:rowOff>41760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6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223387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83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108364</xdr:rowOff>
    </xdr:from>
    <xdr:to>
      <xdr:col>15</xdr:col>
      <xdr:colOff>101600</xdr:colOff>
      <xdr:row>37</xdr:row>
      <xdr:rowOff>38514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61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220141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83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18,944
18,890
276.33
13,897,635
13,297,581
553,446
7,186,661
10,867,137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114734</xdr:rowOff>
    </xdr:from>
    <xdr:to>
      <xdr:col>24</xdr:col>
      <xdr:colOff>63500</xdr:colOff>
      <xdr:row>37</xdr:row>
      <xdr:rowOff>1413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6934"/>
          <a:ext cx="8382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119647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1413</xdr:rowOff>
    </xdr:from>
    <xdr:to>
      <xdr:col>19</xdr:col>
      <xdr:colOff>177800</xdr:colOff>
      <xdr:row>37</xdr:row>
      <xdr:rowOff>50872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5063"/>
          <a:ext cx="889000" cy="4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75745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50872</xdr:rowOff>
    </xdr:from>
    <xdr:to>
      <xdr:col>15</xdr:col>
      <xdr:colOff>50800</xdr:colOff>
      <xdr:row>37</xdr:row>
      <xdr:rowOff>110766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4522"/>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35195</xdr:rowOff>
    </xdr:from>
    <xdr:to>
      <xdr:col>15</xdr:col>
      <xdr:colOff>101600</xdr:colOff>
      <xdr:row>36</xdr:row>
      <xdr:rowOff>136795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153322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84428</xdr:rowOff>
    </xdr:from>
    <xdr:to>
      <xdr:col>10</xdr:col>
      <xdr:colOff>114300</xdr:colOff>
      <xdr:row>37</xdr:row>
      <xdr:rowOff>110766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28078"/>
          <a:ext cx="8890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171147</xdr:rowOff>
    </xdr:from>
    <xdr:to>
      <xdr:col>10</xdr:col>
      <xdr:colOff>165100</xdr:colOff>
      <xdr:row>39</xdr:row>
      <xdr:rowOff>101297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92424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169367</xdr:rowOff>
    </xdr:from>
    <xdr:to>
      <xdr:col>6</xdr:col>
      <xdr:colOff>38100</xdr:colOff>
      <xdr:row>39</xdr:row>
      <xdr:rowOff>99517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90644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63934</xdr:rowOff>
    </xdr:from>
    <xdr:to>
      <xdr:col>24</xdr:col>
      <xdr:colOff>114300</xdr:colOff>
      <xdr:row>36</xdr:row>
      <xdr:rowOff>165534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3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42361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122063</xdr:rowOff>
    </xdr:from>
    <xdr:to>
      <xdr:col>20</xdr:col>
      <xdr:colOff>38100</xdr:colOff>
      <xdr:row>37</xdr:row>
      <xdr:rowOff>52213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43340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8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xdr:rowOff>
    </xdr:from>
    <xdr:to>
      <xdr:col>15</xdr:col>
      <xdr:colOff>101600</xdr:colOff>
      <xdr:row>37</xdr:row>
      <xdr:rowOff>101672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92799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59966</xdr:rowOff>
    </xdr:from>
    <xdr:to>
      <xdr:col>10</xdr:col>
      <xdr:colOff>165100</xdr:colOff>
      <xdr:row>37</xdr:row>
      <xdr:rowOff>161565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36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6643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7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33628</xdr:rowOff>
    </xdr:from>
    <xdr:to>
      <xdr:col>6</xdr:col>
      <xdr:colOff>38100</xdr:colOff>
      <xdr:row>37</xdr:row>
      <xdr:rowOff>135228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151755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5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94486</xdr:rowOff>
    </xdr:from>
    <xdr:to>
      <xdr:col>24</xdr:col>
      <xdr:colOff>63500</xdr:colOff>
      <xdr:row>54</xdr:row>
      <xdr:rowOff>81407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181336"/>
          <a:ext cx="838200" cy="15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102188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81407</xdr:rowOff>
    </xdr:from>
    <xdr:to>
      <xdr:col>19</xdr:col>
      <xdr:colOff>177800</xdr:colOff>
      <xdr:row>55</xdr:row>
      <xdr:rowOff>6410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339707"/>
          <a:ext cx="889000" cy="9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125310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6410</xdr:rowOff>
    </xdr:from>
    <xdr:to>
      <xdr:col>15</xdr:col>
      <xdr:colOff>50800</xdr:colOff>
      <xdr:row>56</xdr:row>
      <xdr:rowOff>9904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36160"/>
          <a:ext cx="889000" cy="17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68865</xdr:rowOff>
    </xdr:from>
    <xdr:to>
      <xdr:col>15</xdr:col>
      <xdr:colOff>101600</xdr:colOff>
      <xdr:row>56</xdr:row>
      <xdr:rowOff>170465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161592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123747</xdr:rowOff>
    </xdr:from>
    <xdr:to>
      <xdr:col>10</xdr:col>
      <xdr:colOff>114300</xdr:colOff>
      <xdr:row>56</xdr:row>
      <xdr:rowOff>9904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382047"/>
          <a:ext cx="889000" cy="2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83462</xdr:rowOff>
    </xdr:from>
    <xdr:to>
      <xdr:col>10</xdr:col>
      <xdr:colOff>165100</xdr:colOff>
      <xdr:row>59</xdr:row>
      <xdr:rowOff>13612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93848</xdr:rowOff>
    </xdr:from>
    <xdr:to>
      <xdr:col>6</xdr:col>
      <xdr:colOff>38100</xdr:colOff>
      <xdr:row>59</xdr:row>
      <xdr:rowOff>23998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3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15125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1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43686</xdr:rowOff>
    </xdr:from>
    <xdr:to>
      <xdr:col>24</xdr:col>
      <xdr:colOff>114300</xdr:colOff>
      <xdr:row>53</xdr:row>
      <xdr:rowOff>145286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13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66563</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98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30607</xdr:rowOff>
    </xdr:from>
    <xdr:to>
      <xdr:col>20</xdr:col>
      <xdr:colOff>38100</xdr:colOff>
      <xdr:row>54</xdr:row>
      <xdr:rowOff>132207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148734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06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127060</xdr:rowOff>
    </xdr:from>
    <xdr:to>
      <xdr:col>15</xdr:col>
      <xdr:colOff>101600</xdr:colOff>
      <xdr:row>55</xdr:row>
      <xdr:rowOff>57210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8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73737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16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130554</xdr:rowOff>
    </xdr:from>
    <xdr:to>
      <xdr:col>10</xdr:col>
      <xdr:colOff>165100</xdr:colOff>
      <xdr:row>56</xdr:row>
      <xdr:rowOff>60704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6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77231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3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72947</xdr:rowOff>
    </xdr:from>
    <xdr:to>
      <xdr:col>6</xdr:col>
      <xdr:colOff>38100</xdr:colOff>
      <xdr:row>55</xdr:row>
      <xdr:rowOff>3097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19624</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10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136614</xdr:rowOff>
    </xdr:from>
    <xdr:to>
      <xdr:col>24</xdr:col>
      <xdr:colOff>63500</xdr:colOff>
      <xdr:row>76</xdr:row>
      <xdr:rowOff>65672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995364"/>
          <a:ext cx="8382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145470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75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136614</xdr:rowOff>
    </xdr:from>
    <xdr:to>
      <xdr:col>19</xdr:col>
      <xdr:colOff>177800</xdr:colOff>
      <xdr:row>76</xdr:row>
      <xdr:rowOff>113982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995364"/>
          <a:ext cx="889000" cy="1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69118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113982</xdr:rowOff>
    </xdr:from>
    <xdr:to>
      <xdr:col>15</xdr:col>
      <xdr:colOff>50800</xdr:colOff>
      <xdr:row>76</xdr:row>
      <xdr:rowOff>164542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44182"/>
          <a:ext cx="889000" cy="5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136347</xdr:rowOff>
    </xdr:from>
    <xdr:to>
      <xdr:col>10</xdr:col>
      <xdr:colOff>114300</xdr:colOff>
      <xdr:row>76</xdr:row>
      <xdr:rowOff>164542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166547"/>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4890</xdr:rowOff>
    </xdr:from>
    <xdr:to>
      <xdr:col>10</xdr:col>
      <xdr:colOff>165100</xdr:colOff>
      <xdr:row>78</xdr:row>
      <xdr:rowOff>106490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97617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161785</xdr:rowOff>
    </xdr:from>
    <xdr:to>
      <xdr:col>6</xdr:col>
      <xdr:colOff>38100</xdr:colOff>
      <xdr:row>78</xdr:row>
      <xdr:rowOff>91935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83062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14872</xdr:rowOff>
    </xdr:from>
    <xdr:to>
      <xdr:col>24</xdr:col>
      <xdr:colOff>114300</xdr:colOff>
      <xdr:row>76</xdr:row>
      <xdr:rowOff>116472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37749</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9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85814</xdr:rowOff>
    </xdr:from>
    <xdr:to>
      <xdr:col>20</xdr:col>
      <xdr:colOff>38100</xdr:colOff>
      <xdr:row>76</xdr:row>
      <xdr:rowOff>15965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9445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32491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7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63182</xdr:rowOff>
    </xdr:from>
    <xdr:to>
      <xdr:col>15</xdr:col>
      <xdr:colOff>101600</xdr:colOff>
      <xdr:row>76</xdr:row>
      <xdr:rowOff>164782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9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9859</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8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113742</xdr:rowOff>
    </xdr:from>
    <xdr:to>
      <xdr:col>10</xdr:col>
      <xdr:colOff>165100</xdr:colOff>
      <xdr:row>77</xdr:row>
      <xdr:rowOff>43892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60418</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9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85547</xdr:rowOff>
    </xdr:from>
    <xdr:to>
      <xdr:col>6</xdr:col>
      <xdr:colOff>38100</xdr:colOff>
      <xdr:row>77</xdr:row>
      <xdr:rowOff>15697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32224</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8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151081</xdr:rowOff>
    </xdr:from>
    <xdr:to>
      <xdr:col>24</xdr:col>
      <xdr:colOff>63500</xdr:colOff>
      <xdr:row>97</xdr:row>
      <xdr:rowOff>45321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438831"/>
          <a:ext cx="838200" cy="2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138768</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5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151081</xdr:rowOff>
    </xdr:from>
    <xdr:to>
      <xdr:col>19</xdr:col>
      <xdr:colOff>177800</xdr:colOff>
      <xdr:row>97</xdr:row>
      <xdr:rowOff>158854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38831"/>
          <a:ext cx="889000" cy="3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47040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156062</xdr:rowOff>
    </xdr:from>
    <xdr:to>
      <xdr:col>15</xdr:col>
      <xdr:colOff>50800</xdr:colOff>
      <xdr:row>97</xdr:row>
      <xdr:rowOff>158854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786712"/>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147428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156062</xdr:rowOff>
    </xdr:from>
    <xdr:to>
      <xdr:col>10</xdr:col>
      <xdr:colOff>114300</xdr:colOff>
      <xdr:row>98</xdr:row>
      <xdr:rowOff>40373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86712"/>
          <a:ext cx="889000" cy="5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151471</xdr:rowOff>
    </xdr:from>
    <xdr:to>
      <xdr:col>10</xdr:col>
      <xdr:colOff>165100</xdr:colOff>
      <xdr:row>97</xdr:row>
      <xdr:rowOff>81621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98148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24696</xdr:rowOff>
    </xdr:from>
    <xdr:to>
      <xdr:col>6</xdr:col>
      <xdr:colOff>38100</xdr:colOff>
      <xdr:row>97</xdr:row>
      <xdr:rowOff>126296</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142823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165971</xdr:rowOff>
    </xdr:from>
    <xdr:to>
      <xdr:col>24</xdr:col>
      <xdr:colOff>114300</xdr:colOff>
      <xdr:row>97</xdr:row>
      <xdr:rowOff>96121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144398</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100281</xdr:rowOff>
    </xdr:from>
    <xdr:to>
      <xdr:col>20</xdr:col>
      <xdr:colOff>38100</xdr:colOff>
      <xdr:row>96</xdr:row>
      <xdr:rowOff>30431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38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21558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48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108054</xdr:rowOff>
    </xdr:from>
    <xdr:to>
      <xdr:col>15</xdr:col>
      <xdr:colOff>101600</xdr:colOff>
      <xdr:row>98</xdr:row>
      <xdr:rowOff>38204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3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29331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83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105262</xdr:rowOff>
    </xdr:from>
    <xdr:to>
      <xdr:col>10</xdr:col>
      <xdr:colOff>165100</xdr:colOff>
      <xdr:row>98</xdr:row>
      <xdr:rowOff>35412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3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26539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82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161023</xdr:rowOff>
    </xdr:from>
    <xdr:to>
      <xdr:col>6</xdr:col>
      <xdr:colOff>38100</xdr:colOff>
      <xdr:row>98</xdr:row>
      <xdr:rowOff>91173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82300</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88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43222</xdr:rowOff>
    </xdr:from>
    <xdr:to>
      <xdr:col>54</xdr:col>
      <xdr:colOff>189865</xdr:colOff>
      <xdr:row>39</xdr:row>
      <xdr:rowOff>2649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701072"/>
          <a:ext cx="1270" cy="9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6476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2649</xdr:rowOff>
    </xdr:from>
    <xdr:to>
      <xdr:col>55</xdr:col>
      <xdr:colOff>88900</xdr:colOff>
      <xdr:row>39</xdr:row>
      <xdr:rowOff>2649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9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161349</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4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43222</xdr:rowOff>
    </xdr:from>
    <xdr:to>
      <xdr:col>55</xdr:col>
      <xdr:colOff>88900</xdr:colOff>
      <xdr:row>33</xdr:row>
      <xdr:rowOff>43222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70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166446</xdr:rowOff>
    </xdr:from>
    <xdr:to>
      <xdr:col>55</xdr:col>
      <xdr:colOff>0</xdr:colOff>
      <xdr:row>36</xdr:row>
      <xdr:rowOff>82367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67196"/>
          <a:ext cx="838200" cy="8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141467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4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163040</xdr:rowOff>
    </xdr:from>
    <xdr:to>
      <xdr:col>55</xdr:col>
      <xdr:colOff>50800</xdr:colOff>
      <xdr:row>36</xdr:row>
      <xdr:rowOff>93190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170204</xdr:rowOff>
    </xdr:from>
    <xdr:to>
      <xdr:col>50</xdr:col>
      <xdr:colOff>114300</xdr:colOff>
      <xdr:row>36</xdr:row>
      <xdr:rowOff>82367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313704"/>
          <a:ext cx="889000" cy="94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51903</xdr:rowOff>
    </xdr:from>
    <xdr:to>
      <xdr:col>50</xdr:col>
      <xdr:colOff>165100</xdr:colOff>
      <xdr:row>36</xdr:row>
      <xdr:rowOff>153503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144630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170204</xdr:rowOff>
    </xdr:from>
    <xdr:to>
      <xdr:col>45</xdr:col>
      <xdr:colOff>177800</xdr:colOff>
      <xdr:row>38</xdr:row>
      <xdr:rowOff>263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313704"/>
          <a:ext cx="889000" cy="120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119807</xdr:rowOff>
    </xdr:from>
    <xdr:to>
      <xdr:col>46</xdr:col>
      <xdr:colOff>38100</xdr:colOff>
      <xdr:row>31</xdr:row>
      <xdr:rowOff>49957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41084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139033</xdr:rowOff>
    </xdr:from>
    <xdr:to>
      <xdr:col>41</xdr:col>
      <xdr:colOff>50800</xdr:colOff>
      <xdr:row>38</xdr:row>
      <xdr:rowOff>263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482683"/>
          <a:ext cx="889000" cy="3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xdr:rowOff>
    </xdr:from>
    <xdr:to>
      <xdr:col>41</xdr:col>
      <xdr:colOff>101600</xdr:colOff>
      <xdr:row>38</xdr:row>
      <xdr:rowOff>102470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93597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29473</xdr:rowOff>
    </xdr:from>
    <xdr:to>
      <xdr:col>36</xdr:col>
      <xdr:colOff>165100</xdr:colOff>
      <xdr:row>38</xdr:row>
      <xdr:rowOff>131073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4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122200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3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115646</xdr:rowOff>
    </xdr:from>
    <xdr:to>
      <xdr:col>55</xdr:col>
      <xdr:colOff>50800</xdr:colOff>
      <xdr:row>36</xdr:row>
      <xdr:rowOff>45796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138523</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6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31567</xdr:rowOff>
    </xdr:from>
    <xdr:to>
      <xdr:col>50</xdr:col>
      <xdr:colOff>165100</xdr:colOff>
      <xdr:row>36</xdr:row>
      <xdr:rowOff>133167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0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149694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119404</xdr:rowOff>
    </xdr:from>
    <xdr:to>
      <xdr:col>46</xdr:col>
      <xdr:colOff>38100</xdr:colOff>
      <xdr:row>31</xdr:row>
      <xdr:rowOff>49554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6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66081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03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120913</xdr:rowOff>
    </xdr:from>
    <xdr:to>
      <xdr:col>41</xdr:col>
      <xdr:colOff>101600</xdr:colOff>
      <xdr:row>38</xdr:row>
      <xdr:rowOff>51064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645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67590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3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88233</xdr:rowOff>
    </xdr:from>
    <xdr:to>
      <xdr:col>36</xdr:col>
      <xdr:colOff>165100</xdr:colOff>
      <xdr:row>38</xdr:row>
      <xdr:rowOff>18383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3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34910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0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137719</xdr:rowOff>
    </xdr:from>
    <xdr:to>
      <xdr:col>55</xdr:col>
      <xdr:colOff>0</xdr:colOff>
      <xdr:row>55</xdr:row>
      <xdr:rowOff>107914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396019"/>
          <a:ext cx="838200" cy="14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65226</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6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126931</xdr:rowOff>
    </xdr:from>
    <xdr:to>
      <xdr:col>50</xdr:col>
      <xdr:colOff>114300</xdr:colOff>
      <xdr:row>54</xdr:row>
      <xdr:rowOff>137719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385231"/>
          <a:ext cx="889000" cy="1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170001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7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126931</xdr:rowOff>
    </xdr:from>
    <xdr:to>
      <xdr:col>45</xdr:col>
      <xdr:colOff>177800</xdr:colOff>
      <xdr:row>56</xdr:row>
      <xdr:rowOff>28219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385231"/>
          <a:ext cx="889000" cy="2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141053</xdr:rowOff>
    </xdr:from>
    <xdr:to>
      <xdr:col>46</xdr:col>
      <xdr:colOff>38100</xdr:colOff>
      <xdr:row>56</xdr:row>
      <xdr:rowOff>71203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62330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137740</xdr:rowOff>
    </xdr:from>
    <xdr:to>
      <xdr:col>41</xdr:col>
      <xdr:colOff>50800</xdr:colOff>
      <xdr:row>56</xdr:row>
      <xdr:rowOff>28219</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8881690"/>
          <a:ext cx="889000" cy="74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73998</xdr:rowOff>
    </xdr:from>
    <xdr:to>
      <xdr:col>41</xdr:col>
      <xdr:colOff>101600</xdr:colOff>
      <xdr:row>58</xdr:row>
      <xdr:rowOff>4148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8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166725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9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131148</xdr:rowOff>
    </xdr:from>
    <xdr:to>
      <xdr:col>36</xdr:col>
      <xdr:colOff>165100</xdr:colOff>
      <xdr:row>58</xdr:row>
      <xdr:rowOff>61298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90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52425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57114</xdr:rowOff>
    </xdr:from>
    <xdr:to>
      <xdr:col>55</xdr:col>
      <xdr:colOff>50800</xdr:colOff>
      <xdr:row>55</xdr:row>
      <xdr:rowOff>158714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48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79991</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33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86919</xdr:rowOff>
    </xdr:from>
    <xdr:to>
      <xdr:col>50</xdr:col>
      <xdr:colOff>165100</xdr:colOff>
      <xdr:row>55</xdr:row>
      <xdr:rowOff>17069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34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33596</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12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76131</xdr:rowOff>
    </xdr:from>
    <xdr:to>
      <xdr:col>46</xdr:col>
      <xdr:colOff>38100</xdr:colOff>
      <xdr:row>55</xdr:row>
      <xdr:rowOff>6281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33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22808</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10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148869</xdr:rowOff>
    </xdr:from>
    <xdr:to>
      <xdr:col>41</xdr:col>
      <xdr:colOff>101600</xdr:colOff>
      <xdr:row>56</xdr:row>
      <xdr:rowOff>79019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5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95546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3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86940</xdr:rowOff>
    </xdr:from>
    <xdr:to>
      <xdr:col>36</xdr:col>
      <xdr:colOff>165100</xdr:colOff>
      <xdr:row>52</xdr:row>
      <xdr:rowOff>17090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88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33617</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860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56211</xdr:rowOff>
    </xdr:from>
    <xdr:to>
      <xdr:col>55</xdr:col>
      <xdr:colOff>0</xdr:colOff>
      <xdr:row>78</xdr:row>
      <xdr:rowOff>131293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29311"/>
          <a:ext cx="838200" cy="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162805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3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21679</xdr:rowOff>
    </xdr:from>
    <xdr:to>
      <xdr:col>50</xdr:col>
      <xdr:colOff>114300</xdr:colOff>
      <xdr:row>78</xdr:row>
      <xdr:rowOff>131293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223329"/>
          <a:ext cx="889000" cy="28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98048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1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21679</xdr:rowOff>
    </xdr:from>
    <xdr:to>
      <xdr:col>45</xdr:col>
      <xdr:colOff>177800</xdr:colOff>
      <xdr:row>79</xdr:row>
      <xdr:rowOff>13436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223329"/>
          <a:ext cx="889000" cy="33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77767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153530</xdr:rowOff>
    </xdr:from>
    <xdr:to>
      <xdr:col>41</xdr:col>
      <xdr:colOff>50800</xdr:colOff>
      <xdr:row>79</xdr:row>
      <xdr:rowOff>13436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155030"/>
          <a:ext cx="889000" cy="140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133731</xdr:rowOff>
    </xdr:from>
    <xdr:to>
      <xdr:col>41</xdr:col>
      <xdr:colOff>101600</xdr:colOff>
      <xdr:row>78</xdr:row>
      <xdr:rowOff>63881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80408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150482</xdr:rowOff>
    </xdr:from>
    <xdr:to>
      <xdr:col>36</xdr:col>
      <xdr:colOff>165100</xdr:colOff>
      <xdr:row>78</xdr:row>
      <xdr:rowOff>80632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71759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5411</xdr:rowOff>
    </xdr:from>
    <xdr:to>
      <xdr:col>55</xdr:col>
      <xdr:colOff>50800</xdr:colOff>
      <xdr:row>78</xdr:row>
      <xdr:rowOff>107011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155288</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80493</xdr:rowOff>
    </xdr:from>
    <xdr:to>
      <xdr:col>50</xdr:col>
      <xdr:colOff>165100</xdr:colOff>
      <xdr:row>79</xdr:row>
      <xdr:rowOff>10643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5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1770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4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142329</xdr:rowOff>
    </xdr:from>
    <xdr:to>
      <xdr:col>46</xdr:col>
      <xdr:colOff>38100</xdr:colOff>
      <xdr:row>77</xdr:row>
      <xdr:rowOff>72479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1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89006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94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134086</xdr:rowOff>
    </xdr:from>
    <xdr:to>
      <xdr:col>41</xdr:col>
      <xdr:colOff>101600</xdr:colOff>
      <xdr:row>79</xdr:row>
      <xdr:rowOff>64236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55363</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9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102730</xdr:rowOff>
    </xdr:from>
    <xdr:to>
      <xdr:col>36</xdr:col>
      <xdr:colOff>165100</xdr:colOff>
      <xdr:row>71</xdr:row>
      <xdr:rowOff>32880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1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49407</xdr:rowOff>
    </xdr:from>
    <xdr:ext cx="599010"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672795" y="1187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61829</xdr:rowOff>
    </xdr:from>
    <xdr:to>
      <xdr:col>54</xdr:col>
      <xdr:colOff>189865</xdr:colOff>
      <xdr:row>98</xdr:row>
      <xdr:rowOff>51558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492329"/>
          <a:ext cx="1270" cy="136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55385</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51558</xdr:rowOff>
    </xdr:from>
    <xdr:to>
      <xdr:col>55</xdr:col>
      <xdr:colOff>88900</xdr:colOff>
      <xdr:row>98</xdr:row>
      <xdr:rowOff>51558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5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8506</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2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61829</xdr:rowOff>
    </xdr:from>
    <xdr:to>
      <xdr:col>55</xdr:col>
      <xdr:colOff>88900</xdr:colOff>
      <xdr:row>90</xdr:row>
      <xdr:rowOff>61829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49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165238</xdr:rowOff>
    </xdr:from>
    <xdr:to>
      <xdr:col>55</xdr:col>
      <xdr:colOff>0</xdr:colOff>
      <xdr:row>93</xdr:row>
      <xdr:rowOff>34756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5595738"/>
          <a:ext cx="838200" cy="38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100082</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121655</xdr:rowOff>
    </xdr:from>
    <xdr:to>
      <xdr:col>55</xdr:col>
      <xdr:colOff>50800</xdr:colOff>
      <xdr:row>95</xdr:row>
      <xdr:rowOff>51805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23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165238</xdr:rowOff>
    </xdr:from>
    <xdr:to>
      <xdr:col>50</xdr:col>
      <xdr:colOff>114300</xdr:colOff>
      <xdr:row>95</xdr:row>
      <xdr:rowOff>74729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5595738"/>
          <a:ext cx="889000" cy="76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122619</xdr:rowOff>
    </xdr:from>
    <xdr:to>
      <xdr:col>50</xdr:col>
      <xdr:colOff>165100</xdr:colOff>
      <xdr:row>95</xdr:row>
      <xdr:rowOff>52769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43896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167198</xdr:rowOff>
    </xdr:from>
    <xdr:to>
      <xdr:col>45</xdr:col>
      <xdr:colOff>177800</xdr:colOff>
      <xdr:row>95</xdr:row>
      <xdr:rowOff>74729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5940598"/>
          <a:ext cx="889000" cy="4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122994</xdr:rowOff>
    </xdr:from>
    <xdr:to>
      <xdr:col>46</xdr:col>
      <xdr:colOff>38100</xdr:colOff>
      <xdr:row>94</xdr:row>
      <xdr:rowOff>53144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06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69671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8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167198</xdr:rowOff>
    </xdr:from>
    <xdr:to>
      <xdr:col>41</xdr:col>
      <xdr:colOff>50800</xdr:colOff>
      <xdr:row>96</xdr:row>
      <xdr:rowOff>60409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5940598"/>
          <a:ext cx="889000" cy="57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124362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165330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155406</xdr:rowOff>
    </xdr:from>
    <xdr:to>
      <xdr:col>55</xdr:col>
      <xdr:colOff>50800</xdr:colOff>
      <xdr:row>93</xdr:row>
      <xdr:rowOff>85556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92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6833</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7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114438</xdr:rowOff>
    </xdr:from>
    <xdr:to>
      <xdr:col>50</xdr:col>
      <xdr:colOff>165100</xdr:colOff>
      <xdr:row>91</xdr:row>
      <xdr:rowOff>44588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55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61115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3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23929</xdr:rowOff>
    </xdr:from>
    <xdr:to>
      <xdr:col>46</xdr:col>
      <xdr:colOff>38100</xdr:colOff>
      <xdr:row>95</xdr:row>
      <xdr:rowOff>125529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3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116656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40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116398</xdr:rowOff>
    </xdr:from>
    <xdr:to>
      <xdr:col>41</xdr:col>
      <xdr:colOff>101600</xdr:colOff>
      <xdr:row>93</xdr:row>
      <xdr:rowOff>46548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588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63075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566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9609</xdr:rowOff>
    </xdr:from>
    <xdr:to>
      <xdr:col>36</xdr:col>
      <xdr:colOff>165100</xdr:colOff>
      <xdr:row>96</xdr:row>
      <xdr:rowOff>111209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4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127736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24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73269</xdr:rowOff>
    </xdr:from>
    <xdr:to>
      <xdr:col>85</xdr:col>
      <xdr:colOff>127000</xdr:colOff>
      <xdr:row>38</xdr:row>
      <xdr:rowOff>119218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588369"/>
          <a:ext cx="8382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31995</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204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131425</xdr:rowOff>
    </xdr:from>
    <xdr:to>
      <xdr:col>81</xdr:col>
      <xdr:colOff>50800</xdr:colOff>
      <xdr:row>38</xdr:row>
      <xdr:rowOff>73269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475075"/>
          <a:ext cx="889000" cy="11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152620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1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131425</xdr:rowOff>
    </xdr:from>
    <xdr:to>
      <xdr:col>76</xdr:col>
      <xdr:colOff>114300</xdr:colOff>
      <xdr:row>38</xdr:row>
      <xdr:rowOff>109388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475075"/>
          <a:ext cx="889000" cy="14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104948</xdr:rowOff>
    </xdr:from>
    <xdr:to>
      <xdr:col>76</xdr:col>
      <xdr:colOff>165100</xdr:colOff>
      <xdr:row>37</xdr:row>
      <xdr:rowOff>35098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2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51625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0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84424</xdr:rowOff>
    </xdr:from>
    <xdr:to>
      <xdr:col>71</xdr:col>
      <xdr:colOff>177800</xdr:colOff>
      <xdr:row>38</xdr:row>
      <xdr:rowOff>109388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599524"/>
          <a:ext cx="889000" cy="2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95118</xdr:rowOff>
    </xdr:from>
    <xdr:to>
      <xdr:col>72</xdr:col>
      <xdr:colOff>38100</xdr:colOff>
      <xdr:row>38</xdr:row>
      <xdr:rowOff>25268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3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41795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1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153914</xdr:rowOff>
    </xdr:from>
    <xdr:to>
      <xdr:col>67</xdr:col>
      <xdr:colOff>101600</xdr:colOff>
      <xdr:row>38</xdr:row>
      <xdr:rowOff>84064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100591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27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68418</xdr:rowOff>
    </xdr:from>
    <xdr:to>
      <xdr:col>85</xdr:col>
      <xdr:colOff>177800</xdr:colOff>
      <xdr:row>38</xdr:row>
      <xdr:rowOff>170018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8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154795</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9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22469</xdr:rowOff>
    </xdr:from>
    <xdr:to>
      <xdr:col>81</xdr:col>
      <xdr:colOff>101600</xdr:colOff>
      <xdr:row>38</xdr:row>
      <xdr:rowOff>124069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115196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63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80625</xdr:rowOff>
    </xdr:from>
    <xdr:to>
      <xdr:col>76</xdr:col>
      <xdr:colOff>165100</xdr:colOff>
      <xdr:row>38</xdr:row>
      <xdr:rowOff>10775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1902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51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58588</xdr:rowOff>
    </xdr:from>
    <xdr:to>
      <xdr:col>72</xdr:col>
      <xdr:colOff>38100</xdr:colOff>
      <xdr:row>38</xdr:row>
      <xdr:rowOff>160188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151315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6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33624</xdr:rowOff>
    </xdr:from>
    <xdr:to>
      <xdr:col>67</xdr:col>
      <xdr:colOff>101600</xdr:colOff>
      <xdr:row>38</xdr:row>
      <xdr:rowOff>135224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126351</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64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99911</xdr:rowOff>
    </xdr:from>
    <xdr:to>
      <xdr:col>85</xdr:col>
      <xdr:colOff>127000</xdr:colOff>
      <xdr:row>74</xdr:row>
      <xdr:rowOff>116574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101411"/>
          <a:ext cx="838200" cy="70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66768</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54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116574</xdr:rowOff>
    </xdr:from>
    <xdr:to>
      <xdr:col>81</xdr:col>
      <xdr:colOff>50800</xdr:colOff>
      <xdr:row>74</xdr:row>
      <xdr:rowOff>135331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803874"/>
          <a:ext cx="8890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33608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135331</xdr:rowOff>
    </xdr:from>
    <xdr:to>
      <xdr:col>76</xdr:col>
      <xdr:colOff>114300</xdr:colOff>
      <xdr:row>74</xdr:row>
      <xdr:rowOff>157709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822631"/>
          <a:ext cx="889000" cy="2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60951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157709</xdr:rowOff>
    </xdr:from>
    <xdr:to>
      <xdr:col>71</xdr:col>
      <xdr:colOff>177800</xdr:colOff>
      <xdr:row>74</xdr:row>
      <xdr:rowOff>167983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845009"/>
          <a:ext cx="8890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63933</xdr:rowOff>
    </xdr:from>
    <xdr:to>
      <xdr:col>72</xdr:col>
      <xdr:colOff>38100</xdr:colOff>
      <xdr:row>76</xdr:row>
      <xdr:rowOff>165533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156660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59956</xdr:rowOff>
    </xdr:from>
    <xdr:to>
      <xdr:col>67</xdr:col>
      <xdr:colOff>101600</xdr:colOff>
      <xdr:row>76</xdr:row>
      <xdr:rowOff>161556</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9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152683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49111</xdr:rowOff>
    </xdr:from>
    <xdr:to>
      <xdr:col>85</xdr:col>
      <xdr:colOff>177800</xdr:colOff>
      <xdr:row>70</xdr:row>
      <xdr:rowOff>150711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05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135488</xdr:rowOff>
    </xdr:from>
    <xdr:ext cx="599010"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19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65774</xdr:rowOff>
    </xdr:from>
    <xdr:to>
      <xdr:col>81</xdr:col>
      <xdr:colOff>101600</xdr:colOff>
      <xdr:row>74</xdr:row>
      <xdr:rowOff>167374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7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12451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5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84531</xdr:rowOff>
    </xdr:from>
    <xdr:to>
      <xdr:col>76</xdr:col>
      <xdr:colOff>165100</xdr:colOff>
      <xdr:row>75</xdr:row>
      <xdr:rowOff>14681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7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31208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5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106909</xdr:rowOff>
    </xdr:from>
    <xdr:to>
      <xdr:col>72</xdr:col>
      <xdr:colOff>38100</xdr:colOff>
      <xdr:row>75</xdr:row>
      <xdr:rowOff>37059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79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53586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56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117183</xdr:rowOff>
    </xdr:from>
    <xdr:to>
      <xdr:col>67</xdr:col>
      <xdr:colOff>101600</xdr:colOff>
      <xdr:row>75</xdr:row>
      <xdr:rowOff>47333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8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63860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5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2067</xdr:rowOff>
    </xdr:from>
    <xdr:to>
      <xdr:col>85</xdr:col>
      <xdr:colOff>127000</xdr:colOff>
      <xdr:row>96</xdr:row>
      <xdr:rowOff>52800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118367"/>
          <a:ext cx="838200" cy="39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160253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48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2067</xdr:rowOff>
    </xdr:from>
    <xdr:to>
      <xdr:col>81</xdr:col>
      <xdr:colOff>50800</xdr:colOff>
      <xdr:row>94</xdr:row>
      <xdr:rowOff>97572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118367"/>
          <a:ext cx="889000" cy="9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97572</xdr:rowOff>
    </xdr:from>
    <xdr:to>
      <xdr:col>76</xdr:col>
      <xdr:colOff>114300</xdr:colOff>
      <xdr:row>94</xdr:row>
      <xdr:rowOff>157449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213872"/>
          <a:ext cx="889000" cy="5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157449</xdr:rowOff>
    </xdr:from>
    <xdr:to>
      <xdr:col>71</xdr:col>
      <xdr:colOff>177800</xdr:colOff>
      <xdr:row>96</xdr:row>
      <xdr:rowOff>139178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273749"/>
          <a:ext cx="889000" cy="32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155129</xdr:rowOff>
    </xdr:from>
    <xdr:to>
      <xdr:col>72</xdr:col>
      <xdr:colOff>38100</xdr:colOff>
      <xdr:row>98</xdr:row>
      <xdr:rowOff>85279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76406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97326</xdr:rowOff>
    </xdr:from>
    <xdr:to>
      <xdr:col>67</xdr:col>
      <xdr:colOff>101600</xdr:colOff>
      <xdr:row>98</xdr:row>
      <xdr:rowOff>27476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18603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2000</xdr:rowOff>
    </xdr:from>
    <xdr:to>
      <xdr:col>85</xdr:col>
      <xdr:colOff>177800</xdr:colOff>
      <xdr:row>96</xdr:row>
      <xdr:rowOff>103600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24877</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1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122717</xdr:rowOff>
    </xdr:from>
    <xdr:to>
      <xdr:col>81</xdr:col>
      <xdr:colOff>101600</xdr:colOff>
      <xdr:row>94</xdr:row>
      <xdr:rowOff>52867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06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69394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584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46772</xdr:rowOff>
    </xdr:from>
    <xdr:to>
      <xdr:col>76</xdr:col>
      <xdr:colOff>165100</xdr:colOff>
      <xdr:row>94</xdr:row>
      <xdr:rowOff>148372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1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164899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593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106649</xdr:rowOff>
    </xdr:from>
    <xdr:to>
      <xdr:col>72</xdr:col>
      <xdr:colOff>38100</xdr:colOff>
      <xdr:row>95</xdr:row>
      <xdr:rowOff>36799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2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53326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599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88378</xdr:rowOff>
    </xdr:from>
    <xdr:to>
      <xdr:col>67</xdr:col>
      <xdr:colOff>101600</xdr:colOff>
      <xdr:row>97</xdr:row>
      <xdr:rowOff>18528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5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35055</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3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135082</xdr:rowOff>
    </xdr:from>
    <xdr:to>
      <xdr:col>116</xdr:col>
      <xdr:colOff>63500</xdr:colOff>
      <xdr:row>37</xdr:row>
      <xdr:rowOff>21697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307282"/>
          <a:ext cx="8382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91650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35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60559</xdr:rowOff>
    </xdr:from>
    <xdr:to>
      <xdr:col>111</xdr:col>
      <xdr:colOff>177800</xdr:colOff>
      <xdr:row>36</xdr:row>
      <xdr:rowOff>135082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232759"/>
          <a:ext cx="8890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19230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60559</xdr:rowOff>
    </xdr:from>
    <xdr:to>
      <xdr:col>107</xdr:col>
      <xdr:colOff>50800</xdr:colOff>
      <xdr:row>38</xdr:row>
      <xdr:rowOff>16211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232759"/>
          <a:ext cx="889000" cy="29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169054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170378</xdr:rowOff>
    </xdr:from>
    <xdr:to>
      <xdr:col>102</xdr:col>
      <xdr:colOff>114300</xdr:colOff>
      <xdr:row>38</xdr:row>
      <xdr:rowOff>16211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514028"/>
          <a:ext cx="8890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29281</xdr:rowOff>
    </xdr:from>
    <xdr:to>
      <xdr:col>102</xdr:col>
      <xdr:colOff>165100</xdr:colOff>
      <xdr:row>38</xdr:row>
      <xdr:rowOff>130881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122008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40803</xdr:rowOff>
    </xdr:from>
    <xdr:to>
      <xdr:col>98</xdr:col>
      <xdr:colOff>38100</xdr:colOff>
      <xdr:row>38</xdr:row>
      <xdr:rowOff>142403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133530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142347</xdr:rowOff>
    </xdr:from>
    <xdr:to>
      <xdr:col>116</xdr:col>
      <xdr:colOff>114300</xdr:colOff>
      <xdr:row>37</xdr:row>
      <xdr:rowOff>72497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165224</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6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84282</xdr:rowOff>
    </xdr:from>
    <xdr:to>
      <xdr:col>112</xdr:col>
      <xdr:colOff>38100</xdr:colOff>
      <xdr:row>37</xdr:row>
      <xdr:rowOff>14432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2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30959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03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9759</xdr:rowOff>
    </xdr:from>
    <xdr:to>
      <xdr:col>107</xdr:col>
      <xdr:colOff>101600</xdr:colOff>
      <xdr:row>36</xdr:row>
      <xdr:rowOff>111359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18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127886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95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136860</xdr:rowOff>
    </xdr:from>
    <xdr:to>
      <xdr:col>102</xdr:col>
      <xdr:colOff>165100</xdr:colOff>
      <xdr:row>38</xdr:row>
      <xdr:rowOff>67010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83537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25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119578</xdr:rowOff>
    </xdr:from>
    <xdr:to>
      <xdr:col>98</xdr:col>
      <xdr:colOff>38100</xdr:colOff>
      <xdr:row>38</xdr:row>
      <xdr:rowOff>49728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66255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23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166355</xdr:rowOff>
    </xdr:from>
    <xdr:to>
      <xdr:col>116</xdr:col>
      <xdr:colOff>63500</xdr:colOff>
      <xdr:row>58</xdr:row>
      <xdr:rowOff>21423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939005"/>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131985</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33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21423</xdr:rowOff>
    </xdr:from>
    <xdr:to>
      <xdr:col>111</xdr:col>
      <xdr:colOff>177800</xdr:colOff>
      <xdr:row>58</xdr:row>
      <xdr:rowOff>24074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965523"/>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44264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24074</xdr:rowOff>
    </xdr:from>
    <xdr:to>
      <xdr:col>107</xdr:col>
      <xdr:colOff>50800</xdr:colOff>
      <xdr:row>58</xdr:row>
      <xdr:rowOff>26223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968174"/>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76679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26223</xdr:rowOff>
    </xdr:from>
    <xdr:to>
      <xdr:col>102</xdr:col>
      <xdr:colOff>114300</xdr:colOff>
      <xdr:row>58</xdr:row>
      <xdr:rowOff>28143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970323"/>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162555</xdr:rowOff>
    </xdr:from>
    <xdr:to>
      <xdr:col>102</xdr:col>
      <xdr:colOff>165100</xdr:colOff>
      <xdr:row>58</xdr:row>
      <xdr:rowOff>92705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83832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149296</xdr:rowOff>
    </xdr:from>
    <xdr:to>
      <xdr:col>98</xdr:col>
      <xdr:colOff>38100</xdr:colOff>
      <xdr:row>58</xdr:row>
      <xdr:rowOff>79446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70573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1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115555</xdr:rowOff>
    </xdr:from>
    <xdr:to>
      <xdr:col>116</xdr:col>
      <xdr:colOff>114300</xdr:colOff>
      <xdr:row>58</xdr:row>
      <xdr:rowOff>45705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8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93982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6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142073</xdr:rowOff>
    </xdr:from>
    <xdr:to>
      <xdr:col>112</xdr:col>
      <xdr:colOff>38100</xdr:colOff>
      <xdr:row>58</xdr:row>
      <xdr:rowOff>72223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1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63350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0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144724</xdr:rowOff>
    </xdr:from>
    <xdr:to>
      <xdr:col>107</xdr:col>
      <xdr:colOff>101600</xdr:colOff>
      <xdr:row>58</xdr:row>
      <xdr:rowOff>74874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66001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1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146873</xdr:rowOff>
    </xdr:from>
    <xdr:to>
      <xdr:col>102</xdr:col>
      <xdr:colOff>165100</xdr:colOff>
      <xdr:row>58</xdr:row>
      <xdr:rowOff>77023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93550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69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148793</xdr:rowOff>
    </xdr:from>
    <xdr:to>
      <xdr:col>98</xdr:col>
      <xdr:colOff>38100</xdr:colOff>
      <xdr:row>58</xdr:row>
      <xdr:rowOff>78943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95470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69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82074</xdr:rowOff>
    </xdr:from>
    <xdr:to>
      <xdr:col>116</xdr:col>
      <xdr:colOff>63500</xdr:colOff>
      <xdr:row>75</xdr:row>
      <xdr:rowOff>84131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40824"/>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11631</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84131</xdr:rowOff>
    </xdr:from>
    <xdr:to>
      <xdr:col>111</xdr:col>
      <xdr:colOff>177800</xdr:colOff>
      <xdr:row>75</xdr:row>
      <xdr:rowOff>121069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42881"/>
          <a:ext cx="889000" cy="3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91279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163475</xdr:rowOff>
    </xdr:from>
    <xdr:to>
      <xdr:col>107</xdr:col>
      <xdr:colOff>50800</xdr:colOff>
      <xdr:row>75</xdr:row>
      <xdr:rowOff>121069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679325"/>
          <a:ext cx="889000" cy="30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145743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163475</xdr:rowOff>
    </xdr:from>
    <xdr:to>
      <xdr:col>102</xdr:col>
      <xdr:colOff>114300</xdr:colOff>
      <xdr:row>73</xdr:row>
      <xdr:rowOff>168675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679325"/>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54400</xdr:rowOff>
    </xdr:from>
    <xdr:to>
      <xdr:col>102</xdr:col>
      <xdr:colOff>165100</xdr:colOff>
      <xdr:row>76</xdr:row>
      <xdr:rowOff>156000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147127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9537</xdr:rowOff>
    </xdr:from>
    <xdr:to>
      <xdr:col>98</xdr:col>
      <xdr:colOff>38100</xdr:colOff>
      <xdr:row>76</xdr:row>
      <xdr:rowOff>111137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31274</xdr:rowOff>
    </xdr:from>
    <xdr:to>
      <xdr:col>116</xdr:col>
      <xdr:colOff>114300</xdr:colOff>
      <xdr:row>75</xdr:row>
      <xdr:rowOff>132874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9701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33331</xdr:rowOff>
    </xdr:from>
    <xdr:to>
      <xdr:col>112</xdr:col>
      <xdr:colOff>38100</xdr:colOff>
      <xdr:row>75</xdr:row>
      <xdr:rowOff>134931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126058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8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70269</xdr:rowOff>
    </xdr:from>
    <xdr:to>
      <xdr:col>107</xdr:col>
      <xdr:colOff>101600</xdr:colOff>
      <xdr:row>76</xdr:row>
      <xdr:rowOff>419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162996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2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112675</xdr:rowOff>
    </xdr:from>
    <xdr:to>
      <xdr:col>102</xdr:col>
      <xdr:colOff>165100</xdr:colOff>
      <xdr:row>74</xdr:row>
      <xdr:rowOff>42825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2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59352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40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117875</xdr:rowOff>
    </xdr:from>
    <xdr:to>
      <xdr:col>98</xdr:col>
      <xdr:colOff>38100</xdr:colOff>
      <xdr:row>74</xdr:row>
      <xdr:rowOff>48025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64552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701,941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90,529</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3,560</a:t>
          </a:r>
          <a:r>
            <a:rPr kumimoji="1" lang="ja-JP" altLang="en-US" sz="1300">
              <a:latin typeface="ＭＳ Ｐゴシック" panose="020B0600070205080204" pitchFamily="50" charset="-128"/>
              <a:ea typeface="ＭＳ Ｐゴシック" panose="020B0600070205080204" pitchFamily="50" charset="-128"/>
            </a:rPr>
            <a:t>円上がったが、類似団体平均と比べて低い水準にある。</a:t>
          </a:r>
        </a:p>
        <a:p>
          <a:r>
            <a:rPr kumimoji="1" lang="ja-JP" altLang="en-US" sz="1300">
              <a:latin typeface="ＭＳ Ｐゴシック" panose="020B0600070205080204" pitchFamily="50" charset="-128"/>
              <a:ea typeface="ＭＳ Ｐゴシック" panose="020B0600070205080204" pitchFamily="50" charset="-128"/>
            </a:rPr>
            <a:t>公債費が住民一人当たり</a:t>
          </a:r>
          <a:r>
            <a:rPr kumimoji="1" lang="en-US" altLang="ja-JP" sz="1300">
              <a:latin typeface="ＭＳ Ｐゴシック" panose="020B0600070205080204" pitchFamily="50" charset="-128"/>
              <a:ea typeface="ＭＳ Ｐゴシック" panose="020B0600070205080204" pitchFamily="50" charset="-128"/>
            </a:rPr>
            <a:t>117,133</a:t>
          </a:r>
          <a:r>
            <a:rPr kumimoji="1" lang="ja-JP" altLang="en-US" sz="1300">
              <a:latin typeface="ＭＳ Ｐゴシック" panose="020B0600070205080204" pitchFamily="50" charset="-128"/>
              <a:ea typeface="ＭＳ Ｐゴシック" panose="020B0600070205080204" pitchFamily="50" charset="-128"/>
            </a:rPr>
            <a:t>円となり、前年度と比較し</a:t>
          </a:r>
          <a:r>
            <a:rPr kumimoji="1" lang="en-US" altLang="ja-JP" sz="1300">
              <a:latin typeface="ＭＳ Ｐゴシック" panose="020B0600070205080204" pitchFamily="50" charset="-128"/>
              <a:ea typeface="ＭＳ Ｐゴシック" panose="020B0600070205080204" pitchFamily="50" charset="-128"/>
            </a:rPr>
            <a:t>55,312</a:t>
          </a:r>
          <a:r>
            <a:rPr kumimoji="1" lang="ja-JP" altLang="en-US" sz="1300">
              <a:latin typeface="ＭＳ Ｐゴシック" panose="020B0600070205080204" pitchFamily="50" charset="-128"/>
              <a:ea typeface="ＭＳ Ｐゴシック" panose="020B0600070205080204" pitchFamily="50" charset="-128"/>
            </a:rPr>
            <a:t>円増額となった。これは国営会津宮川土地改良事業の繰上償還を行ったことが主な要因である。</a:t>
          </a:r>
        </a:p>
        <a:p>
          <a:r>
            <a:rPr kumimoji="1" lang="ja-JP" altLang="en-US" sz="1300">
              <a:latin typeface="ＭＳ Ｐゴシック" panose="020B0600070205080204" pitchFamily="50" charset="-128"/>
              <a:ea typeface="ＭＳ Ｐゴシック" panose="020B0600070205080204" pitchFamily="50" charset="-128"/>
            </a:rPr>
            <a:t>　また、普通建設事業費（うち更新整備）が住民一人当たり</a:t>
          </a:r>
          <a:r>
            <a:rPr kumimoji="1" lang="en-US" altLang="ja-JP" sz="1300">
              <a:latin typeface="ＭＳ Ｐゴシック" panose="020B0600070205080204" pitchFamily="50" charset="-128"/>
              <a:ea typeface="ＭＳ Ｐゴシック" panose="020B0600070205080204" pitchFamily="50" charset="-128"/>
            </a:rPr>
            <a:t>66,927</a:t>
          </a:r>
          <a:r>
            <a:rPr kumimoji="1" lang="ja-JP" altLang="en-US" sz="1300">
              <a:latin typeface="ＭＳ Ｐゴシック" panose="020B0600070205080204" pitchFamily="50" charset="-128"/>
              <a:ea typeface="ＭＳ Ｐゴシック" panose="020B0600070205080204" pitchFamily="50" charset="-128"/>
            </a:rPr>
            <a:t>円となり、前年度と比較し</a:t>
          </a:r>
          <a:r>
            <a:rPr kumimoji="1" lang="en-US" altLang="ja-JP" sz="1300">
              <a:latin typeface="ＭＳ Ｐゴシック" panose="020B0600070205080204" pitchFamily="50" charset="-128"/>
              <a:ea typeface="ＭＳ Ｐゴシック" panose="020B0600070205080204" pitchFamily="50" charset="-128"/>
            </a:rPr>
            <a:t>23,509</a:t>
          </a:r>
          <a:r>
            <a:rPr kumimoji="1" lang="ja-JP" altLang="en-US" sz="1300">
              <a:latin typeface="ＭＳ Ｐゴシック" panose="020B0600070205080204" pitchFamily="50" charset="-128"/>
              <a:ea typeface="ＭＳ Ｐゴシック" panose="020B0600070205080204" pitchFamily="50" charset="-128"/>
            </a:rPr>
            <a:t>円減額となった。これは学校給食センター改築事業が前年度に完了したことが主な要因である。今後についても、公共施設の統廃合による施設の解体及び老朽化に伴う大規模改修など見込まれるため、事務事業の見直しを行い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18,944
18,890
276.33
13,897,635
13,297,581
553,446
7,186,661
10,867,137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110363</xdr:rowOff>
    </xdr:from>
    <xdr:to>
      <xdr:col>24</xdr:col>
      <xdr:colOff>63500</xdr:colOff>
      <xdr:row>37</xdr:row>
      <xdr:rowOff>2921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2563"/>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106443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5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2921</xdr:rowOff>
    </xdr:from>
    <xdr:to>
      <xdr:col>19</xdr:col>
      <xdr:colOff>177800</xdr:colOff>
      <xdr:row>37</xdr:row>
      <xdr:rowOff>69977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6571"/>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76344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57785</xdr:rowOff>
    </xdr:from>
    <xdr:to>
      <xdr:col>15</xdr:col>
      <xdr:colOff>50800</xdr:colOff>
      <xdr:row>37</xdr:row>
      <xdr:rowOff>69977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01435"/>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57785</xdr:rowOff>
    </xdr:from>
    <xdr:to>
      <xdr:col>10</xdr:col>
      <xdr:colOff>114300</xdr:colOff>
      <xdr:row>37</xdr:row>
      <xdr:rowOff>73025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014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134620</xdr:rowOff>
    </xdr:from>
    <xdr:to>
      <xdr:col>10</xdr:col>
      <xdr:colOff>165100</xdr:colOff>
      <xdr:row>39</xdr:row>
      <xdr:rowOff>64770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55897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100330</xdr:rowOff>
    </xdr:from>
    <xdr:to>
      <xdr:col>6</xdr:col>
      <xdr:colOff>38100</xdr:colOff>
      <xdr:row>39</xdr:row>
      <xdr:rowOff>30480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21607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59563</xdr:rowOff>
    </xdr:from>
    <xdr:to>
      <xdr:col>24</xdr:col>
      <xdr:colOff>114300</xdr:colOff>
      <xdr:row>36</xdr:row>
      <xdr:rowOff>161163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37990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123571</xdr:rowOff>
    </xdr:from>
    <xdr:to>
      <xdr:col>20</xdr:col>
      <xdr:colOff>38100</xdr:colOff>
      <xdr:row>37</xdr:row>
      <xdr:rowOff>53721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44848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19177</xdr:rowOff>
    </xdr:from>
    <xdr:to>
      <xdr:col>15</xdr:col>
      <xdr:colOff>101600</xdr:colOff>
      <xdr:row>37</xdr:row>
      <xdr:rowOff>120777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111904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6985</xdr:rowOff>
    </xdr:from>
    <xdr:to>
      <xdr:col>10</xdr:col>
      <xdr:colOff>165100</xdr:colOff>
      <xdr:row>37</xdr:row>
      <xdr:rowOff>108585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125112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2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22225</xdr:rowOff>
    </xdr:from>
    <xdr:to>
      <xdr:col>6</xdr:col>
      <xdr:colOff>38100</xdr:colOff>
      <xdr:row>37</xdr:row>
      <xdr:rowOff>123825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140352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80287</xdr:rowOff>
    </xdr:from>
    <xdr:to>
      <xdr:col>24</xdr:col>
      <xdr:colOff>62865</xdr:colOff>
      <xdr:row>59</xdr:row>
      <xdr:rowOff>38498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95687"/>
          <a:ext cx="1270" cy="115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42325</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38498</xdr:rowOff>
    </xdr:from>
    <xdr:to>
      <xdr:col>24</xdr:col>
      <xdr:colOff>152400</xdr:colOff>
      <xdr:row>59</xdr:row>
      <xdr:rowOff>38498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26964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7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80287</xdr:rowOff>
    </xdr:from>
    <xdr:to>
      <xdr:col>24</xdr:col>
      <xdr:colOff>152400</xdr:colOff>
      <xdr:row>52</xdr:row>
      <xdr:rowOff>80287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9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62296</xdr:rowOff>
    </xdr:from>
    <xdr:to>
      <xdr:col>24</xdr:col>
      <xdr:colOff>63500</xdr:colOff>
      <xdr:row>55</xdr:row>
      <xdr:rowOff>121686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92046"/>
          <a:ext cx="83820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21043</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22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42616</xdr:rowOff>
    </xdr:from>
    <xdr:to>
      <xdr:col>24</xdr:col>
      <xdr:colOff>114300</xdr:colOff>
      <xdr:row>56</xdr:row>
      <xdr:rowOff>144216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4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17087</xdr:rowOff>
    </xdr:from>
    <xdr:to>
      <xdr:col>19</xdr:col>
      <xdr:colOff>177800</xdr:colOff>
      <xdr:row>55</xdr:row>
      <xdr:rowOff>62296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761037"/>
          <a:ext cx="889000" cy="73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17745</xdr:rowOff>
    </xdr:from>
    <xdr:to>
      <xdr:col>20</xdr:col>
      <xdr:colOff>38100</xdr:colOff>
      <xdr:row>56</xdr:row>
      <xdr:rowOff>119345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110472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7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17087</xdr:rowOff>
    </xdr:from>
    <xdr:to>
      <xdr:col>15</xdr:col>
      <xdr:colOff>50800</xdr:colOff>
      <xdr:row>55</xdr:row>
      <xdr:rowOff>148479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761037"/>
          <a:ext cx="889000" cy="81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86515</xdr:rowOff>
    </xdr:from>
    <xdr:to>
      <xdr:col>15</xdr:col>
      <xdr:colOff>101600</xdr:colOff>
      <xdr:row>53</xdr:row>
      <xdr:rowOff>16665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00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7792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09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135051</xdr:rowOff>
    </xdr:from>
    <xdr:to>
      <xdr:col>10</xdr:col>
      <xdr:colOff>114300</xdr:colOff>
      <xdr:row>55</xdr:row>
      <xdr:rowOff>148479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79001"/>
          <a:ext cx="889000" cy="69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48720</xdr:rowOff>
    </xdr:from>
    <xdr:to>
      <xdr:col>10</xdr:col>
      <xdr:colOff>165100</xdr:colOff>
      <xdr:row>58</xdr:row>
      <xdr:rowOff>150320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9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141447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8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6505</xdr:rowOff>
    </xdr:from>
    <xdr:to>
      <xdr:col>6</xdr:col>
      <xdr:colOff>38100</xdr:colOff>
      <xdr:row>58</xdr:row>
      <xdr:rowOff>108105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99232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4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70886</xdr:rowOff>
    </xdr:from>
    <xdr:to>
      <xdr:col>24</xdr:col>
      <xdr:colOff>114300</xdr:colOff>
      <xdr:row>56</xdr:row>
      <xdr:rowOff>1036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0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93763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5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11496</xdr:rowOff>
    </xdr:from>
    <xdr:to>
      <xdr:col>20</xdr:col>
      <xdr:colOff>38100</xdr:colOff>
      <xdr:row>55</xdr:row>
      <xdr:rowOff>113096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129623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21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137737</xdr:rowOff>
    </xdr:from>
    <xdr:to>
      <xdr:col>15</xdr:col>
      <xdr:colOff>101600</xdr:colOff>
      <xdr:row>51</xdr:row>
      <xdr:rowOff>67887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71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84414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48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97679</xdr:rowOff>
    </xdr:from>
    <xdr:to>
      <xdr:col>10</xdr:col>
      <xdr:colOff>165100</xdr:colOff>
      <xdr:row>56</xdr:row>
      <xdr:rowOff>27829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2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44356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0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84251</xdr:rowOff>
    </xdr:from>
    <xdr:to>
      <xdr:col>6</xdr:col>
      <xdr:colOff>38100</xdr:colOff>
      <xdr:row>52</xdr:row>
      <xdr:rowOff>14401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2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30928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60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61163</xdr:rowOff>
    </xdr:from>
    <xdr:to>
      <xdr:col>24</xdr:col>
      <xdr:colOff>62865</xdr:colOff>
      <xdr:row>78</xdr:row>
      <xdr:rowOff>17056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4113"/>
          <a:ext cx="1270" cy="11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20883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17056</xdr:rowOff>
    </xdr:from>
    <xdr:to>
      <xdr:col>24</xdr:col>
      <xdr:colOff>152400</xdr:colOff>
      <xdr:row>78</xdr:row>
      <xdr:rowOff>17056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7840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61163</xdr:rowOff>
    </xdr:from>
    <xdr:to>
      <xdr:col>24</xdr:col>
      <xdr:colOff>152400</xdr:colOff>
      <xdr:row>71</xdr:row>
      <xdr:rowOff>61163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406</xdr:rowOff>
    </xdr:from>
    <xdr:to>
      <xdr:col>24</xdr:col>
      <xdr:colOff>63500</xdr:colOff>
      <xdr:row>75</xdr:row>
      <xdr:rowOff>108064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859156"/>
          <a:ext cx="838200" cy="1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70159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5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47282</xdr:rowOff>
    </xdr:from>
    <xdr:to>
      <xdr:col>24</xdr:col>
      <xdr:colOff>114300</xdr:colOff>
      <xdr:row>75</xdr:row>
      <xdr:rowOff>148882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406</xdr:rowOff>
    </xdr:from>
    <xdr:to>
      <xdr:col>19</xdr:col>
      <xdr:colOff>177800</xdr:colOff>
      <xdr:row>76</xdr:row>
      <xdr:rowOff>64236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59156"/>
          <a:ext cx="889000" cy="2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118643</xdr:rowOff>
    </xdr:from>
    <xdr:to>
      <xdr:col>20</xdr:col>
      <xdr:colOff>38100</xdr:colOff>
      <xdr:row>75</xdr:row>
      <xdr:rowOff>48793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65320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64236</xdr:rowOff>
    </xdr:from>
    <xdr:to>
      <xdr:col>15</xdr:col>
      <xdr:colOff>50800</xdr:colOff>
      <xdr:row>77</xdr:row>
      <xdr:rowOff>117577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94436"/>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164415</xdr:rowOff>
    </xdr:from>
    <xdr:to>
      <xdr:col>15</xdr:col>
      <xdr:colOff>101600</xdr:colOff>
      <xdr:row>77</xdr:row>
      <xdr:rowOff>94565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85692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90843</xdr:rowOff>
    </xdr:from>
    <xdr:to>
      <xdr:col>10</xdr:col>
      <xdr:colOff>114300</xdr:colOff>
      <xdr:row>77</xdr:row>
      <xdr:rowOff>117577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92493"/>
          <a:ext cx="8890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24883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57264</xdr:rowOff>
    </xdr:from>
    <xdr:to>
      <xdr:col>24</xdr:col>
      <xdr:colOff>114300</xdr:colOff>
      <xdr:row>75</xdr:row>
      <xdr:rowOff>158865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16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35691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9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121056</xdr:rowOff>
    </xdr:from>
    <xdr:to>
      <xdr:col>20</xdr:col>
      <xdr:colOff>38100</xdr:colOff>
      <xdr:row>75</xdr:row>
      <xdr:rowOff>51206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42333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0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13436</xdr:rowOff>
    </xdr:from>
    <xdr:to>
      <xdr:col>15</xdr:col>
      <xdr:colOff>101600</xdr:colOff>
      <xdr:row>76</xdr:row>
      <xdr:rowOff>115036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4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131563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66777</xdr:rowOff>
    </xdr:from>
    <xdr:to>
      <xdr:col>10</xdr:col>
      <xdr:colOff>165100</xdr:colOff>
      <xdr:row>77</xdr:row>
      <xdr:rowOff>168377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13454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4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40043</xdr:rowOff>
    </xdr:from>
    <xdr:to>
      <xdr:col>6</xdr:col>
      <xdr:colOff>38100</xdr:colOff>
      <xdr:row>77</xdr:row>
      <xdr:rowOff>141643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158170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16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130488</xdr:rowOff>
    </xdr:from>
    <xdr:to>
      <xdr:col>24</xdr:col>
      <xdr:colOff>63500</xdr:colOff>
      <xdr:row>94</xdr:row>
      <xdr:rowOff>164548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246788"/>
          <a:ext cx="838200" cy="3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74537</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01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130488</xdr:rowOff>
    </xdr:from>
    <xdr:to>
      <xdr:col>19</xdr:col>
      <xdr:colOff>177800</xdr:colOff>
      <xdr:row>96</xdr:row>
      <xdr:rowOff>123630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246788"/>
          <a:ext cx="889000" cy="3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118147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58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123630</xdr:rowOff>
    </xdr:from>
    <xdr:to>
      <xdr:col>15</xdr:col>
      <xdr:colOff>50800</xdr:colOff>
      <xdr:row>97</xdr:row>
      <xdr:rowOff>83488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82830"/>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70247</xdr:rowOff>
    </xdr:from>
    <xdr:to>
      <xdr:col>15</xdr:col>
      <xdr:colOff>101600</xdr:colOff>
      <xdr:row>95</xdr:row>
      <xdr:rowOff>397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18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16924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96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83488</xdr:rowOff>
    </xdr:from>
    <xdr:to>
      <xdr:col>10</xdr:col>
      <xdr:colOff>114300</xdr:colOff>
      <xdr:row>97</xdr:row>
      <xdr:rowOff>99878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14138"/>
          <a:ext cx="889000" cy="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39728</xdr:rowOff>
    </xdr:from>
    <xdr:to>
      <xdr:col>10</xdr:col>
      <xdr:colOff>165100</xdr:colOff>
      <xdr:row>96</xdr:row>
      <xdr:rowOff>141328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49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157855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81310</xdr:rowOff>
    </xdr:from>
    <xdr:to>
      <xdr:col>6</xdr:col>
      <xdr:colOff>38100</xdr:colOff>
      <xdr:row>97</xdr:row>
      <xdr:rowOff>11460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27987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1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113748</xdr:rowOff>
    </xdr:from>
    <xdr:to>
      <xdr:col>24</xdr:col>
      <xdr:colOff>114300</xdr:colOff>
      <xdr:row>95</xdr:row>
      <xdr:rowOff>43898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92175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0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79688</xdr:rowOff>
    </xdr:from>
    <xdr:to>
      <xdr:col>20</xdr:col>
      <xdr:colOff>38100</xdr:colOff>
      <xdr:row>95</xdr:row>
      <xdr:rowOff>9838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19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8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72830</xdr:rowOff>
    </xdr:from>
    <xdr:to>
      <xdr:col>15</xdr:col>
      <xdr:colOff>101600</xdr:colOff>
      <xdr:row>97</xdr:row>
      <xdr:rowOff>2980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165557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2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32688</xdr:rowOff>
    </xdr:from>
    <xdr:to>
      <xdr:col>10</xdr:col>
      <xdr:colOff>165100</xdr:colOff>
      <xdr:row>97</xdr:row>
      <xdr:rowOff>134288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125415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49078</xdr:rowOff>
    </xdr:from>
    <xdr:to>
      <xdr:col>6</xdr:col>
      <xdr:colOff>38100</xdr:colOff>
      <xdr:row>97</xdr:row>
      <xdr:rowOff>150678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141805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7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24909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97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65176</xdr:rowOff>
    </xdr:from>
    <xdr:to>
      <xdr:col>50</xdr:col>
      <xdr:colOff>114300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08826"/>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23690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34544</xdr:rowOff>
    </xdr:from>
    <xdr:to>
      <xdr:col>45</xdr:col>
      <xdr:colOff>177800</xdr:colOff>
      <xdr:row>37</xdr:row>
      <xdr:rowOff>65176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378194"/>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114876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4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24028</xdr:rowOff>
    </xdr:from>
    <xdr:to>
      <xdr:col>41</xdr:col>
      <xdr:colOff>50800</xdr:colOff>
      <xdr:row>37</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6767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68326</xdr:rowOff>
    </xdr:from>
    <xdr:to>
      <xdr:col>41</xdr:col>
      <xdr:colOff>101600</xdr:colOff>
      <xdr:row>36</xdr:row>
      <xdr:rowOff>169926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15003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91186</xdr:rowOff>
    </xdr:from>
    <xdr:to>
      <xdr:col>36</xdr:col>
      <xdr:colOff>165100</xdr:colOff>
      <xdr:row>37</xdr:row>
      <xdr:rowOff>21336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37863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38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14376</xdr:rowOff>
    </xdr:from>
    <xdr:to>
      <xdr:col>46</xdr:col>
      <xdr:colOff>38100</xdr:colOff>
      <xdr:row>37</xdr:row>
      <xdr:rowOff>115976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132503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1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155194</xdr:rowOff>
    </xdr:from>
    <xdr:to>
      <xdr:col>41</xdr:col>
      <xdr:colOff>101600</xdr:colOff>
      <xdr:row>37</xdr:row>
      <xdr:rowOff>85344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76471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144678</xdr:rowOff>
    </xdr:from>
    <xdr:to>
      <xdr:col>36</xdr:col>
      <xdr:colOff>165100</xdr:colOff>
      <xdr:row>37</xdr:row>
      <xdr:rowOff>74828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1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65955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169837</xdr:rowOff>
    </xdr:from>
    <xdr:to>
      <xdr:col>55</xdr:col>
      <xdr:colOff>0</xdr:colOff>
      <xdr:row>56</xdr:row>
      <xdr:rowOff>91249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99587"/>
          <a:ext cx="838200" cy="9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11282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1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144437</xdr:rowOff>
    </xdr:from>
    <xdr:to>
      <xdr:col>50</xdr:col>
      <xdr:colOff>114300</xdr:colOff>
      <xdr:row>56</xdr:row>
      <xdr:rowOff>91249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74187"/>
          <a:ext cx="889000" cy="1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154526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144437</xdr:rowOff>
    </xdr:from>
    <xdr:to>
      <xdr:col>45</xdr:col>
      <xdr:colOff>177800</xdr:colOff>
      <xdr:row>57</xdr:row>
      <xdr:rowOff>19393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74187"/>
          <a:ext cx="889000" cy="2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147896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121945</xdr:rowOff>
    </xdr:from>
    <xdr:to>
      <xdr:col>41</xdr:col>
      <xdr:colOff>50800</xdr:colOff>
      <xdr:row>57</xdr:row>
      <xdr:rowOff>19393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23145"/>
          <a:ext cx="889000" cy="6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84010</xdr:rowOff>
    </xdr:from>
    <xdr:to>
      <xdr:col>41</xdr:col>
      <xdr:colOff>101600</xdr:colOff>
      <xdr:row>58</xdr:row>
      <xdr:rowOff>14160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4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86957</xdr:rowOff>
    </xdr:from>
    <xdr:to>
      <xdr:col>36</xdr:col>
      <xdr:colOff>165100</xdr:colOff>
      <xdr:row>58</xdr:row>
      <xdr:rowOff>17107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119037</xdr:rowOff>
    </xdr:from>
    <xdr:to>
      <xdr:col>55</xdr:col>
      <xdr:colOff>50800</xdr:colOff>
      <xdr:row>56</xdr:row>
      <xdr:rowOff>49187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4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141914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40449</xdr:rowOff>
    </xdr:from>
    <xdr:to>
      <xdr:col>50</xdr:col>
      <xdr:colOff>165100</xdr:colOff>
      <xdr:row>56</xdr:row>
      <xdr:rowOff>142049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158576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1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93637</xdr:rowOff>
    </xdr:from>
    <xdr:to>
      <xdr:col>46</xdr:col>
      <xdr:colOff>38100</xdr:colOff>
      <xdr:row>56</xdr:row>
      <xdr:rowOff>23787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40314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2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140043</xdr:rowOff>
    </xdr:from>
    <xdr:to>
      <xdr:col>41</xdr:col>
      <xdr:colOff>101600</xdr:colOff>
      <xdr:row>57</xdr:row>
      <xdr:rowOff>70193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4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86720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1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71145</xdr:rowOff>
    </xdr:from>
    <xdr:to>
      <xdr:col>36</xdr:col>
      <xdr:colOff>165100</xdr:colOff>
      <xdr:row>57</xdr:row>
      <xdr:rowOff>1295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17822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4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34185</xdr:rowOff>
    </xdr:from>
    <xdr:to>
      <xdr:col>55</xdr:col>
      <xdr:colOff>0</xdr:colOff>
      <xdr:row>75</xdr:row>
      <xdr:rowOff>101524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892935"/>
          <a:ext cx="838200" cy="6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46067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04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101524</xdr:rowOff>
    </xdr:from>
    <xdr:to>
      <xdr:col>50</xdr:col>
      <xdr:colOff>114300</xdr:colOff>
      <xdr:row>75</xdr:row>
      <xdr:rowOff>142411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960274"/>
          <a:ext cx="889000" cy="4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14259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142411</xdr:rowOff>
    </xdr:from>
    <xdr:to>
      <xdr:col>45</xdr:col>
      <xdr:colOff>177800</xdr:colOff>
      <xdr:row>76</xdr:row>
      <xdr:rowOff>91074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001161"/>
          <a:ext cx="889000" cy="1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150792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91074</xdr:rowOff>
    </xdr:from>
    <xdr:to>
      <xdr:col>41</xdr:col>
      <xdr:colOff>50800</xdr:colOff>
      <xdr:row>76</xdr:row>
      <xdr:rowOff>151718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121274"/>
          <a:ext cx="889000" cy="6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159224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154835</xdr:rowOff>
    </xdr:from>
    <xdr:to>
      <xdr:col>55</xdr:col>
      <xdr:colOff>50800</xdr:colOff>
      <xdr:row>75</xdr:row>
      <xdr:rowOff>84985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84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6262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69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50724</xdr:rowOff>
    </xdr:from>
    <xdr:to>
      <xdr:col>50</xdr:col>
      <xdr:colOff>165100</xdr:colOff>
      <xdr:row>75</xdr:row>
      <xdr:rowOff>152324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168851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6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91611</xdr:rowOff>
    </xdr:from>
    <xdr:to>
      <xdr:col>46</xdr:col>
      <xdr:colOff>38100</xdr:colOff>
      <xdr:row>76</xdr:row>
      <xdr:rowOff>21760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50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12887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4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40274</xdr:rowOff>
    </xdr:from>
    <xdr:to>
      <xdr:col>41</xdr:col>
      <xdr:colOff>101600</xdr:colOff>
      <xdr:row>76</xdr:row>
      <xdr:rowOff>141874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0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158401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100918</xdr:rowOff>
    </xdr:from>
    <xdr:to>
      <xdr:col>36</xdr:col>
      <xdr:colOff>165100</xdr:colOff>
      <xdr:row>77</xdr:row>
      <xdr:rowOff>31068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3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47595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0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38412</xdr:rowOff>
    </xdr:from>
    <xdr:to>
      <xdr:col>54</xdr:col>
      <xdr:colOff>189865</xdr:colOff>
      <xdr:row>97</xdr:row>
      <xdr:rowOff>127164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8912"/>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130991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127164</xdr:rowOff>
    </xdr:from>
    <xdr:to>
      <xdr:col>55</xdr:col>
      <xdr:colOff>88900</xdr:colOff>
      <xdr:row>97</xdr:row>
      <xdr:rowOff>127164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5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156539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38412</xdr:rowOff>
    </xdr:from>
    <xdr:to>
      <xdr:col>55</xdr:col>
      <xdr:colOff>88900</xdr:colOff>
      <xdr:row>90</xdr:row>
      <xdr:rowOff>38412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3035</xdr:rowOff>
    </xdr:from>
    <xdr:to>
      <xdr:col>55</xdr:col>
      <xdr:colOff>0</xdr:colOff>
      <xdr:row>95</xdr:row>
      <xdr:rowOff>110401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290785"/>
          <a:ext cx="838200" cy="1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84935</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02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62058</xdr:rowOff>
    </xdr:from>
    <xdr:to>
      <xdr:col>55</xdr:col>
      <xdr:colOff>50800</xdr:colOff>
      <xdr:row>94</xdr:row>
      <xdr:rowOff>163658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3035</xdr:rowOff>
    </xdr:from>
    <xdr:to>
      <xdr:col>50</xdr:col>
      <xdr:colOff>114300</xdr:colOff>
      <xdr:row>95</xdr:row>
      <xdr:rowOff>44089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90785"/>
          <a:ext cx="889000" cy="4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120962</xdr:rowOff>
    </xdr:from>
    <xdr:to>
      <xdr:col>50</xdr:col>
      <xdr:colOff>165100</xdr:colOff>
      <xdr:row>95</xdr:row>
      <xdr:rowOff>51112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67639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44089</xdr:rowOff>
    </xdr:from>
    <xdr:to>
      <xdr:col>45</xdr:col>
      <xdr:colOff>177800</xdr:colOff>
      <xdr:row>96</xdr:row>
      <xdr:rowOff>33286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31839"/>
          <a:ext cx="889000" cy="16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90957</xdr:rowOff>
    </xdr:from>
    <xdr:to>
      <xdr:col>46</xdr:col>
      <xdr:colOff>38100</xdr:colOff>
      <xdr:row>95</xdr:row>
      <xdr:rowOff>21107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37634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33286</xdr:rowOff>
    </xdr:from>
    <xdr:to>
      <xdr:col>41</xdr:col>
      <xdr:colOff>50800</xdr:colOff>
      <xdr:row>96</xdr:row>
      <xdr:rowOff>116802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92486"/>
          <a:ext cx="889000" cy="8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81338</xdr:rowOff>
    </xdr:from>
    <xdr:to>
      <xdr:col>41</xdr:col>
      <xdr:colOff>101600</xdr:colOff>
      <xdr:row>97</xdr:row>
      <xdr:rowOff>11488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2615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117360</xdr:rowOff>
    </xdr:from>
    <xdr:to>
      <xdr:col>36</xdr:col>
      <xdr:colOff>165100</xdr:colOff>
      <xdr:row>97</xdr:row>
      <xdr:rowOff>47510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38637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59601</xdr:rowOff>
    </xdr:from>
    <xdr:to>
      <xdr:col>55</xdr:col>
      <xdr:colOff>50800</xdr:colOff>
      <xdr:row>95</xdr:row>
      <xdr:rowOff>161201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38028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2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123685</xdr:rowOff>
    </xdr:from>
    <xdr:to>
      <xdr:col>50</xdr:col>
      <xdr:colOff>165100</xdr:colOff>
      <xdr:row>95</xdr:row>
      <xdr:rowOff>53835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44962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3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164739</xdr:rowOff>
    </xdr:from>
    <xdr:to>
      <xdr:col>46</xdr:col>
      <xdr:colOff>38100</xdr:colOff>
      <xdr:row>95</xdr:row>
      <xdr:rowOff>94889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86016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3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153936</xdr:rowOff>
    </xdr:from>
    <xdr:to>
      <xdr:col>41</xdr:col>
      <xdr:colOff>101600</xdr:colOff>
      <xdr:row>96</xdr:row>
      <xdr:rowOff>84086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4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100613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66002</xdr:rowOff>
    </xdr:from>
    <xdr:to>
      <xdr:col>36</xdr:col>
      <xdr:colOff>165100</xdr:colOff>
      <xdr:row>96</xdr:row>
      <xdr:rowOff>167602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3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123094</xdr:rowOff>
    </xdr:from>
    <xdr:to>
      <xdr:col>85</xdr:col>
      <xdr:colOff>127000</xdr:colOff>
      <xdr:row>36</xdr:row>
      <xdr:rowOff>147782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95294"/>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108948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147782</xdr:rowOff>
    </xdr:from>
    <xdr:to>
      <xdr:col>81</xdr:col>
      <xdr:colOff>50800</xdr:colOff>
      <xdr:row>36</xdr:row>
      <xdr:rowOff>153171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19982"/>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56158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3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95123</xdr:rowOff>
    </xdr:from>
    <xdr:to>
      <xdr:col>76</xdr:col>
      <xdr:colOff>114300</xdr:colOff>
      <xdr:row>36</xdr:row>
      <xdr:rowOff>153171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67323"/>
          <a:ext cx="889000" cy="5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43425</xdr:rowOff>
    </xdr:from>
    <xdr:to>
      <xdr:col>76</xdr:col>
      <xdr:colOff>165100</xdr:colOff>
      <xdr:row>36</xdr:row>
      <xdr:rowOff>145025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161552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95123</xdr:rowOff>
    </xdr:from>
    <xdr:to>
      <xdr:col>71</xdr:col>
      <xdr:colOff>177800</xdr:colOff>
      <xdr:row>36</xdr:row>
      <xdr:rowOff>116595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67323"/>
          <a:ext cx="889000" cy="2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79560</xdr:rowOff>
    </xdr:from>
    <xdr:to>
      <xdr:col>72</xdr:col>
      <xdr:colOff>38100</xdr:colOff>
      <xdr:row>38</xdr:row>
      <xdr:rowOff>9709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2321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75217</xdr:rowOff>
    </xdr:from>
    <xdr:to>
      <xdr:col>67</xdr:col>
      <xdr:colOff>101600</xdr:colOff>
      <xdr:row>38</xdr:row>
      <xdr:rowOff>5367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1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167943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72294</xdr:rowOff>
    </xdr:from>
    <xdr:to>
      <xdr:col>85</xdr:col>
      <xdr:colOff>177800</xdr:colOff>
      <xdr:row>37</xdr:row>
      <xdr:rowOff>2444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95171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9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96982</xdr:rowOff>
    </xdr:from>
    <xdr:to>
      <xdr:col>81</xdr:col>
      <xdr:colOff>101600</xdr:colOff>
      <xdr:row>37</xdr:row>
      <xdr:rowOff>27132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43659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0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102371</xdr:rowOff>
    </xdr:from>
    <xdr:to>
      <xdr:col>76</xdr:col>
      <xdr:colOff>165100</xdr:colOff>
      <xdr:row>37</xdr:row>
      <xdr:rowOff>32521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7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23648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44323</xdr:rowOff>
    </xdr:from>
    <xdr:to>
      <xdr:col>72</xdr:col>
      <xdr:colOff>38100</xdr:colOff>
      <xdr:row>36</xdr:row>
      <xdr:rowOff>145923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162450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9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65795</xdr:rowOff>
    </xdr:from>
    <xdr:to>
      <xdr:col>67</xdr:col>
      <xdr:colOff>101600</xdr:colOff>
      <xdr:row>36</xdr:row>
      <xdr:rowOff>167395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12472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0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4597</xdr:rowOff>
    </xdr:from>
    <xdr:to>
      <xdr:col>85</xdr:col>
      <xdr:colOff>127000</xdr:colOff>
      <xdr:row>54</xdr:row>
      <xdr:rowOff>114668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091447"/>
          <a:ext cx="838200" cy="28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77243</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6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4597</xdr:rowOff>
    </xdr:from>
    <xdr:to>
      <xdr:col>81</xdr:col>
      <xdr:colOff>50800</xdr:colOff>
      <xdr:row>53</xdr:row>
      <xdr:rowOff>80207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091447"/>
          <a:ext cx="889000" cy="7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48610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4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80207</xdr:rowOff>
    </xdr:from>
    <xdr:to>
      <xdr:col>76</xdr:col>
      <xdr:colOff>114300</xdr:colOff>
      <xdr:row>54</xdr:row>
      <xdr:rowOff>16699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167057"/>
          <a:ext cx="889000" cy="10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19235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2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16699</xdr:rowOff>
    </xdr:from>
    <xdr:to>
      <xdr:col>71</xdr:col>
      <xdr:colOff>177800</xdr:colOff>
      <xdr:row>56</xdr:row>
      <xdr:rowOff>39474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274999"/>
          <a:ext cx="889000" cy="36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131034</xdr:rowOff>
    </xdr:from>
    <xdr:to>
      <xdr:col>72</xdr:col>
      <xdr:colOff>38100</xdr:colOff>
      <xdr:row>57</xdr:row>
      <xdr:rowOff>61184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73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52311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8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168181</xdr:rowOff>
    </xdr:from>
    <xdr:to>
      <xdr:col>67</xdr:col>
      <xdr:colOff>101600</xdr:colOff>
      <xdr:row>57</xdr:row>
      <xdr:rowOff>98331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89458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63868</xdr:rowOff>
    </xdr:from>
    <xdr:to>
      <xdr:col>85</xdr:col>
      <xdr:colOff>177800</xdr:colOff>
      <xdr:row>54</xdr:row>
      <xdr:rowOff>165468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32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86745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7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125247</xdr:rowOff>
    </xdr:from>
    <xdr:to>
      <xdr:col>81</xdr:col>
      <xdr:colOff>101600</xdr:colOff>
      <xdr:row>53</xdr:row>
      <xdr:rowOff>55397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0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71924</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81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29407</xdr:rowOff>
    </xdr:from>
    <xdr:to>
      <xdr:col>76</xdr:col>
      <xdr:colOff>165100</xdr:colOff>
      <xdr:row>53</xdr:row>
      <xdr:rowOff>131007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1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147534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889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137349</xdr:rowOff>
    </xdr:from>
    <xdr:to>
      <xdr:col>72</xdr:col>
      <xdr:colOff>38100</xdr:colOff>
      <xdr:row>54</xdr:row>
      <xdr:rowOff>67499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2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84026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899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160124</xdr:rowOff>
    </xdr:from>
    <xdr:to>
      <xdr:col>67</xdr:col>
      <xdr:colOff>101600</xdr:colOff>
      <xdr:row>56</xdr:row>
      <xdr:rowOff>90274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8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106801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6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73268</xdr:rowOff>
    </xdr:from>
    <xdr:to>
      <xdr:col>85</xdr:col>
      <xdr:colOff>127000</xdr:colOff>
      <xdr:row>78</xdr:row>
      <xdr:rowOff>119218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446368"/>
          <a:ext cx="838200" cy="4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31996</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06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131425</xdr:rowOff>
    </xdr:from>
    <xdr:to>
      <xdr:col>81</xdr:col>
      <xdr:colOff>50800</xdr:colOff>
      <xdr:row>78</xdr:row>
      <xdr:rowOff>73268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333075"/>
          <a:ext cx="889000" cy="11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149877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131425</xdr:rowOff>
    </xdr:from>
    <xdr:to>
      <xdr:col>76</xdr:col>
      <xdr:colOff>114300</xdr:colOff>
      <xdr:row>78</xdr:row>
      <xdr:rowOff>109387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33075"/>
          <a:ext cx="889000" cy="14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104947</xdr:rowOff>
    </xdr:from>
    <xdr:to>
      <xdr:col>76</xdr:col>
      <xdr:colOff>165100</xdr:colOff>
      <xdr:row>77</xdr:row>
      <xdr:rowOff>35097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51625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91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84424</xdr:rowOff>
    </xdr:from>
    <xdr:to>
      <xdr:col>71</xdr:col>
      <xdr:colOff>177800</xdr:colOff>
      <xdr:row>78</xdr:row>
      <xdr:rowOff>109387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57524"/>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95118</xdr:rowOff>
    </xdr:from>
    <xdr:to>
      <xdr:col>72</xdr:col>
      <xdr:colOff>38100</xdr:colOff>
      <xdr:row>78</xdr:row>
      <xdr:rowOff>25268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29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41795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07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153913</xdr:rowOff>
    </xdr:from>
    <xdr:to>
      <xdr:col>67</xdr:col>
      <xdr:colOff>101600</xdr:colOff>
      <xdr:row>78</xdr:row>
      <xdr:rowOff>84063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100590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68418</xdr:rowOff>
    </xdr:from>
    <xdr:to>
      <xdr:col>85</xdr:col>
      <xdr:colOff>177800</xdr:colOff>
      <xdr:row>78</xdr:row>
      <xdr:rowOff>170018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4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154795</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5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22468</xdr:rowOff>
    </xdr:from>
    <xdr:to>
      <xdr:col>81</xdr:col>
      <xdr:colOff>101600</xdr:colOff>
      <xdr:row>78</xdr:row>
      <xdr:rowOff>124068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115195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4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80625</xdr:rowOff>
    </xdr:from>
    <xdr:to>
      <xdr:col>76</xdr:col>
      <xdr:colOff>165100</xdr:colOff>
      <xdr:row>78</xdr:row>
      <xdr:rowOff>10775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2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1902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37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58587</xdr:rowOff>
    </xdr:from>
    <xdr:to>
      <xdr:col>72</xdr:col>
      <xdr:colOff>38100</xdr:colOff>
      <xdr:row>78</xdr:row>
      <xdr:rowOff>160187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151314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24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33624</xdr:rowOff>
    </xdr:from>
    <xdr:to>
      <xdr:col>67</xdr:col>
      <xdr:colOff>101600</xdr:colOff>
      <xdr:row>78</xdr:row>
      <xdr:rowOff>135224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126351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4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99910</xdr:rowOff>
    </xdr:from>
    <xdr:to>
      <xdr:col>85</xdr:col>
      <xdr:colOff>127000</xdr:colOff>
      <xdr:row>94</xdr:row>
      <xdr:rowOff>116573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530410"/>
          <a:ext cx="838200" cy="70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66743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8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116573</xdr:rowOff>
    </xdr:from>
    <xdr:to>
      <xdr:col>81</xdr:col>
      <xdr:colOff>50800</xdr:colOff>
      <xdr:row>94</xdr:row>
      <xdr:rowOff>135331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232873"/>
          <a:ext cx="8890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33596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135331</xdr:rowOff>
    </xdr:from>
    <xdr:to>
      <xdr:col>76</xdr:col>
      <xdr:colOff>114300</xdr:colOff>
      <xdr:row>94</xdr:row>
      <xdr:rowOff>157708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251631"/>
          <a:ext cx="889000" cy="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60938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157708</xdr:rowOff>
    </xdr:from>
    <xdr:to>
      <xdr:col>71</xdr:col>
      <xdr:colOff>177800</xdr:colOff>
      <xdr:row>94</xdr:row>
      <xdr:rowOff>167984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274008"/>
          <a:ext cx="889000" cy="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63919</xdr:rowOff>
    </xdr:from>
    <xdr:to>
      <xdr:col>72</xdr:col>
      <xdr:colOff>38100</xdr:colOff>
      <xdr:row>96</xdr:row>
      <xdr:rowOff>165519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156646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59956</xdr:rowOff>
    </xdr:from>
    <xdr:to>
      <xdr:col>67</xdr:col>
      <xdr:colOff>101600</xdr:colOff>
      <xdr:row>96</xdr:row>
      <xdr:rowOff>161556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1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152683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49110</xdr:rowOff>
    </xdr:from>
    <xdr:to>
      <xdr:col>85</xdr:col>
      <xdr:colOff>177800</xdr:colOff>
      <xdr:row>90</xdr:row>
      <xdr:rowOff>150710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4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135487</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39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65773</xdr:rowOff>
    </xdr:from>
    <xdr:to>
      <xdr:col>81</xdr:col>
      <xdr:colOff>101600</xdr:colOff>
      <xdr:row>94</xdr:row>
      <xdr:rowOff>167373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1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12450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95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84531</xdr:rowOff>
    </xdr:from>
    <xdr:to>
      <xdr:col>76</xdr:col>
      <xdr:colOff>165100</xdr:colOff>
      <xdr:row>95</xdr:row>
      <xdr:rowOff>14681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0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31208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97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106908</xdr:rowOff>
    </xdr:from>
    <xdr:to>
      <xdr:col>72</xdr:col>
      <xdr:colOff>38100</xdr:colOff>
      <xdr:row>95</xdr:row>
      <xdr:rowOff>37058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2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53585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9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117184</xdr:rowOff>
    </xdr:from>
    <xdr:to>
      <xdr:col>67</xdr:col>
      <xdr:colOff>101600</xdr:colOff>
      <xdr:row>95</xdr:row>
      <xdr:rowOff>47334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23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63861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00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171196</xdr:rowOff>
    </xdr:from>
    <xdr:to>
      <xdr:col>102</xdr:col>
      <xdr:colOff>165100</xdr:colOff>
      <xdr:row>38</xdr:row>
      <xdr:rowOff>101346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117873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33291</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教育費の住民一人当たりコストが</a:t>
          </a:r>
          <a:r>
            <a:rPr kumimoji="1" lang="en-US" altLang="ja-JP" sz="1300">
              <a:latin typeface="ＭＳ Ｐゴシック" panose="020B0600070205080204" pitchFamily="50" charset="-128"/>
              <a:ea typeface="ＭＳ Ｐゴシック" panose="020B0600070205080204" pitchFamily="50" charset="-128"/>
            </a:rPr>
            <a:t>81,752</a:t>
          </a:r>
          <a:r>
            <a:rPr kumimoji="1" lang="ja-JP" altLang="en-US" sz="1300">
              <a:latin typeface="ＭＳ Ｐゴシック" panose="020B0600070205080204" pitchFamily="50" charset="-128"/>
              <a:ea typeface="ＭＳ Ｐゴシック" panose="020B0600070205080204" pitchFamily="50" charset="-128"/>
            </a:rPr>
            <a:t>円となり、前年度と比較し</a:t>
          </a:r>
          <a:r>
            <a:rPr kumimoji="1" lang="en-US" altLang="ja-JP" sz="1300">
              <a:latin typeface="ＭＳ Ｐゴシック" panose="020B0600070205080204" pitchFamily="50" charset="-128"/>
              <a:ea typeface="ＭＳ Ｐゴシック" panose="020B0600070205080204" pitchFamily="50" charset="-128"/>
            </a:rPr>
            <a:t>19,704</a:t>
          </a:r>
          <a:r>
            <a:rPr kumimoji="1" lang="ja-JP" altLang="en-US" sz="1300">
              <a:latin typeface="ＭＳ Ｐゴシック" panose="020B0600070205080204" pitchFamily="50" charset="-128"/>
              <a:ea typeface="ＭＳ Ｐゴシック" panose="020B0600070205080204" pitchFamily="50" charset="-128"/>
            </a:rPr>
            <a:t>円減額となった。これは学校給食センター改築事業が前年度に完了したことが主な要因である。</a:t>
          </a:r>
        </a:p>
        <a:p>
          <a:r>
            <a:rPr kumimoji="1" lang="ja-JP" altLang="en-US" sz="1300">
              <a:latin typeface="ＭＳ Ｐゴシック" panose="020B0600070205080204" pitchFamily="50" charset="-128"/>
              <a:ea typeface="ＭＳ Ｐゴシック" panose="020B0600070205080204" pitchFamily="50" charset="-128"/>
            </a:rPr>
            <a:t>また、公債費が住民一人当たり</a:t>
          </a:r>
          <a:r>
            <a:rPr kumimoji="1" lang="en-US" altLang="ja-JP" sz="1300">
              <a:latin typeface="ＭＳ Ｐゴシック" panose="020B0600070205080204" pitchFamily="50" charset="-128"/>
              <a:ea typeface="ＭＳ Ｐゴシック" panose="020B0600070205080204" pitchFamily="50" charset="-128"/>
            </a:rPr>
            <a:t>117,133</a:t>
          </a:r>
          <a:r>
            <a:rPr kumimoji="1" lang="ja-JP" altLang="en-US" sz="1300">
              <a:latin typeface="ＭＳ Ｐゴシック" panose="020B0600070205080204" pitchFamily="50" charset="-128"/>
              <a:ea typeface="ＭＳ Ｐゴシック" panose="020B0600070205080204" pitchFamily="50" charset="-128"/>
            </a:rPr>
            <a:t>円となり、前年度と比較し</a:t>
          </a:r>
          <a:r>
            <a:rPr kumimoji="1" lang="en-US" altLang="ja-JP" sz="1300">
              <a:latin typeface="ＭＳ Ｐゴシック" panose="020B0600070205080204" pitchFamily="50" charset="-128"/>
              <a:ea typeface="ＭＳ Ｐゴシック" panose="020B0600070205080204" pitchFamily="50" charset="-128"/>
            </a:rPr>
            <a:t>55,312</a:t>
          </a:r>
          <a:r>
            <a:rPr kumimoji="1" lang="ja-JP" altLang="en-US" sz="1300">
              <a:latin typeface="ＭＳ Ｐゴシック" panose="020B0600070205080204" pitchFamily="50" charset="-128"/>
              <a:ea typeface="ＭＳ Ｐゴシック" panose="020B0600070205080204" pitchFamily="50" charset="-128"/>
            </a:rPr>
            <a:t>円増額となった。これは国営会津宮川土地改良事業の繰上償還を行ったことが主な要因である。</a:t>
          </a:r>
        </a:p>
        <a:p>
          <a:r>
            <a:rPr kumimoji="1" lang="ja-JP" altLang="en-US" sz="1300">
              <a:latin typeface="ＭＳ Ｐゴシック" panose="020B0600070205080204" pitchFamily="50" charset="-128"/>
              <a:ea typeface="ＭＳ Ｐゴシック" panose="020B0600070205080204" pitchFamily="50" charset="-128"/>
            </a:rPr>
            <a:t>その他の目的別においても類似団体の平均を上回っているものがあり、事務事業の見直しを行い経費の抑制に努める。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財政調整基金残高の増は、普通交付税の激変緩和措置期間及び一本算定に対応するため、決算剰余金などを積立てしてきたことによるものである。</a:t>
          </a:r>
        </a:p>
        <a:p>
          <a:r>
            <a:rPr kumimoji="1" lang="ja-JP" altLang="en-US" sz="1400">
              <a:latin typeface="ＭＳ ゴシック" pitchFamily="49" charset="-128"/>
              <a:ea typeface="ＭＳ ゴシック" pitchFamily="49" charset="-128"/>
            </a:rPr>
            <a:t>　また、実質収支、実質単年度収支ともに継続的に黒字を確保している。</a:t>
          </a:r>
        </a:p>
        <a:p>
          <a:r>
            <a:rPr kumimoji="1" lang="ja-JP" altLang="en-US" sz="1400">
              <a:latin typeface="ＭＳ ゴシック" pitchFamily="49" charset="-128"/>
              <a:ea typeface="ＭＳ ゴシック" pitchFamily="49" charset="-128"/>
            </a:rPr>
            <a:t>　今後も、行財政改革への取組みを通じて更なる事務の効率化と経費の削減に努めていく。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全ての会計において黒字決算となっている。</a:t>
          </a:r>
        </a:p>
        <a:p>
          <a:r>
            <a:rPr kumimoji="1" lang="ja-JP" altLang="en-US" sz="1400">
              <a:latin typeface="ＭＳ ゴシック" pitchFamily="49" charset="-128"/>
              <a:ea typeface="ＭＳ ゴシック" pitchFamily="49" charset="-128"/>
            </a:rPr>
            <a:t>　（一般会計においては、標準財政規模比が</a:t>
          </a:r>
          <a:r>
            <a:rPr kumimoji="1" lang="en-US" altLang="ja-JP" sz="1400">
              <a:latin typeface="ＭＳ ゴシック" pitchFamily="49" charset="-128"/>
              <a:ea typeface="ＭＳ ゴシック" pitchFamily="49" charset="-128"/>
            </a:rPr>
            <a:t>7.70</a:t>
          </a:r>
          <a:r>
            <a:rPr kumimoji="1" lang="ja-JP" altLang="en-US" sz="1400">
              <a:latin typeface="ＭＳ ゴシック" pitchFamily="49" charset="-128"/>
              <a:ea typeface="ＭＳ ゴシック" pitchFamily="49" charset="-128"/>
            </a:rPr>
            <a:t>％となっており、黒字決算となっている。）</a:t>
          </a:r>
        </a:p>
        <a:p>
          <a:r>
            <a:rPr kumimoji="1" lang="ja-JP" altLang="en-US" sz="1400">
              <a:latin typeface="ＭＳ ゴシック" pitchFamily="49" charset="-128"/>
              <a:ea typeface="ＭＳ ゴシック" pitchFamily="49" charset="-128"/>
            </a:rPr>
            <a:t>　今後は、一般会計において人口急減補正による普通交付税の減額が見込まれることから、事務事業の見直し等も含め経費の抑制に努める。</a:t>
          </a:r>
        </a:p>
        <a:p>
          <a:r>
            <a:rPr kumimoji="1" lang="ja-JP" altLang="en-US" sz="1400">
              <a:latin typeface="ＭＳ ゴシック" pitchFamily="49" charset="-128"/>
              <a:ea typeface="ＭＳ ゴシック" pitchFamily="49" charset="-128"/>
            </a:rPr>
            <a:t>　また、各会計においても経営の合理化・健全化のため財源確保及び経費の抑制に努める。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BY35" sqref="BY35:CM35"/>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51"/>
      <c r="AN4" s="481"/>
      <c r="AO4" s="481"/>
      <c r="AP4" s="481"/>
      <c r="AQ4" s="481"/>
      <c r="AR4" s="481"/>
      <c r="AS4" s="481"/>
      <c r="AT4" s="481"/>
      <c r="AU4" s="481"/>
      <c r="AV4" s="481"/>
      <c r="AW4" s="481"/>
      <c r="AX4" s="636"/>
      <c r="AY4" s="447" t="s">
        <v>93</v>
      </c>
      <c r="AZ4" s="448"/>
      <c r="BA4" s="448"/>
      <c r="BB4" s="448"/>
      <c r="BC4" s="448"/>
      <c r="BD4" s="448"/>
      <c r="BE4" s="448"/>
      <c r="BF4" s="448"/>
      <c r="BG4" s="448"/>
      <c r="BH4" s="448"/>
      <c r="BI4" s="448"/>
      <c r="BJ4" s="448"/>
      <c r="BK4" s="448"/>
      <c r="BL4" s="448"/>
      <c r="BM4" s="449"/>
      <c r="BN4" s="450">
        <v>13897635</v>
      </c>
      <c r="BO4" s="451"/>
      <c r="BP4" s="451"/>
      <c r="BQ4" s="451"/>
      <c r="BR4" s="451"/>
      <c r="BS4" s="451"/>
      <c r="BT4" s="451"/>
      <c r="BU4" s="452"/>
      <c r="BV4" s="450">
        <v>13609710</v>
      </c>
      <c r="BW4" s="451"/>
      <c r="BX4" s="451"/>
      <c r="BY4" s="451"/>
      <c r="BZ4" s="451"/>
      <c r="CA4" s="451"/>
      <c r="CB4" s="451"/>
      <c r="CC4" s="452"/>
      <c r="CD4" s="621" t="s">
        <v>94</v>
      </c>
      <c r="CE4" s="622"/>
      <c r="CF4" s="622"/>
      <c r="CG4" s="622"/>
      <c r="CH4" s="622"/>
      <c r="CI4" s="622"/>
      <c r="CJ4" s="622"/>
      <c r="CK4" s="622"/>
      <c r="CL4" s="622"/>
      <c r="CM4" s="622"/>
      <c r="CN4" s="622"/>
      <c r="CO4" s="622"/>
      <c r="CP4" s="622"/>
      <c r="CQ4" s="622"/>
      <c r="CR4" s="622"/>
      <c r="CS4" s="623"/>
      <c r="CT4" s="624">
        <v>7.7</v>
      </c>
      <c r="CU4" s="625"/>
      <c r="CV4" s="625"/>
      <c r="CW4" s="625"/>
      <c r="CX4" s="625"/>
      <c r="CY4" s="625"/>
      <c r="CZ4" s="625"/>
      <c r="DA4" s="626"/>
      <c r="DB4" s="624">
        <v>5.5</v>
      </c>
      <c r="DC4" s="625"/>
      <c r="DD4" s="625"/>
      <c r="DE4" s="625"/>
      <c r="DF4" s="625"/>
      <c r="DG4" s="625"/>
      <c r="DH4" s="625"/>
      <c r="DI4" s="626"/>
    </row>
    <row r="5" spans="1:119" ht="18.75" customHeight="1" x14ac:dyDescent="0.2">
      <c r="A5" s="181"/>
      <c r="B5" s="631"/>
      <c r="C5" s="482"/>
      <c r="D5" s="482"/>
      <c r="E5" s="632"/>
      <c r="F5" s="632"/>
      <c r="G5" s="632"/>
      <c r="H5" s="632"/>
      <c r="I5" s="632"/>
      <c r="J5" s="632"/>
      <c r="K5" s="632"/>
      <c r="L5" s="632"/>
      <c r="M5" s="632"/>
      <c r="N5" s="632"/>
      <c r="O5" s="632"/>
      <c r="P5" s="632"/>
      <c r="Q5" s="632"/>
      <c r="R5" s="480"/>
      <c r="S5" s="480"/>
      <c r="T5" s="480"/>
      <c r="U5" s="480"/>
      <c r="V5" s="635"/>
      <c r="W5" s="551"/>
      <c r="X5" s="481"/>
      <c r="Y5" s="481"/>
      <c r="Z5" s="481"/>
      <c r="AA5" s="481"/>
      <c r="AB5" s="482"/>
      <c r="AC5" s="480"/>
      <c r="AD5" s="481"/>
      <c r="AE5" s="481"/>
      <c r="AF5" s="481"/>
      <c r="AG5" s="481"/>
      <c r="AH5" s="481"/>
      <c r="AI5" s="481"/>
      <c r="AJ5" s="481"/>
      <c r="AK5" s="481"/>
      <c r="AL5" s="636"/>
      <c r="AM5" s="514" t="s">
        <v>95</v>
      </c>
      <c r="AN5" s="429"/>
      <c r="AO5" s="429"/>
      <c r="AP5" s="429"/>
      <c r="AQ5" s="429"/>
      <c r="AR5" s="429"/>
      <c r="AS5" s="429"/>
      <c r="AT5" s="430"/>
      <c r="AU5" s="502" t="s">
        <v>96</v>
      </c>
      <c r="AV5" s="503"/>
      <c r="AW5" s="503"/>
      <c r="AX5" s="503"/>
      <c r="AY5" s="435" t="s">
        <v>97</v>
      </c>
      <c r="AZ5" s="436"/>
      <c r="BA5" s="436"/>
      <c r="BB5" s="436"/>
      <c r="BC5" s="436"/>
      <c r="BD5" s="436"/>
      <c r="BE5" s="436"/>
      <c r="BF5" s="436"/>
      <c r="BG5" s="436"/>
      <c r="BH5" s="436"/>
      <c r="BI5" s="436"/>
      <c r="BJ5" s="436"/>
      <c r="BK5" s="436"/>
      <c r="BL5" s="436"/>
      <c r="BM5" s="437"/>
      <c r="BN5" s="455">
        <v>13297581</v>
      </c>
      <c r="BO5" s="456"/>
      <c r="BP5" s="456"/>
      <c r="BQ5" s="456"/>
      <c r="BR5" s="456"/>
      <c r="BS5" s="456"/>
      <c r="BT5" s="456"/>
      <c r="BU5" s="457"/>
      <c r="BV5" s="455">
        <v>13137571</v>
      </c>
      <c r="BW5" s="456"/>
      <c r="BX5" s="456"/>
      <c r="BY5" s="456"/>
      <c r="BZ5" s="456"/>
      <c r="CA5" s="456"/>
      <c r="CB5" s="456"/>
      <c r="CC5" s="457"/>
      <c r="CD5" s="464" t="s">
        <v>98</v>
      </c>
      <c r="CE5" s="409"/>
      <c r="CF5" s="409"/>
      <c r="CG5" s="409"/>
      <c r="CH5" s="409"/>
      <c r="CI5" s="409"/>
      <c r="CJ5" s="409"/>
      <c r="CK5" s="409"/>
      <c r="CL5" s="409"/>
      <c r="CM5" s="409"/>
      <c r="CN5" s="409"/>
      <c r="CO5" s="409"/>
      <c r="CP5" s="409"/>
      <c r="CQ5" s="409"/>
      <c r="CR5" s="409"/>
      <c r="CS5" s="465"/>
      <c r="CT5" s="425">
        <v>89.4</v>
      </c>
      <c r="CU5" s="426"/>
      <c r="CV5" s="426"/>
      <c r="CW5" s="426"/>
      <c r="CX5" s="426"/>
      <c r="CY5" s="426"/>
      <c r="CZ5" s="426"/>
      <c r="DA5" s="427"/>
      <c r="DB5" s="425">
        <v>86.7</v>
      </c>
      <c r="DC5" s="426"/>
      <c r="DD5" s="426"/>
      <c r="DE5" s="426"/>
      <c r="DF5" s="426"/>
      <c r="DG5" s="426"/>
      <c r="DH5" s="426"/>
      <c r="DI5" s="427"/>
    </row>
    <row r="6" spans="1:119" ht="18.75" customHeight="1" x14ac:dyDescent="0.2">
      <c r="A6" s="181"/>
      <c r="B6" s="601" t="s">
        <v>99</v>
      </c>
      <c r="C6" s="479"/>
      <c r="D6" s="479"/>
      <c r="E6" s="602"/>
      <c r="F6" s="602"/>
      <c r="G6" s="602"/>
      <c r="H6" s="602"/>
      <c r="I6" s="602"/>
      <c r="J6" s="602"/>
      <c r="K6" s="602"/>
      <c r="L6" s="602" t="s">
        <v>100</v>
      </c>
      <c r="M6" s="602"/>
      <c r="N6" s="602"/>
      <c r="O6" s="602"/>
      <c r="P6" s="602"/>
      <c r="Q6" s="602"/>
      <c r="R6" s="477"/>
      <c r="S6" s="477"/>
      <c r="T6" s="477"/>
      <c r="U6" s="477"/>
      <c r="V6" s="608"/>
      <c r="W6" s="536" t="s">
        <v>101</v>
      </c>
      <c r="X6" s="478"/>
      <c r="Y6" s="478"/>
      <c r="Z6" s="478"/>
      <c r="AA6" s="478"/>
      <c r="AB6" s="479"/>
      <c r="AC6" s="613" t="s">
        <v>102</v>
      </c>
      <c r="AD6" s="614"/>
      <c r="AE6" s="614"/>
      <c r="AF6" s="614"/>
      <c r="AG6" s="614"/>
      <c r="AH6" s="614"/>
      <c r="AI6" s="614"/>
      <c r="AJ6" s="614"/>
      <c r="AK6" s="614"/>
      <c r="AL6" s="615"/>
      <c r="AM6" s="514" t="s">
        <v>103</v>
      </c>
      <c r="AN6" s="429"/>
      <c r="AO6" s="429"/>
      <c r="AP6" s="429"/>
      <c r="AQ6" s="429"/>
      <c r="AR6" s="429"/>
      <c r="AS6" s="429"/>
      <c r="AT6" s="430"/>
      <c r="AU6" s="502" t="s">
        <v>96</v>
      </c>
      <c r="AV6" s="503"/>
      <c r="AW6" s="503"/>
      <c r="AX6" s="503"/>
      <c r="AY6" s="435" t="s">
        <v>104</v>
      </c>
      <c r="AZ6" s="436"/>
      <c r="BA6" s="436"/>
      <c r="BB6" s="436"/>
      <c r="BC6" s="436"/>
      <c r="BD6" s="436"/>
      <c r="BE6" s="436"/>
      <c r="BF6" s="436"/>
      <c r="BG6" s="436"/>
      <c r="BH6" s="436"/>
      <c r="BI6" s="436"/>
      <c r="BJ6" s="436"/>
      <c r="BK6" s="436"/>
      <c r="BL6" s="436"/>
      <c r="BM6" s="437"/>
      <c r="BN6" s="455">
        <v>600054</v>
      </c>
      <c r="BO6" s="456"/>
      <c r="BP6" s="456"/>
      <c r="BQ6" s="456"/>
      <c r="BR6" s="456"/>
      <c r="BS6" s="456"/>
      <c r="BT6" s="456"/>
      <c r="BU6" s="457"/>
      <c r="BV6" s="455">
        <v>472139</v>
      </c>
      <c r="BW6" s="456"/>
      <c r="BX6" s="456"/>
      <c r="BY6" s="456"/>
      <c r="BZ6" s="456"/>
      <c r="CA6" s="456"/>
      <c r="CB6" s="456"/>
      <c r="CC6" s="457"/>
      <c r="CD6" s="464" t="s">
        <v>105</v>
      </c>
      <c r="CE6" s="409"/>
      <c r="CF6" s="409"/>
      <c r="CG6" s="409"/>
      <c r="CH6" s="409"/>
      <c r="CI6" s="409"/>
      <c r="CJ6" s="409"/>
      <c r="CK6" s="409"/>
      <c r="CL6" s="409"/>
      <c r="CM6" s="409"/>
      <c r="CN6" s="409"/>
      <c r="CO6" s="409"/>
      <c r="CP6" s="409"/>
      <c r="CQ6" s="409"/>
      <c r="CR6" s="409"/>
      <c r="CS6" s="465"/>
      <c r="CT6" s="598">
        <v>90.2</v>
      </c>
      <c r="CU6" s="599"/>
      <c r="CV6" s="599"/>
      <c r="CW6" s="599"/>
      <c r="CX6" s="599"/>
      <c r="CY6" s="599"/>
      <c r="CZ6" s="599"/>
      <c r="DA6" s="600"/>
      <c r="DB6" s="598">
        <v>89.8</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4" t="s">
        <v>106</v>
      </c>
      <c r="AN7" s="429"/>
      <c r="AO7" s="429"/>
      <c r="AP7" s="429"/>
      <c r="AQ7" s="429"/>
      <c r="AR7" s="429"/>
      <c r="AS7" s="429"/>
      <c r="AT7" s="430"/>
      <c r="AU7" s="502" t="s">
        <v>96</v>
      </c>
      <c r="AV7" s="503"/>
      <c r="AW7" s="503"/>
      <c r="AX7" s="503"/>
      <c r="AY7" s="435" t="s">
        <v>107</v>
      </c>
      <c r="AZ7" s="436"/>
      <c r="BA7" s="436"/>
      <c r="BB7" s="436"/>
      <c r="BC7" s="436"/>
      <c r="BD7" s="436"/>
      <c r="BE7" s="436"/>
      <c r="BF7" s="436"/>
      <c r="BG7" s="436"/>
      <c r="BH7" s="436"/>
      <c r="BI7" s="436"/>
      <c r="BJ7" s="436"/>
      <c r="BK7" s="436"/>
      <c r="BL7" s="436"/>
      <c r="BM7" s="437"/>
      <c r="BN7" s="455">
        <v>46608</v>
      </c>
      <c r="BO7" s="456"/>
      <c r="BP7" s="456"/>
      <c r="BQ7" s="456"/>
      <c r="BR7" s="456"/>
      <c r="BS7" s="456"/>
      <c r="BT7" s="456"/>
      <c r="BU7" s="457"/>
      <c r="BV7" s="455">
        <v>57733</v>
      </c>
      <c r="BW7" s="456"/>
      <c r="BX7" s="456"/>
      <c r="BY7" s="456"/>
      <c r="BZ7" s="456"/>
      <c r="CA7" s="456"/>
      <c r="CB7" s="456"/>
      <c r="CC7" s="457"/>
      <c r="CD7" s="464" t="s">
        <v>108</v>
      </c>
      <c r="CE7" s="409"/>
      <c r="CF7" s="409"/>
      <c r="CG7" s="409"/>
      <c r="CH7" s="409"/>
      <c r="CI7" s="409"/>
      <c r="CJ7" s="409"/>
      <c r="CK7" s="409"/>
      <c r="CL7" s="409"/>
      <c r="CM7" s="409"/>
      <c r="CN7" s="409"/>
      <c r="CO7" s="409"/>
      <c r="CP7" s="409"/>
      <c r="CQ7" s="409"/>
      <c r="CR7" s="409"/>
      <c r="CS7" s="465"/>
      <c r="CT7" s="455">
        <v>7186661</v>
      </c>
      <c r="CU7" s="456"/>
      <c r="CV7" s="456"/>
      <c r="CW7" s="456"/>
      <c r="CX7" s="456"/>
      <c r="CY7" s="456"/>
      <c r="CZ7" s="456"/>
      <c r="DA7" s="457"/>
      <c r="DB7" s="455">
        <v>7475537</v>
      </c>
      <c r="DC7" s="456"/>
      <c r="DD7" s="456"/>
      <c r="DE7" s="456"/>
      <c r="DF7" s="456"/>
      <c r="DG7" s="456"/>
      <c r="DH7" s="456"/>
      <c r="DI7" s="457"/>
    </row>
    <row r="8" spans="1:119" ht="18.75" customHeight="1" thickBot="1" x14ac:dyDescent="0.25">
      <c r="A8" s="181"/>
      <c r="B8" s="606"/>
      <c r="C8" s="537"/>
      <c r="D8" s="537"/>
      <c r="E8" s="607"/>
      <c r="F8" s="607"/>
      <c r="G8" s="607"/>
      <c r="H8" s="607"/>
      <c r="I8" s="607"/>
      <c r="J8" s="607"/>
      <c r="K8" s="607"/>
      <c r="L8" s="607"/>
      <c r="M8" s="607"/>
      <c r="N8" s="607"/>
      <c r="O8" s="607"/>
      <c r="P8" s="607"/>
      <c r="Q8" s="607"/>
      <c r="R8" s="611"/>
      <c r="S8" s="611"/>
      <c r="T8" s="611"/>
      <c r="U8" s="611"/>
      <c r="V8" s="612"/>
      <c r="W8" s="526"/>
      <c r="X8" s="527"/>
      <c r="Y8" s="527"/>
      <c r="Z8" s="527"/>
      <c r="AA8" s="527"/>
      <c r="AB8" s="537"/>
      <c r="AC8" s="618"/>
      <c r="AD8" s="619"/>
      <c r="AE8" s="619"/>
      <c r="AF8" s="619"/>
      <c r="AG8" s="619"/>
      <c r="AH8" s="619"/>
      <c r="AI8" s="619"/>
      <c r="AJ8" s="619"/>
      <c r="AK8" s="619"/>
      <c r="AL8" s="620"/>
      <c r="AM8" s="514" t="s">
        <v>109</v>
      </c>
      <c r="AN8" s="429"/>
      <c r="AO8" s="429"/>
      <c r="AP8" s="429"/>
      <c r="AQ8" s="429"/>
      <c r="AR8" s="429"/>
      <c r="AS8" s="429"/>
      <c r="AT8" s="430"/>
      <c r="AU8" s="502" t="s">
        <v>110</v>
      </c>
      <c r="AV8" s="503"/>
      <c r="AW8" s="503"/>
      <c r="AX8" s="503"/>
      <c r="AY8" s="435" t="s">
        <v>111</v>
      </c>
      <c r="AZ8" s="436"/>
      <c r="BA8" s="436"/>
      <c r="BB8" s="436"/>
      <c r="BC8" s="436"/>
      <c r="BD8" s="436"/>
      <c r="BE8" s="436"/>
      <c r="BF8" s="436"/>
      <c r="BG8" s="436"/>
      <c r="BH8" s="436"/>
      <c r="BI8" s="436"/>
      <c r="BJ8" s="436"/>
      <c r="BK8" s="436"/>
      <c r="BL8" s="436"/>
      <c r="BM8" s="437"/>
      <c r="BN8" s="455">
        <v>553446</v>
      </c>
      <c r="BO8" s="456"/>
      <c r="BP8" s="456"/>
      <c r="BQ8" s="456"/>
      <c r="BR8" s="456"/>
      <c r="BS8" s="456"/>
      <c r="BT8" s="456"/>
      <c r="BU8" s="457"/>
      <c r="BV8" s="455">
        <v>414406</v>
      </c>
      <c r="BW8" s="456"/>
      <c r="BX8" s="456"/>
      <c r="BY8" s="456"/>
      <c r="BZ8" s="456"/>
      <c r="CA8" s="456"/>
      <c r="CB8" s="456"/>
      <c r="CC8" s="457"/>
      <c r="CD8" s="464" t="s">
        <v>112</v>
      </c>
      <c r="CE8" s="409"/>
      <c r="CF8" s="409"/>
      <c r="CG8" s="409"/>
      <c r="CH8" s="409"/>
      <c r="CI8" s="409"/>
      <c r="CJ8" s="409"/>
      <c r="CK8" s="409"/>
      <c r="CL8" s="409"/>
      <c r="CM8" s="409"/>
      <c r="CN8" s="409"/>
      <c r="CO8" s="409"/>
      <c r="CP8" s="409"/>
      <c r="CQ8" s="409"/>
      <c r="CR8" s="409"/>
      <c r="CS8" s="465"/>
      <c r="CT8" s="558">
        <v>0.28000000000000003</v>
      </c>
      <c r="CU8" s="559"/>
      <c r="CV8" s="559"/>
      <c r="CW8" s="559"/>
      <c r="CX8" s="559"/>
      <c r="CY8" s="559"/>
      <c r="CZ8" s="559"/>
      <c r="DA8" s="560"/>
      <c r="DB8" s="558">
        <v>0.28000000000000003</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8"/>
      <c r="L9" s="589" t="s">
        <v>114</v>
      </c>
      <c r="M9" s="590"/>
      <c r="N9" s="590"/>
      <c r="O9" s="590"/>
      <c r="P9" s="590"/>
      <c r="Q9" s="591"/>
      <c r="R9" s="592">
        <v>19014</v>
      </c>
      <c r="S9" s="593"/>
      <c r="T9" s="593"/>
      <c r="U9" s="593"/>
      <c r="V9" s="594"/>
      <c r="W9" s="524" t="s">
        <v>115</v>
      </c>
      <c r="X9" s="525"/>
      <c r="Y9" s="525"/>
      <c r="Z9" s="525"/>
      <c r="AA9" s="525"/>
      <c r="AB9" s="525"/>
      <c r="AC9" s="525"/>
      <c r="AD9" s="525"/>
      <c r="AE9" s="525"/>
      <c r="AF9" s="525"/>
      <c r="AG9" s="525"/>
      <c r="AH9" s="525"/>
      <c r="AI9" s="525"/>
      <c r="AJ9" s="525"/>
      <c r="AK9" s="525"/>
      <c r="AL9" s="595"/>
      <c r="AM9" s="514" t="s">
        <v>116</v>
      </c>
      <c r="AN9" s="429"/>
      <c r="AO9" s="429"/>
      <c r="AP9" s="429"/>
      <c r="AQ9" s="429"/>
      <c r="AR9" s="429"/>
      <c r="AS9" s="429"/>
      <c r="AT9" s="430"/>
      <c r="AU9" s="502" t="s">
        <v>110</v>
      </c>
      <c r="AV9" s="503"/>
      <c r="AW9" s="503"/>
      <c r="AX9" s="503"/>
      <c r="AY9" s="435" t="s">
        <v>117</v>
      </c>
      <c r="AZ9" s="436"/>
      <c r="BA9" s="436"/>
      <c r="BB9" s="436"/>
      <c r="BC9" s="436"/>
      <c r="BD9" s="436"/>
      <c r="BE9" s="436"/>
      <c r="BF9" s="436"/>
      <c r="BG9" s="436"/>
      <c r="BH9" s="436"/>
      <c r="BI9" s="436"/>
      <c r="BJ9" s="436"/>
      <c r="BK9" s="436"/>
      <c r="BL9" s="436"/>
      <c r="BM9" s="437"/>
      <c r="BN9" s="455">
        <v>139040</v>
      </c>
      <c r="BO9" s="456"/>
      <c r="BP9" s="456"/>
      <c r="BQ9" s="456"/>
      <c r="BR9" s="456"/>
      <c r="BS9" s="456"/>
      <c r="BT9" s="456"/>
      <c r="BU9" s="457"/>
      <c r="BV9" s="455">
        <v>8887</v>
      </c>
      <c r="BW9" s="456"/>
      <c r="BX9" s="456"/>
      <c r="BY9" s="456"/>
      <c r="BZ9" s="456"/>
      <c r="CA9" s="456"/>
      <c r="CB9" s="456"/>
      <c r="CC9" s="457"/>
      <c r="CD9" s="464" t="s">
        <v>118</v>
      </c>
      <c r="CE9" s="409"/>
      <c r="CF9" s="409"/>
      <c r="CG9" s="409"/>
      <c r="CH9" s="409"/>
      <c r="CI9" s="409"/>
      <c r="CJ9" s="409"/>
      <c r="CK9" s="409"/>
      <c r="CL9" s="409"/>
      <c r="CM9" s="409"/>
      <c r="CN9" s="409"/>
      <c r="CO9" s="409"/>
      <c r="CP9" s="409"/>
      <c r="CQ9" s="409"/>
      <c r="CR9" s="409"/>
      <c r="CS9" s="465"/>
      <c r="CT9" s="425">
        <v>21.6</v>
      </c>
      <c r="CU9" s="426"/>
      <c r="CV9" s="426"/>
      <c r="CW9" s="426"/>
      <c r="CX9" s="426"/>
      <c r="CY9" s="426"/>
      <c r="CZ9" s="426"/>
      <c r="DA9" s="427"/>
      <c r="DB9" s="425">
        <v>12.6</v>
      </c>
      <c r="DC9" s="426"/>
      <c r="DD9" s="426"/>
      <c r="DE9" s="426"/>
      <c r="DF9" s="426"/>
      <c r="DG9" s="426"/>
      <c r="DH9" s="426"/>
      <c r="DI9" s="427"/>
    </row>
    <row r="10" spans="1:119" ht="18.75" customHeight="1" thickBot="1" x14ac:dyDescent="0.25">
      <c r="A10" s="181"/>
      <c r="B10" s="587"/>
      <c r="C10" s="588"/>
      <c r="D10" s="588"/>
      <c r="E10" s="588"/>
      <c r="F10" s="588"/>
      <c r="G10" s="588"/>
      <c r="H10" s="588"/>
      <c r="I10" s="588"/>
      <c r="J10" s="588"/>
      <c r="K10" s="508"/>
      <c r="L10" s="428" t="s">
        <v>119</v>
      </c>
      <c r="M10" s="429"/>
      <c r="N10" s="429"/>
      <c r="O10" s="429"/>
      <c r="P10" s="429"/>
      <c r="Q10" s="430"/>
      <c r="R10" s="431">
        <v>20913</v>
      </c>
      <c r="S10" s="432"/>
      <c r="T10" s="432"/>
      <c r="U10" s="432"/>
      <c r="V10" s="434"/>
      <c r="W10" s="596"/>
      <c r="X10" s="406"/>
      <c r="Y10" s="406"/>
      <c r="Z10" s="406"/>
      <c r="AA10" s="406"/>
      <c r="AB10" s="406"/>
      <c r="AC10" s="406"/>
      <c r="AD10" s="406"/>
      <c r="AE10" s="406"/>
      <c r="AF10" s="406"/>
      <c r="AG10" s="406"/>
      <c r="AH10" s="406"/>
      <c r="AI10" s="406"/>
      <c r="AJ10" s="406"/>
      <c r="AK10" s="406"/>
      <c r="AL10" s="597"/>
      <c r="AM10" s="514" t="s">
        <v>120</v>
      </c>
      <c r="AN10" s="429"/>
      <c r="AO10" s="429"/>
      <c r="AP10" s="429"/>
      <c r="AQ10" s="429"/>
      <c r="AR10" s="429"/>
      <c r="AS10" s="429"/>
      <c r="AT10" s="430"/>
      <c r="AU10" s="502" t="s">
        <v>121</v>
      </c>
      <c r="AV10" s="503"/>
      <c r="AW10" s="503"/>
      <c r="AX10" s="503"/>
      <c r="AY10" s="435" t="s">
        <v>122</v>
      </c>
      <c r="AZ10" s="436"/>
      <c r="BA10" s="436"/>
      <c r="BB10" s="436"/>
      <c r="BC10" s="436"/>
      <c r="BD10" s="436"/>
      <c r="BE10" s="436"/>
      <c r="BF10" s="436"/>
      <c r="BG10" s="436"/>
      <c r="BH10" s="436"/>
      <c r="BI10" s="436"/>
      <c r="BJ10" s="436"/>
      <c r="BK10" s="436"/>
      <c r="BL10" s="436"/>
      <c r="BM10" s="437"/>
      <c r="BN10" s="455">
        <v>282618</v>
      </c>
      <c r="BO10" s="456"/>
      <c r="BP10" s="456"/>
      <c r="BQ10" s="456"/>
      <c r="BR10" s="456"/>
      <c r="BS10" s="456"/>
      <c r="BT10" s="456"/>
      <c r="BU10" s="457"/>
      <c r="BV10" s="455">
        <v>894061</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8"/>
      <c r="L11" s="410" t="s">
        <v>124</v>
      </c>
      <c r="M11" s="411"/>
      <c r="N11" s="411"/>
      <c r="O11" s="411"/>
      <c r="P11" s="411"/>
      <c r="Q11" s="412"/>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4" t="s">
        <v>126</v>
      </c>
      <c r="AN11" s="429"/>
      <c r="AO11" s="429"/>
      <c r="AP11" s="429"/>
      <c r="AQ11" s="429"/>
      <c r="AR11" s="429"/>
      <c r="AS11" s="429"/>
      <c r="AT11" s="430"/>
      <c r="AU11" s="502" t="s">
        <v>127</v>
      </c>
      <c r="AV11" s="503"/>
      <c r="AW11" s="503"/>
      <c r="AX11" s="503"/>
      <c r="AY11" s="435" t="s">
        <v>128</v>
      </c>
      <c r="AZ11" s="436"/>
      <c r="BA11" s="436"/>
      <c r="BB11" s="436"/>
      <c r="BC11" s="436"/>
      <c r="BD11" s="436"/>
      <c r="BE11" s="436"/>
      <c r="BF11" s="436"/>
      <c r="BG11" s="436"/>
      <c r="BH11" s="436"/>
      <c r="BI11" s="436"/>
      <c r="BJ11" s="436"/>
      <c r="BK11" s="436"/>
      <c r="BL11" s="436"/>
      <c r="BM11" s="437"/>
      <c r="BN11" s="455">
        <v>1053328</v>
      </c>
      <c r="BO11" s="456"/>
      <c r="BP11" s="456"/>
      <c r="BQ11" s="456"/>
      <c r="BR11" s="456"/>
      <c r="BS11" s="456"/>
      <c r="BT11" s="456"/>
      <c r="BU11" s="457"/>
      <c r="BV11" s="455">
        <v>0</v>
      </c>
      <c r="BW11" s="456"/>
      <c r="BX11" s="456"/>
      <c r="BY11" s="456"/>
      <c r="BZ11" s="456"/>
      <c r="CA11" s="456"/>
      <c r="CB11" s="456"/>
      <c r="CC11" s="457"/>
      <c r="CD11" s="464" t="s">
        <v>129</v>
      </c>
      <c r="CE11" s="409"/>
      <c r="CF11" s="409"/>
      <c r="CG11" s="409"/>
      <c r="CH11" s="409"/>
      <c r="CI11" s="409"/>
      <c r="CJ11" s="409"/>
      <c r="CK11" s="409"/>
      <c r="CL11" s="409"/>
      <c r="CM11" s="409"/>
      <c r="CN11" s="409"/>
      <c r="CO11" s="409"/>
      <c r="CP11" s="409"/>
      <c r="CQ11" s="409"/>
      <c r="CR11" s="409"/>
      <c r="CS11" s="465"/>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18944</v>
      </c>
      <c r="S12" s="574"/>
      <c r="T12" s="574"/>
      <c r="U12" s="574"/>
      <c r="V12" s="575"/>
      <c r="W12" s="576" t="s">
        <v>1</v>
      </c>
      <c r="X12" s="503"/>
      <c r="Y12" s="503"/>
      <c r="Z12" s="503"/>
      <c r="AA12" s="503"/>
      <c r="AB12" s="577"/>
      <c r="AC12" s="578" t="s">
        <v>134</v>
      </c>
      <c r="AD12" s="579"/>
      <c r="AE12" s="579"/>
      <c r="AF12" s="579"/>
      <c r="AG12" s="580"/>
      <c r="AH12" s="578" t="s">
        <v>135</v>
      </c>
      <c r="AI12" s="579"/>
      <c r="AJ12" s="579"/>
      <c r="AK12" s="579"/>
      <c r="AL12" s="581"/>
      <c r="AM12" s="514" t="s">
        <v>136</v>
      </c>
      <c r="AN12" s="429"/>
      <c r="AO12" s="429"/>
      <c r="AP12" s="429"/>
      <c r="AQ12" s="429"/>
      <c r="AR12" s="429"/>
      <c r="AS12" s="429"/>
      <c r="AT12" s="430"/>
      <c r="AU12" s="502" t="s">
        <v>137</v>
      </c>
      <c r="AV12" s="503"/>
      <c r="AW12" s="503"/>
      <c r="AX12" s="503"/>
      <c r="AY12" s="435" t="s">
        <v>138</v>
      </c>
      <c r="AZ12" s="436"/>
      <c r="BA12" s="436"/>
      <c r="BB12" s="436"/>
      <c r="BC12" s="436"/>
      <c r="BD12" s="436"/>
      <c r="BE12" s="436"/>
      <c r="BF12" s="436"/>
      <c r="BG12" s="436"/>
      <c r="BH12" s="436"/>
      <c r="BI12" s="436"/>
      <c r="BJ12" s="436"/>
      <c r="BK12" s="436"/>
      <c r="BL12" s="436"/>
      <c r="BM12" s="437"/>
      <c r="BN12" s="455">
        <v>355679</v>
      </c>
      <c r="BO12" s="456"/>
      <c r="BP12" s="456"/>
      <c r="BQ12" s="456"/>
      <c r="BR12" s="456"/>
      <c r="BS12" s="456"/>
      <c r="BT12" s="456"/>
      <c r="BU12" s="457"/>
      <c r="BV12" s="455">
        <v>176800</v>
      </c>
      <c r="BW12" s="456"/>
      <c r="BX12" s="456"/>
      <c r="BY12" s="456"/>
      <c r="BZ12" s="456"/>
      <c r="CA12" s="456"/>
      <c r="CB12" s="456"/>
      <c r="CC12" s="457"/>
      <c r="CD12" s="464" t="s">
        <v>139</v>
      </c>
      <c r="CE12" s="409"/>
      <c r="CF12" s="409"/>
      <c r="CG12" s="409"/>
      <c r="CH12" s="409"/>
      <c r="CI12" s="409"/>
      <c r="CJ12" s="409"/>
      <c r="CK12" s="409"/>
      <c r="CL12" s="409"/>
      <c r="CM12" s="409"/>
      <c r="CN12" s="409"/>
      <c r="CO12" s="409"/>
      <c r="CP12" s="409"/>
      <c r="CQ12" s="409"/>
      <c r="CR12" s="409"/>
      <c r="CS12" s="465"/>
      <c r="CT12" s="558" t="s">
        <v>140</v>
      </c>
      <c r="CU12" s="559"/>
      <c r="CV12" s="559"/>
      <c r="CW12" s="559"/>
      <c r="CX12" s="559"/>
      <c r="CY12" s="559"/>
      <c r="CZ12" s="559"/>
      <c r="DA12" s="560"/>
      <c r="DB12" s="558" t="s">
        <v>141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45" t="s">
        <v>142</v>
      </c>
      <c r="N13" s="546"/>
      <c r="O13" s="546"/>
      <c r="P13" s="546"/>
      <c r="Q13" s="547"/>
      <c r="R13" s="548">
        <v>18890</v>
      </c>
      <c r="S13" s="549"/>
      <c r="T13" s="549"/>
      <c r="U13" s="549"/>
      <c r="V13" s="550"/>
      <c r="W13" s="536" t="s">
        <v>143</v>
      </c>
      <c r="X13" s="478"/>
      <c r="Y13" s="478"/>
      <c r="Z13" s="478"/>
      <c r="AA13" s="478"/>
      <c r="AB13" s="479"/>
      <c r="AC13" s="431">
        <v>1459</v>
      </c>
      <c r="AD13" s="432"/>
      <c r="AE13" s="432"/>
      <c r="AF13" s="432"/>
      <c r="AG13" s="433"/>
      <c r="AH13" s="431">
        <v>1775</v>
      </c>
      <c r="AI13" s="432"/>
      <c r="AJ13" s="432"/>
      <c r="AK13" s="432"/>
      <c r="AL13" s="434"/>
      <c r="AM13" s="514" t="s">
        <v>144</v>
      </c>
      <c r="AN13" s="429"/>
      <c r="AO13" s="429"/>
      <c r="AP13" s="429"/>
      <c r="AQ13" s="429"/>
      <c r="AR13" s="429"/>
      <c r="AS13" s="429"/>
      <c r="AT13" s="430"/>
      <c r="AU13" s="502" t="s">
        <v>127</v>
      </c>
      <c r="AV13" s="503"/>
      <c r="AW13" s="503"/>
      <c r="AX13" s="503"/>
      <c r="AY13" s="435" t="s">
        <v>145</v>
      </c>
      <c r="AZ13" s="436"/>
      <c r="BA13" s="436"/>
      <c r="BB13" s="436"/>
      <c r="BC13" s="436"/>
      <c r="BD13" s="436"/>
      <c r="BE13" s="436"/>
      <c r="BF13" s="436"/>
      <c r="BG13" s="436"/>
      <c r="BH13" s="436"/>
      <c r="BI13" s="436"/>
      <c r="BJ13" s="436"/>
      <c r="BK13" s="436"/>
      <c r="BL13" s="436"/>
      <c r="BM13" s="437"/>
      <c r="BN13" s="455">
        <v>1119307</v>
      </c>
      <c r="BO13" s="456"/>
      <c r="BP13" s="456"/>
      <c r="BQ13" s="456"/>
      <c r="BR13" s="456"/>
      <c r="BS13" s="456"/>
      <c r="BT13" s="456"/>
      <c r="BU13" s="457"/>
      <c r="BV13" s="455">
        <v>726148</v>
      </c>
      <c r="BW13" s="456"/>
      <c r="BX13" s="456"/>
      <c r="BY13" s="456"/>
      <c r="BZ13" s="456"/>
      <c r="CA13" s="456"/>
      <c r="CB13" s="456"/>
      <c r="CC13" s="457"/>
      <c r="CD13" s="464" t="s">
        <v>146</v>
      </c>
      <c r="CE13" s="409"/>
      <c r="CF13" s="409"/>
      <c r="CG13" s="409"/>
      <c r="CH13" s="409"/>
      <c r="CI13" s="409"/>
      <c r="CJ13" s="409"/>
      <c r="CK13" s="409"/>
      <c r="CL13" s="409"/>
      <c r="CM13" s="409"/>
      <c r="CN13" s="409"/>
      <c r="CO13" s="409"/>
      <c r="CP13" s="409"/>
      <c r="CQ13" s="409"/>
      <c r="CR13" s="409"/>
      <c r="CS13" s="465"/>
      <c r="CT13" s="425">
        <v>4.9000000000000004</v>
      </c>
      <c r="CU13" s="426"/>
      <c r="CV13" s="426"/>
      <c r="CW13" s="426"/>
      <c r="CX13" s="426"/>
      <c r="CY13" s="426"/>
      <c r="CZ13" s="426"/>
      <c r="DA13" s="427"/>
      <c r="DB13" s="425">
        <v>5.2</v>
      </c>
      <c r="DC13" s="426"/>
      <c r="DD13" s="426"/>
      <c r="DE13" s="426"/>
      <c r="DF13" s="426"/>
      <c r="DG13" s="426"/>
      <c r="DH13" s="426"/>
      <c r="DI13" s="427"/>
    </row>
    <row r="14" spans="1:119" ht="18.75" customHeight="1" thickBot="1" x14ac:dyDescent="0.25">
      <c r="A14" s="181"/>
      <c r="B14" s="564"/>
      <c r="C14" s="565"/>
      <c r="D14" s="565"/>
      <c r="E14" s="565"/>
      <c r="F14" s="565"/>
      <c r="G14" s="565"/>
      <c r="H14" s="565"/>
      <c r="I14" s="565"/>
      <c r="J14" s="565"/>
      <c r="K14" s="566"/>
      <c r="L14" s="538" t="s">
        <v>147</v>
      </c>
      <c r="M14" s="582"/>
      <c r="N14" s="582"/>
      <c r="O14" s="582"/>
      <c r="P14" s="582"/>
      <c r="Q14" s="583"/>
      <c r="R14" s="548">
        <v>19329</v>
      </c>
      <c r="S14" s="549"/>
      <c r="T14" s="549"/>
      <c r="U14" s="549"/>
      <c r="V14" s="550"/>
      <c r="W14" s="551"/>
      <c r="X14" s="481"/>
      <c r="Y14" s="481"/>
      <c r="Z14" s="481"/>
      <c r="AA14" s="481"/>
      <c r="AB14" s="482"/>
      <c r="AC14" s="541">
        <v>15.1</v>
      </c>
      <c r="AD14" s="542"/>
      <c r="AE14" s="542"/>
      <c r="AF14" s="542"/>
      <c r="AG14" s="543"/>
      <c r="AH14" s="541">
        <v>16.899999999999999</v>
      </c>
      <c r="AI14" s="542"/>
      <c r="AJ14" s="542"/>
      <c r="AK14" s="542"/>
      <c r="AL14" s="544"/>
      <c r="AM14" s="514"/>
      <c r="AN14" s="429"/>
      <c r="AO14" s="429"/>
      <c r="AP14" s="429"/>
      <c r="AQ14" s="429"/>
      <c r="AR14" s="429"/>
      <c r="AS14" s="429"/>
      <c r="AT14" s="430"/>
      <c r="AU14" s="502"/>
      <c r="AV14" s="503"/>
      <c r="AW14" s="503"/>
      <c r="AX14" s="503"/>
      <c r="AY14" s="435"/>
      <c r="AZ14" s="436"/>
      <c r="BA14" s="436"/>
      <c r="BB14" s="436"/>
      <c r="BC14" s="436"/>
      <c r="BD14" s="436"/>
      <c r="BE14" s="436"/>
      <c r="BF14" s="436"/>
      <c r="BG14" s="436"/>
      <c r="BH14" s="436"/>
      <c r="BI14" s="436"/>
      <c r="BJ14" s="436"/>
      <c r="BK14" s="436"/>
      <c r="BL14" s="436"/>
      <c r="BM14" s="437"/>
      <c r="BN14" s="455"/>
      <c r="BO14" s="456"/>
      <c r="BP14" s="456"/>
      <c r="BQ14" s="456"/>
      <c r="BR14" s="456"/>
      <c r="BS14" s="456"/>
      <c r="BT14" s="456"/>
      <c r="BU14" s="457"/>
      <c r="BV14" s="455"/>
      <c r="BW14" s="456"/>
      <c r="BX14" s="456"/>
      <c r="BY14" s="456"/>
      <c r="BZ14" s="456"/>
      <c r="CA14" s="456"/>
      <c r="CB14" s="456"/>
      <c r="CC14" s="457"/>
      <c r="CD14" s="461" t="s">
        <v>148</v>
      </c>
      <c r="CE14" s="462"/>
      <c r="CF14" s="462"/>
      <c r="CG14" s="462"/>
      <c r="CH14" s="462"/>
      <c r="CI14" s="462"/>
      <c r="CJ14" s="462"/>
      <c r="CK14" s="462"/>
      <c r="CL14" s="462"/>
      <c r="CM14" s="462"/>
      <c r="CN14" s="462"/>
      <c r="CO14" s="462"/>
      <c r="CP14" s="462"/>
      <c r="CQ14" s="462"/>
      <c r="CR14" s="462"/>
      <c r="CS14" s="463"/>
      <c r="CT14" s="552" t="s">
        <v>130</v>
      </c>
      <c r="CU14" s="553"/>
      <c r="CV14" s="553"/>
      <c r="CW14" s="553"/>
      <c r="CX14" s="553"/>
      <c r="CY14" s="553"/>
      <c r="CZ14" s="553"/>
      <c r="DA14" s="554"/>
      <c r="DB14" s="552" t="s">
        <v>130</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45" t="s">
        <v>149</v>
      </c>
      <c r="N15" s="546"/>
      <c r="O15" s="546"/>
      <c r="P15" s="546"/>
      <c r="Q15" s="547"/>
      <c r="R15" s="548">
        <v>19282</v>
      </c>
      <c r="S15" s="549"/>
      <c r="T15" s="549"/>
      <c r="U15" s="549"/>
      <c r="V15" s="550"/>
      <c r="W15" s="536" t="s">
        <v>150</v>
      </c>
      <c r="X15" s="478"/>
      <c r="Y15" s="478"/>
      <c r="Z15" s="478"/>
      <c r="AA15" s="478"/>
      <c r="AB15" s="479"/>
      <c r="AC15" s="431">
        <v>2504</v>
      </c>
      <c r="AD15" s="432"/>
      <c r="AE15" s="432"/>
      <c r="AF15" s="432"/>
      <c r="AG15" s="433"/>
      <c r="AH15" s="431">
        <v>2771</v>
      </c>
      <c r="AI15" s="432"/>
      <c r="AJ15" s="432"/>
      <c r="AK15" s="432"/>
      <c r="AL15" s="434"/>
      <c r="AM15" s="514"/>
      <c r="AN15" s="429"/>
      <c r="AO15" s="429"/>
      <c r="AP15" s="429"/>
      <c r="AQ15" s="429"/>
      <c r="AR15" s="429"/>
      <c r="AS15" s="429"/>
      <c r="AT15" s="430"/>
      <c r="AU15" s="502"/>
      <c r="AV15" s="503"/>
      <c r="AW15" s="503"/>
      <c r="AX15" s="503"/>
      <c r="AY15" s="447" t="s">
        <v>151</v>
      </c>
      <c r="AZ15" s="448"/>
      <c r="BA15" s="448"/>
      <c r="BB15" s="448"/>
      <c r="BC15" s="448"/>
      <c r="BD15" s="448"/>
      <c r="BE15" s="448"/>
      <c r="BF15" s="448"/>
      <c r="BG15" s="448"/>
      <c r="BH15" s="448"/>
      <c r="BI15" s="448"/>
      <c r="BJ15" s="448"/>
      <c r="BK15" s="448"/>
      <c r="BL15" s="448"/>
      <c r="BM15" s="449"/>
      <c r="BN15" s="450">
        <v>1851516</v>
      </c>
      <c r="BO15" s="451"/>
      <c r="BP15" s="451"/>
      <c r="BQ15" s="451"/>
      <c r="BR15" s="451"/>
      <c r="BS15" s="451"/>
      <c r="BT15" s="451"/>
      <c r="BU15" s="452"/>
      <c r="BV15" s="450">
        <v>1830581</v>
      </c>
      <c r="BW15" s="451"/>
      <c r="BX15" s="451"/>
      <c r="BY15" s="451"/>
      <c r="BZ15" s="451"/>
      <c r="CA15" s="451"/>
      <c r="CB15" s="451"/>
      <c r="CC15" s="452"/>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38" t="s">
        <v>153</v>
      </c>
      <c r="M16" s="539"/>
      <c r="N16" s="539"/>
      <c r="O16" s="539"/>
      <c r="P16" s="539"/>
      <c r="Q16" s="540"/>
      <c r="R16" s="533" t="s">
        <v>154</v>
      </c>
      <c r="S16" s="534"/>
      <c r="T16" s="534"/>
      <c r="U16" s="534"/>
      <c r="V16" s="535"/>
      <c r="W16" s="551"/>
      <c r="X16" s="481"/>
      <c r="Y16" s="481"/>
      <c r="Z16" s="481"/>
      <c r="AA16" s="481"/>
      <c r="AB16" s="482"/>
      <c r="AC16" s="541">
        <v>26</v>
      </c>
      <c r="AD16" s="542"/>
      <c r="AE16" s="542"/>
      <c r="AF16" s="542"/>
      <c r="AG16" s="543"/>
      <c r="AH16" s="541">
        <v>26.3</v>
      </c>
      <c r="AI16" s="542"/>
      <c r="AJ16" s="542"/>
      <c r="AK16" s="542"/>
      <c r="AL16" s="544"/>
      <c r="AM16" s="514"/>
      <c r="AN16" s="429"/>
      <c r="AO16" s="429"/>
      <c r="AP16" s="429"/>
      <c r="AQ16" s="429"/>
      <c r="AR16" s="429"/>
      <c r="AS16" s="429"/>
      <c r="AT16" s="430"/>
      <c r="AU16" s="502"/>
      <c r="AV16" s="503"/>
      <c r="AW16" s="503"/>
      <c r="AX16" s="503"/>
      <c r="AY16" s="435" t="s">
        <v>155</v>
      </c>
      <c r="AZ16" s="436"/>
      <c r="BA16" s="436"/>
      <c r="BB16" s="436"/>
      <c r="BC16" s="436"/>
      <c r="BD16" s="436"/>
      <c r="BE16" s="436"/>
      <c r="BF16" s="436"/>
      <c r="BG16" s="436"/>
      <c r="BH16" s="436"/>
      <c r="BI16" s="436"/>
      <c r="BJ16" s="436"/>
      <c r="BK16" s="436"/>
      <c r="BL16" s="436"/>
      <c r="BM16" s="437"/>
      <c r="BN16" s="455">
        <v>6687588</v>
      </c>
      <c r="BO16" s="456"/>
      <c r="BP16" s="456"/>
      <c r="BQ16" s="456"/>
      <c r="BR16" s="456"/>
      <c r="BS16" s="456"/>
      <c r="BT16" s="456"/>
      <c r="BU16" s="457"/>
      <c r="BV16" s="455">
        <v>6732667</v>
      </c>
      <c r="BW16" s="456"/>
      <c r="BX16" s="456"/>
      <c r="BY16" s="456"/>
      <c r="BZ16" s="456"/>
      <c r="CA16" s="456"/>
      <c r="CB16" s="456"/>
      <c r="CC16" s="457"/>
      <c r="CD16" s="194"/>
      <c r="CE16" s="453"/>
      <c r="CF16" s="453"/>
      <c r="CG16" s="453"/>
      <c r="CH16" s="453"/>
      <c r="CI16" s="453"/>
      <c r="CJ16" s="453"/>
      <c r="CK16" s="453"/>
      <c r="CL16" s="453"/>
      <c r="CM16" s="453"/>
      <c r="CN16" s="453"/>
      <c r="CO16" s="453"/>
      <c r="CP16" s="453"/>
      <c r="CQ16" s="453"/>
      <c r="CR16" s="453"/>
      <c r="CS16" s="454"/>
      <c r="CT16" s="425"/>
      <c r="CU16" s="426"/>
      <c r="CV16" s="426"/>
      <c r="CW16" s="426"/>
      <c r="CX16" s="426"/>
      <c r="CY16" s="426"/>
      <c r="CZ16" s="426"/>
      <c r="DA16" s="427"/>
      <c r="DB16" s="425"/>
      <c r="DC16" s="426"/>
      <c r="DD16" s="426"/>
      <c r="DE16" s="426"/>
      <c r="DF16" s="426"/>
      <c r="DG16" s="426"/>
      <c r="DH16" s="426"/>
      <c r="DI16" s="427"/>
    </row>
    <row r="17" spans="1:113" ht="18.75" customHeight="1" thickBot="1" x14ac:dyDescent="0.25">
      <c r="A17" s="181"/>
      <c r="B17" s="567"/>
      <c r="C17" s="568"/>
      <c r="D17" s="568"/>
      <c r="E17" s="568"/>
      <c r="F17" s="568"/>
      <c r="G17" s="568"/>
      <c r="H17" s="568"/>
      <c r="I17" s="568"/>
      <c r="J17" s="568"/>
      <c r="K17" s="569"/>
      <c r="L17" s="195"/>
      <c r="M17" s="530" t="s">
        <v>156</v>
      </c>
      <c r="N17" s="531"/>
      <c r="O17" s="531"/>
      <c r="P17" s="531"/>
      <c r="Q17" s="532"/>
      <c r="R17" s="533" t="s">
        <v>157</v>
      </c>
      <c r="S17" s="534"/>
      <c r="T17" s="534"/>
      <c r="U17" s="534"/>
      <c r="V17" s="535"/>
      <c r="W17" s="536" t="s">
        <v>158</v>
      </c>
      <c r="X17" s="478"/>
      <c r="Y17" s="478"/>
      <c r="Z17" s="478"/>
      <c r="AA17" s="478"/>
      <c r="AB17" s="479"/>
      <c r="AC17" s="431">
        <v>5668</v>
      </c>
      <c r="AD17" s="432"/>
      <c r="AE17" s="432"/>
      <c r="AF17" s="432"/>
      <c r="AG17" s="433"/>
      <c r="AH17" s="431">
        <v>5988</v>
      </c>
      <c r="AI17" s="432"/>
      <c r="AJ17" s="432"/>
      <c r="AK17" s="432"/>
      <c r="AL17" s="434"/>
      <c r="AM17" s="514"/>
      <c r="AN17" s="429"/>
      <c r="AO17" s="429"/>
      <c r="AP17" s="429"/>
      <c r="AQ17" s="429"/>
      <c r="AR17" s="429"/>
      <c r="AS17" s="429"/>
      <c r="AT17" s="430"/>
      <c r="AU17" s="502"/>
      <c r="AV17" s="503"/>
      <c r="AW17" s="503"/>
      <c r="AX17" s="503"/>
      <c r="AY17" s="435" t="s">
        <v>159</v>
      </c>
      <c r="AZ17" s="436"/>
      <c r="BA17" s="436"/>
      <c r="BB17" s="436"/>
      <c r="BC17" s="436"/>
      <c r="BD17" s="436"/>
      <c r="BE17" s="436"/>
      <c r="BF17" s="436"/>
      <c r="BG17" s="436"/>
      <c r="BH17" s="436"/>
      <c r="BI17" s="436"/>
      <c r="BJ17" s="436"/>
      <c r="BK17" s="436"/>
      <c r="BL17" s="436"/>
      <c r="BM17" s="437"/>
      <c r="BN17" s="455">
        <v>2279911</v>
      </c>
      <c r="BO17" s="456"/>
      <c r="BP17" s="456"/>
      <c r="BQ17" s="456"/>
      <c r="BR17" s="456"/>
      <c r="BS17" s="456"/>
      <c r="BT17" s="456"/>
      <c r="BU17" s="457"/>
      <c r="BV17" s="455">
        <v>2250847</v>
      </c>
      <c r="BW17" s="456"/>
      <c r="BX17" s="456"/>
      <c r="BY17" s="456"/>
      <c r="BZ17" s="456"/>
      <c r="CA17" s="456"/>
      <c r="CB17" s="456"/>
      <c r="CC17" s="457"/>
      <c r="CD17" s="194"/>
      <c r="CE17" s="453"/>
      <c r="CF17" s="453"/>
      <c r="CG17" s="453"/>
      <c r="CH17" s="453"/>
      <c r="CI17" s="453"/>
      <c r="CJ17" s="453"/>
      <c r="CK17" s="453"/>
      <c r="CL17" s="453"/>
      <c r="CM17" s="453"/>
      <c r="CN17" s="453"/>
      <c r="CO17" s="453"/>
      <c r="CP17" s="453"/>
      <c r="CQ17" s="453"/>
      <c r="CR17" s="453"/>
      <c r="CS17" s="454"/>
      <c r="CT17" s="425"/>
      <c r="CU17" s="426"/>
      <c r="CV17" s="426"/>
      <c r="CW17" s="426"/>
      <c r="CX17" s="426"/>
      <c r="CY17" s="426"/>
      <c r="CZ17" s="426"/>
      <c r="DA17" s="427"/>
      <c r="DB17" s="425"/>
      <c r="DC17" s="426"/>
      <c r="DD17" s="426"/>
      <c r="DE17" s="426"/>
      <c r="DF17" s="426"/>
      <c r="DG17" s="426"/>
      <c r="DH17" s="426"/>
      <c r="DI17" s="427"/>
    </row>
    <row r="18" spans="1:113" ht="18.75" customHeight="1" thickBot="1" x14ac:dyDescent="0.25">
      <c r="A18" s="181"/>
      <c r="B18" s="507" t="s">
        <v>160</v>
      </c>
      <c r="C18" s="508"/>
      <c r="D18" s="508"/>
      <c r="E18" s="509"/>
      <c r="F18" s="509"/>
      <c r="G18" s="509"/>
      <c r="H18" s="509"/>
      <c r="I18" s="509"/>
      <c r="J18" s="509"/>
      <c r="K18" s="509"/>
      <c r="L18" s="510">
        <v>276.33</v>
      </c>
      <c r="M18" s="510"/>
      <c r="N18" s="510"/>
      <c r="O18" s="510"/>
      <c r="P18" s="510"/>
      <c r="Q18" s="510"/>
      <c r="R18" s="511"/>
      <c r="S18" s="511"/>
      <c r="T18" s="511"/>
      <c r="U18" s="511"/>
      <c r="V18" s="512"/>
      <c r="W18" s="526"/>
      <c r="X18" s="527"/>
      <c r="Y18" s="527"/>
      <c r="Z18" s="527"/>
      <c r="AA18" s="527"/>
      <c r="AB18" s="537"/>
      <c r="AC18" s="419">
        <v>58.9</v>
      </c>
      <c r="AD18" s="420"/>
      <c r="AE18" s="420"/>
      <c r="AF18" s="420"/>
      <c r="AG18" s="513"/>
      <c r="AH18" s="419">
        <v>56.8</v>
      </c>
      <c r="AI18" s="420"/>
      <c r="AJ18" s="420"/>
      <c r="AK18" s="420"/>
      <c r="AL18" s="421"/>
      <c r="AM18" s="514"/>
      <c r="AN18" s="429"/>
      <c r="AO18" s="429"/>
      <c r="AP18" s="429"/>
      <c r="AQ18" s="429"/>
      <c r="AR18" s="429"/>
      <c r="AS18" s="429"/>
      <c r="AT18" s="430"/>
      <c r="AU18" s="502"/>
      <c r="AV18" s="503"/>
      <c r="AW18" s="503"/>
      <c r="AX18" s="503"/>
      <c r="AY18" s="435" t="s">
        <v>161</v>
      </c>
      <c r="AZ18" s="436"/>
      <c r="BA18" s="436"/>
      <c r="BB18" s="436"/>
      <c r="BC18" s="436"/>
      <c r="BD18" s="436"/>
      <c r="BE18" s="436"/>
      <c r="BF18" s="436"/>
      <c r="BG18" s="436"/>
      <c r="BH18" s="436"/>
      <c r="BI18" s="436"/>
      <c r="BJ18" s="436"/>
      <c r="BK18" s="436"/>
      <c r="BL18" s="436"/>
      <c r="BM18" s="437"/>
      <c r="BN18" s="455">
        <v>6487926</v>
      </c>
      <c r="BO18" s="456"/>
      <c r="BP18" s="456"/>
      <c r="BQ18" s="456"/>
      <c r="BR18" s="456"/>
      <c r="BS18" s="456"/>
      <c r="BT18" s="456"/>
      <c r="BU18" s="457"/>
      <c r="BV18" s="455">
        <v>6553928</v>
      </c>
      <c r="BW18" s="456"/>
      <c r="BX18" s="456"/>
      <c r="BY18" s="456"/>
      <c r="BZ18" s="456"/>
      <c r="CA18" s="456"/>
      <c r="CB18" s="456"/>
      <c r="CC18" s="457"/>
      <c r="CD18" s="194"/>
      <c r="CE18" s="453"/>
      <c r="CF18" s="453"/>
      <c r="CG18" s="453"/>
      <c r="CH18" s="453"/>
      <c r="CI18" s="453"/>
      <c r="CJ18" s="453"/>
      <c r="CK18" s="453"/>
      <c r="CL18" s="453"/>
      <c r="CM18" s="453"/>
      <c r="CN18" s="453"/>
      <c r="CO18" s="453"/>
      <c r="CP18" s="453"/>
      <c r="CQ18" s="453"/>
      <c r="CR18" s="453"/>
      <c r="CS18" s="454"/>
      <c r="CT18" s="425"/>
      <c r="CU18" s="426"/>
      <c r="CV18" s="426"/>
      <c r="CW18" s="426"/>
      <c r="CX18" s="426"/>
      <c r="CY18" s="426"/>
      <c r="CZ18" s="426"/>
      <c r="DA18" s="427"/>
      <c r="DB18" s="425"/>
      <c r="DC18" s="426"/>
      <c r="DD18" s="426"/>
      <c r="DE18" s="426"/>
      <c r="DF18" s="426"/>
      <c r="DG18" s="426"/>
      <c r="DH18" s="426"/>
      <c r="DI18" s="427"/>
    </row>
    <row r="19" spans="1:113" ht="18.75" customHeight="1" thickBot="1" x14ac:dyDescent="0.25">
      <c r="A19" s="181"/>
      <c r="B19" s="507" t="s">
        <v>162</v>
      </c>
      <c r="C19" s="508"/>
      <c r="D19" s="508"/>
      <c r="E19" s="509"/>
      <c r="F19" s="509"/>
      <c r="G19" s="509"/>
      <c r="H19" s="509"/>
      <c r="I19" s="509"/>
      <c r="J19" s="509"/>
      <c r="K19" s="509"/>
      <c r="L19" s="515">
        <v>69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29"/>
      <c r="AO19" s="429"/>
      <c r="AP19" s="429"/>
      <c r="AQ19" s="429"/>
      <c r="AR19" s="429"/>
      <c r="AS19" s="429"/>
      <c r="AT19" s="430"/>
      <c r="AU19" s="502"/>
      <c r="AV19" s="503"/>
      <c r="AW19" s="503"/>
      <c r="AX19" s="503"/>
      <c r="AY19" s="435" t="s">
        <v>163</v>
      </c>
      <c r="AZ19" s="436"/>
      <c r="BA19" s="436"/>
      <c r="BB19" s="436"/>
      <c r="BC19" s="436"/>
      <c r="BD19" s="436"/>
      <c r="BE19" s="436"/>
      <c r="BF19" s="436"/>
      <c r="BG19" s="436"/>
      <c r="BH19" s="436"/>
      <c r="BI19" s="436"/>
      <c r="BJ19" s="436"/>
      <c r="BK19" s="436"/>
      <c r="BL19" s="436"/>
      <c r="BM19" s="437"/>
      <c r="BN19" s="455">
        <v>10090946</v>
      </c>
      <c r="BO19" s="456"/>
      <c r="BP19" s="456"/>
      <c r="BQ19" s="456"/>
      <c r="BR19" s="456"/>
      <c r="BS19" s="456"/>
      <c r="BT19" s="456"/>
      <c r="BU19" s="457"/>
      <c r="BV19" s="455">
        <v>9184088</v>
      </c>
      <c r="BW19" s="456"/>
      <c r="BX19" s="456"/>
      <c r="BY19" s="456"/>
      <c r="BZ19" s="456"/>
      <c r="CA19" s="456"/>
      <c r="CB19" s="456"/>
      <c r="CC19" s="457"/>
      <c r="CD19" s="194"/>
      <c r="CE19" s="453"/>
      <c r="CF19" s="453"/>
      <c r="CG19" s="453"/>
      <c r="CH19" s="453"/>
      <c r="CI19" s="453"/>
      <c r="CJ19" s="453"/>
      <c r="CK19" s="453"/>
      <c r="CL19" s="453"/>
      <c r="CM19" s="453"/>
      <c r="CN19" s="453"/>
      <c r="CO19" s="453"/>
      <c r="CP19" s="453"/>
      <c r="CQ19" s="453"/>
      <c r="CR19" s="453"/>
      <c r="CS19" s="454"/>
      <c r="CT19" s="425"/>
      <c r="CU19" s="426"/>
      <c r="CV19" s="426"/>
      <c r="CW19" s="426"/>
      <c r="CX19" s="426"/>
      <c r="CY19" s="426"/>
      <c r="CZ19" s="426"/>
      <c r="DA19" s="427"/>
      <c r="DB19" s="425"/>
      <c r="DC19" s="426"/>
      <c r="DD19" s="426"/>
      <c r="DE19" s="426"/>
      <c r="DF19" s="426"/>
      <c r="DG19" s="426"/>
      <c r="DH19" s="426"/>
      <c r="DI19" s="427"/>
    </row>
    <row r="20" spans="1:113" ht="18.75" customHeight="1" thickBot="1" x14ac:dyDescent="0.25">
      <c r="A20" s="181"/>
      <c r="B20" s="507" t="s">
        <v>164</v>
      </c>
      <c r="C20" s="508"/>
      <c r="D20" s="508"/>
      <c r="E20" s="509"/>
      <c r="F20" s="509"/>
      <c r="G20" s="509"/>
      <c r="H20" s="509"/>
      <c r="I20" s="509"/>
      <c r="J20" s="509"/>
      <c r="K20" s="509"/>
      <c r="L20" s="515">
        <v>6465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1"/>
      <c r="AO20" s="411"/>
      <c r="AP20" s="411"/>
      <c r="AQ20" s="411"/>
      <c r="AR20" s="411"/>
      <c r="AS20" s="411"/>
      <c r="AT20" s="412"/>
      <c r="AU20" s="521"/>
      <c r="AV20" s="522"/>
      <c r="AW20" s="522"/>
      <c r="AX20" s="523"/>
      <c r="AY20" s="435"/>
      <c r="AZ20" s="436"/>
      <c r="BA20" s="436"/>
      <c r="BB20" s="436"/>
      <c r="BC20" s="436"/>
      <c r="BD20" s="436"/>
      <c r="BE20" s="436"/>
      <c r="BF20" s="436"/>
      <c r="BG20" s="436"/>
      <c r="BH20" s="436"/>
      <c r="BI20" s="436"/>
      <c r="BJ20" s="436"/>
      <c r="BK20" s="436"/>
      <c r="BL20" s="436"/>
      <c r="BM20" s="437"/>
      <c r="BN20" s="455"/>
      <c r="BO20" s="456"/>
      <c r="BP20" s="456"/>
      <c r="BQ20" s="456"/>
      <c r="BR20" s="456"/>
      <c r="BS20" s="456"/>
      <c r="BT20" s="456"/>
      <c r="BU20" s="457"/>
      <c r="BV20" s="455"/>
      <c r="BW20" s="456"/>
      <c r="BX20" s="456"/>
      <c r="BY20" s="456"/>
      <c r="BZ20" s="456"/>
      <c r="CA20" s="456"/>
      <c r="CB20" s="456"/>
      <c r="CC20" s="457"/>
      <c r="CD20" s="194"/>
      <c r="CE20" s="453"/>
      <c r="CF20" s="453"/>
      <c r="CG20" s="453"/>
      <c r="CH20" s="453"/>
      <c r="CI20" s="453"/>
      <c r="CJ20" s="453"/>
      <c r="CK20" s="453"/>
      <c r="CL20" s="453"/>
      <c r="CM20" s="453"/>
      <c r="CN20" s="453"/>
      <c r="CO20" s="453"/>
      <c r="CP20" s="453"/>
      <c r="CQ20" s="453"/>
      <c r="CR20" s="453"/>
      <c r="CS20" s="454"/>
      <c r="CT20" s="425"/>
      <c r="CU20" s="426"/>
      <c r="CV20" s="426"/>
      <c r="CW20" s="426"/>
      <c r="CX20" s="426"/>
      <c r="CY20" s="426"/>
      <c r="CZ20" s="426"/>
      <c r="DA20" s="427"/>
      <c r="DB20" s="425"/>
      <c r="DC20" s="426"/>
      <c r="DD20" s="426"/>
      <c r="DE20" s="426"/>
      <c r="DF20" s="426"/>
      <c r="DG20" s="426"/>
      <c r="DH20" s="426"/>
      <c r="DI20" s="427"/>
    </row>
    <row r="21" spans="1:113" ht="18.75" customHeight="1" thickBot="1" x14ac:dyDescent="0.25">
      <c r="A21" s="181"/>
      <c r="B21" s="504" t="s">
        <v>165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2"/>
      <c r="AZ21" s="423"/>
      <c r="BA21" s="423"/>
      <c r="BB21" s="423"/>
      <c r="BC21" s="423"/>
      <c r="BD21" s="423"/>
      <c r="BE21" s="423"/>
      <c r="BF21" s="423"/>
      <c r="BG21" s="423"/>
      <c r="BH21" s="423"/>
      <c r="BI21" s="423"/>
      <c r="BJ21" s="423"/>
      <c r="BK21" s="423"/>
      <c r="BL21" s="423"/>
      <c r="BM21" s="424"/>
      <c r="BN21" s="458"/>
      <c r="BO21" s="459"/>
      <c r="BP21" s="459"/>
      <c r="BQ21" s="459"/>
      <c r="BR21" s="459"/>
      <c r="BS21" s="459"/>
      <c r="BT21" s="459"/>
      <c r="BU21" s="460"/>
      <c r="BV21" s="458"/>
      <c r="BW21" s="459"/>
      <c r="BX21" s="459"/>
      <c r="BY21" s="459"/>
      <c r="BZ21" s="459"/>
      <c r="CA21" s="459"/>
      <c r="CB21" s="459"/>
      <c r="CC21" s="460"/>
      <c r="CD21" s="194"/>
      <c r="CE21" s="453"/>
      <c r="CF21" s="453"/>
      <c r="CG21" s="453"/>
      <c r="CH21" s="453"/>
      <c r="CI21" s="453"/>
      <c r="CJ21" s="453"/>
      <c r="CK21" s="453"/>
      <c r="CL21" s="453"/>
      <c r="CM21" s="453"/>
      <c r="CN21" s="453"/>
      <c r="CO21" s="453"/>
      <c r="CP21" s="453"/>
      <c r="CQ21" s="453"/>
      <c r="CR21" s="453"/>
      <c r="CS21" s="454"/>
      <c r="CT21" s="425"/>
      <c r="CU21" s="426"/>
      <c r="CV21" s="426"/>
      <c r="CW21" s="426"/>
      <c r="CX21" s="426"/>
      <c r="CY21" s="426"/>
      <c r="CZ21" s="426"/>
      <c r="DA21" s="427"/>
      <c r="DB21" s="425"/>
      <c r="DC21" s="426"/>
      <c r="DD21" s="426"/>
      <c r="DE21" s="426"/>
      <c r="DF21" s="426"/>
      <c r="DG21" s="426"/>
      <c r="DH21" s="426"/>
      <c r="DI21" s="427"/>
    </row>
    <row r="22" spans="1:113" ht="18.75" customHeight="1" x14ac:dyDescent="0.2">
      <c r="A22" s="181"/>
      <c r="B22" s="468" t="s">
        <v>166</v>
      </c>
      <c r="C22" s="469"/>
      <c r="D22" s="470"/>
      <c r="E22" s="477" t="s">
        <v>1</v>
      </c>
      <c r="F22" s="478"/>
      <c r="G22" s="478"/>
      <c r="H22" s="478"/>
      <c r="I22" s="478"/>
      <c r="J22" s="478"/>
      <c r="K22" s="479"/>
      <c r="L22" s="477" t="s">
        <v>167</v>
      </c>
      <c r="M22" s="478"/>
      <c r="N22" s="478"/>
      <c r="O22" s="478"/>
      <c r="P22" s="479"/>
      <c r="Q22" s="483" t="s">
        <v>168</v>
      </c>
      <c r="R22" s="484"/>
      <c r="S22" s="484"/>
      <c r="T22" s="484"/>
      <c r="U22" s="484"/>
      <c r="V22" s="485"/>
      <c r="W22" s="489" t="s">
        <v>169</v>
      </c>
      <c r="X22" s="469"/>
      <c r="Y22" s="470"/>
      <c r="Z22" s="477" t="s">
        <v>1</v>
      </c>
      <c r="AA22" s="478"/>
      <c r="AB22" s="478"/>
      <c r="AC22" s="478"/>
      <c r="AD22" s="478"/>
      <c r="AE22" s="478"/>
      <c r="AF22" s="478"/>
      <c r="AG22" s="479"/>
      <c r="AH22" s="494" t="s">
        <v>170</v>
      </c>
      <c r="AI22" s="478"/>
      <c r="AJ22" s="478"/>
      <c r="AK22" s="478"/>
      <c r="AL22" s="479"/>
      <c r="AM22" s="494" t="s">
        <v>171</v>
      </c>
      <c r="AN22" s="495"/>
      <c r="AO22" s="495"/>
      <c r="AP22" s="495"/>
      <c r="AQ22" s="495"/>
      <c r="AR22" s="496"/>
      <c r="AS22" s="483" t="s">
        <v>168</v>
      </c>
      <c r="AT22" s="484"/>
      <c r="AU22" s="484"/>
      <c r="AV22" s="484"/>
      <c r="AW22" s="484"/>
      <c r="AX22" s="500"/>
      <c r="AY22" s="447" t="s">
        <v>172</v>
      </c>
      <c r="AZ22" s="448"/>
      <c r="BA22" s="448"/>
      <c r="BB22" s="448"/>
      <c r="BC22" s="448"/>
      <c r="BD22" s="448"/>
      <c r="BE22" s="448"/>
      <c r="BF22" s="448"/>
      <c r="BG22" s="448"/>
      <c r="BH22" s="448"/>
      <c r="BI22" s="448"/>
      <c r="BJ22" s="448"/>
      <c r="BK22" s="448"/>
      <c r="BL22" s="448"/>
      <c r="BM22" s="449"/>
      <c r="BN22" s="450">
        <v>10867137</v>
      </c>
      <c r="BO22" s="451"/>
      <c r="BP22" s="451"/>
      <c r="BQ22" s="451"/>
      <c r="BR22" s="451"/>
      <c r="BS22" s="451"/>
      <c r="BT22" s="451"/>
      <c r="BU22" s="452"/>
      <c r="BV22" s="450">
        <v>12038389</v>
      </c>
      <c r="BW22" s="451"/>
      <c r="BX22" s="451"/>
      <c r="BY22" s="451"/>
      <c r="BZ22" s="451"/>
      <c r="CA22" s="451"/>
      <c r="CB22" s="451"/>
      <c r="CC22" s="452"/>
      <c r="CD22" s="194"/>
      <c r="CE22" s="453"/>
      <c r="CF22" s="453"/>
      <c r="CG22" s="453"/>
      <c r="CH22" s="453"/>
      <c r="CI22" s="453"/>
      <c r="CJ22" s="453"/>
      <c r="CK22" s="453"/>
      <c r="CL22" s="453"/>
      <c r="CM22" s="453"/>
      <c r="CN22" s="453"/>
      <c r="CO22" s="453"/>
      <c r="CP22" s="453"/>
      <c r="CQ22" s="453"/>
      <c r="CR22" s="453"/>
      <c r="CS22" s="454"/>
      <c r="CT22" s="425"/>
      <c r="CU22" s="426"/>
      <c r="CV22" s="426"/>
      <c r="CW22" s="426"/>
      <c r="CX22" s="426"/>
      <c r="CY22" s="426"/>
      <c r="CZ22" s="426"/>
      <c r="DA22" s="427"/>
      <c r="DB22" s="425"/>
      <c r="DC22" s="426"/>
      <c r="DD22" s="426"/>
      <c r="DE22" s="426"/>
      <c r="DF22" s="426"/>
      <c r="DG22" s="426"/>
      <c r="DH22" s="426"/>
      <c r="DI22" s="427"/>
    </row>
    <row r="23" spans="1:113" ht="18.75" customHeight="1" x14ac:dyDescent="0.2">
      <c r="A23" s="181"/>
      <c r="B23" s="471"/>
      <c r="C23" s="472"/>
      <c r="D23" s="473"/>
      <c r="E23" s="480"/>
      <c r="F23" s="481"/>
      <c r="G23" s="481"/>
      <c r="H23" s="481"/>
      <c r="I23" s="481"/>
      <c r="J23" s="481"/>
      <c r="K23" s="482"/>
      <c r="L23" s="480"/>
      <c r="M23" s="481"/>
      <c r="N23" s="481"/>
      <c r="O23" s="481"/>
      <c r="P23" s="482"/>
      <c r="Q23" s="486"/>
      <c r="R23" s="487"/>
      <c r="S23" s="487"/>
      <c r="T23" s="487"/>
      <c r="U23" s="487"/>
      <c r="V23" s="488"/>
      <c r="W23" s="490"/>
      <c r="X23" s="472"/>
      <c r="Y23" s="473"/>
      <c r="Z23" s="480"/>
      <c r="AA23" s="481"/>
      <c r="AB23" s="481"/>
      <c r="AC23" s="481"/>
      <c r="AD23" s="481"/>
      <c r="AE23" s="481"/>
      <c r="AF23" s="481"/>
      <c r="AG23" s="482"/>
      <c r="AH23" s="480"/>
      <c r="AI23" s="481"/>
      <c r="AJ23" s="481"/>
      <c r="AK23" s="481"/>
      <c r="AL23" s="482"/>
      <c r="AM23" s="497"/>
      <c r="AN23" s="498"/>
      <c r="AO23" s="498"/>
      <c r="AP23" s="498"/>
      <c r="AQ23" s="498"/>
      <c r="AR23" s="499"/>
      <c r="AS23" s="486"/>
      <c r="AT23" s="487"/>
      <c r="AU23" s="487"/>
      <c r="AV23" s="487"/>
      <c r="AW23" s="487"/>
      <c r="AX23" s="501"/>
      <c r="AY23" s="435" t="s">
        <v>173</v>
      </c>
      <c r="AZ23" s="436"/>
      <c r="BA23" s="436"/>
      <c r="BB23" s="436"/>
      <c r="BC23" s="436"/>
      <c r="BD23" s="436"/>
      <c r="BE23" s="436"/>
      <c r="BF23" s="436"/>
      <c r="BG23" s="436"/>
      <c r="BH23" s="436"/>
      <c r="BI23" s="436"/>
      <c r="BJ23" s="436"/>
      <c r="BK23" s="436"/>
      <c r="BL23" s="436"/>
      <c r="BM23" s="437"/>
      <c r="BN23" s="455">
        <v>2546420</v>
      </c>
      <c r="BO23" s="456"/>
      <c r="BP23" s="456"/>
      <c r="BQ23" s="456"/>
      <c r="BR23" s="456"/>
      <c r="BS23" s="456"/>
      <c r="BT23" s="456"/>
      <c r="BU23" s="457"/>
      <c r="BV23" s="455">
        <v>2623018</v>
      </c>
      <c r="BW23" s="456"/>
      <c r="BX23" s="456"/>
      <c r="BY23" s="456"/>
      <c r="BZ23" s="456"/>
      <c r="CA23" s="456"/>
      <c r="CB23" s="456"/>
      <c r="CC23" s="457"/>
      <c r="CD23" s="194"/>
      <c r="CE23" s="453"/>
      <c r="CF23" s="453"/>
      <c r="CG23" s="453"/>
      <c r="CH23" s="453"/>
      <c r="CI23" s="453"/>
      <c r="CJ23" s="453"/>
      <c r="CK23" s="453"/>
      <c r="CL23" s="453"/>
      <c r="CM23" s="453"/>
      <c r="CN23" s="453"/>
      <c r="CO23" s="453"/>
      <c r="CP23" s="453"/>
      <c r="CQ23" s="453"/>
      <c r="CR23" s="453"/>
      <c r="CS23" s="454"/>
      <c r="CT23" s="425"/>
      <c r="CU23" s="426"/>
      <c r="CV23" s="426"/>
      <c r="CW23" s="426"/>
      <c r="CX23" s="426"/>
      <c r="CY23" s="426"/>
      <c r="CZ23" s="426"/>
      <c r="DA23" s="427"/>
      <c r="DB23" s="425"/>
      <c r="DC23" s="426"/>
      <c r="DD23" s="426"/>
      <c r="DE23" s="426"/>
      <c r="DF23" s="426"/>
      <c r="DG23" s="426"/>
      <c r="DH23" s="426"/>
      <c r="DI23" s="427"/>
    </row>
    <row r="24" spans="1:113" ht="18.75" customHeight="1" thickBot="1" x14ac:dyDescent="0.25">
      <c r="A24" s="181"/>
      <c r="B24" s="471"/>
      <c r="C24" s="472"/>
      <c r="D24" s="473"/>
      <c r="E24" s="428" t="s">
        <v>174</v>
      </c>
      <c r="F24" s="429"/>
      <c r="G24" s="429"/>
      <c r="H24" s="429"/>
      <c r="I24" s="429"/>
      <c r="J24" s="429"/>
      <c r="K24" s="430"/>
      <c r="L24" s="431">
        <v>1</v>
      </c>
      <c r="M24" s="432"/>
      <c r="N24" s="432"/>
      <c r="O24" s="432"/>
      <c r="P24" s="433"/>
      <c r="Q24" s="431">
        <v>7960</v>
      </c>
      <c r="R24" s="432"/>
      <c r="S24" s="432"/>
      <c r="T24" s="432"/>
      <c r="U24" s="432"/>
      <c r="V24" s="433"/>
      <c r="W24" s="490"/>
      <c r="X24" s="472"/>
      <c r="Y24" s="473"/>
      <c r="Z24" s="428" t="s">
        <v>175</v>
      </c>
      <c r="AA24" s="429"/>
      <c r="AB24" s="429"/>
      <c r="AC24" s="429"/>
      <c r="AD24" s="429"/>
      <c r="AE24" s="429"/>
      <c r="AF24" s="429"/>
      <c r="AG24" s="430"/>
      <c r="AH24" s="431">
        <v>171</v>
      </c>
      <c r="AI24" s="432"/>
      <c r="AJ24" s="432"/>
      <c r="AK24" s="432"/>
      <c r="AL24" s="433"/>
      <c r="AM24" s="431">
        <v>523089</v>
      </c>
      <c r="AN24" s="432"/>
      <c r="AO24" s="432"/>
      <c r="AP24" s="432"/>
      <c r="AQ24" s="432"/>
      <c r="AR24" s="433"/>
      <c r="AS24" s="431">
        <v>3059</v>
      </c>
      <c r="AT24" s="432"/>
      <c r="AU24" s="432"/>
      <c r="AV24" s="432"/>
      <c r="AW24" s="432"/>
      <c r="AX24" s="434"/>
      <c r="AY24" s="422" t="s">
        <v>176</v>
      </c>
      <c r="AZ24" s="423"/>
      <c r="BA24" s="423"/>
      <c r="BB24" s="423"/>
      <c r="BC24" s="423"/>
      <c r="BD24" s="423"/>
      <c r="BE24" s="423"/>
      <c r="BF24" s="423"/>
      <c r="BG24" s="423"/>
      <c r="BH24" s="423"/>
      <c r="BI24" s="423"/>
      <c r="BJ24" s="423"/>
      <c r="BK24" s="423"/>
      <c r="BL24" s="423"/>
      <c r="BM24" s="424"/>
      <c r="BN24" s="455">
        <v>8098540</v>
      </c>
      <c r="BO24" s="456"/>
      <c r="BP24" s="456"/>
      <c r="BQ24" s="456"/>
      <c r="BR24" s="456"/>
      <c r="BS24" s="456"/>
      <c r="BT24" s="456"/>
      <c r="BU24" s="457"/>
      <c r="BV24" s="455">
        <v>8967138</v>
      </c>
      <c r="BW24" s="456"/>
      <c r="BX24" s="456"/>
      <c r="BY24" s="456"/>
      <c r="BZ24" s="456"/>
      <c r="CA24" s="456"/>
      <c r="CB24" s="456"/>
      <c r="CC24" s="457"/>
      <c r="CD24" s="194"/>
      <c r="CE24" s="453"/>
      <c r="CF24" s="453"/>
      <c r="CG24" s="453"/>
      <c r="CH24" s="453"/>
      <c r="CI24" s="453"/>
      <c r="CJ24" s="453"/>
      <c r="CK24" s="453"/>
      <c r="CL24" s="453"/>
      <c r="CM24" s="453"/>
      <c r="CN24" s="453"/>
      <c r="CO24" s="453"/>
      <c r="CP24" s="453"/>
      <c r="CQ24" s="453"/>
      <c r="CR24" s="453"/>
      <c r="CS24" s="454"/>
      <c r="CT24" s="425"/>
      <c r="CU24" s="426"/>
      <c r="CV24" s="426"/>
      <c r="CW24" s="426"/>
      <c r="CX24" s="426"/>
      <c r="CY24" s="426"/>
      <c r="CZ24" s="426"/>
      <c r="DA24" s="427"/>
      <c r="DB24" s="425"/>
      <c r="DC24" s="426"/>
      <c r="DD24" s="426"/>
      <c r="DE24" s="426"/>
      <c r="DF24" s="426"/>
      <c r="DG24" s="426"/>
      <c r="DH24" s="426"/>
      <c r="DI24" s="427"/>
    </row>
    <row r="25" spans="1:113" ht="18.75" customHeight="1" x14ac:dyDescent="0.2">
      <c r="A25" s="181"/>
      <c r="B25" s="471"/>
      <c r="C25" s="472"/>
      <c r="D25" s="473"/>
      <c r="E25" s="428" t="s">
        <v>177</v>
      </c>
      <c r="F25" s="429"/>
      <c r="G25" s="429"/>
      <c r="H25" s="429"/>
      <c r="I25" s="429"/>
      <c r="J25" s="429"/>
      <c r="K25" s="430"/>
      <c r="L25" s="431">
        <v>1</v>
      </c>
      <c r="M25" s="432"/>
      <c r="N25" s="432"/>
      <c r="O25" s="432"/>
      <c r="P25" s="433"/>
      <c r="Q25" s="431">
        <v>6400</v>
      </c>
      <c r="R25" s="432"/>
      <c r="S25" s="432"/>
      <c r="T25" s="432"/>
      <c r="U25" s="432"/>
      <c r="V25" s="433"/>
      <c r="W25" s="490"/>
      <c r="X25" s="472"/>
      <c r="Y25" s="473"/>
      <c r="Z25" s="428" t="s">
        <v>178</v>
      </c>
      <c r="AA25" s="429"/>
      <c r="AB25" s="429"/>
      <c r="AC25" s="429"/>
      <c r="AD25" s="429"/>
      <c r="AE25" s="429"/>
      <c r="AF25" s="429"/>
      <c r="AG25" s="430"/>
      <c r="AH25" s="431" t="s">
        <v>130</v>
      </c>
      <c r="AI25" s="432"/>
      <c r="AJ25" s="432"/>
      <c r="AK25" s="432"/>
      <c r="AL25" s="433"/>
      <c r="AM25" s="431" t="s">
        <v>140</v>
      </c>
      <c r="AN25" s="432"/>
      <c r="AO25" s="432"/>
      <c r="AP25" s="432"/>
      <c r="AQ25" s="432"/>
      <c r="AR25" s="433"/>
      <c r="AS25" s="431" t="s">
        <v>130</v>
      </c>
      <c r="AT25" s="432"/>
      <c r="AU25" s="432"/>
      <c r="AV25" s="432"/>
      <c r="AW25" s="432"/>
      <c r="AX25" s="434"/>
      <c r="AY25" s="447" t="s">
        <v>179</v>
      </c>
      <c r="AZ25" s="448"/>
      <c r="BA25" s="448"/>
      <c r="BB25" s="448"/>
      <c r="BC25" s="448"/>
      <c r="BD25" s="448"/>
      <c r="BE25" s="448"/>
      <c r="BF25" s="448"/>
      <c r="BG25" s="448"/>
      <c r="BH25" s="448"/>
      <c r="BI25" s="448"/>
      <c r="BJ25" s="448"/>
      <c r="BK25" s="448"/>
      <c r="BL25" s="448"/>
      <c r="BM25" s="449"/>
      <c r="BN25" s="450">
        <v>1327179</v>
      </c>
      <c r="BO25" s="451"/>
      <c r="BP25" s="451"/>
      <c r="BQ25" s="451"/>
      <c r="BR25" s="451"/>
      <c r="BS25" s="451"/>
      <c r="BT25" s="451"/>
      <c r="BU25" s="452"/>
      <c r="BV25" s="450">
        <v>1542123</v>
      </c>
      <c r="BW25" s="451"/>
      <c r="BX25" s="451"/>
      <c r="BY25" s="451"/>
      <c r="BZ25" s="451"/>
      <c r="CA25" s="451"/>
      <c r="CB25" s="451"/>
      <c r="CC25" s="452"/>
      <c r="CD25" s="194"/>
      <c r="CE25" s="453"/>
      <c r="CF25" s="453"/>
      <c r="CG25" s="453"/>
      <c r="CH25" s="453"/>
      <c r="CI25" s="453"/>
      <c r="CJ25" s="453"/>
      <c r="CK25" s="453"/>
      <c r="CL25" s="453"/>
      <c r="CM25" s="453"/>
      <c r="CN25" s="453"/>
      <c r="CO25" s="453"/>
      <c r="CP25" s="453"/>
      <c r="CQ25" s="453"/>
      <c r="CR25" s="453"/>
      <c r="CS25" s="454"/>
      <c r="CT25" s="425"/>
      <c r="CU25" s="426"/>
      <c r="CV25" s="426"/>
      <c r="CW25" s="426"/>
      <c r="CX25" s="426"/>
      <c r="CY25" s="426"/>
      <c r="CZ25" s="426"/>
      <c r="DA25" s="427"/>
      <c r="DB25" s="425"/>
      <c r="DC25" s="426"/>
      <c r="DD25" s="426"/>
      <c r="DE25" s="426"/>
      <c r="DF25" s="426"/>
      <c r="DG25" s="426"/>
      <c r="DH25" s="426"/>
      <c r="DI25" s="427"/>
    </row>
    <row r="26" spans="1:113" ht="18.75" customHeight="1" x14ac:dyDescent="0.2">
      <c r="A26" s="181"/>
      <c r="B26" s="471"/>
      <c r="C26" s="472"/>
      <c r="D26" s="473"/>
      <c r="E26" s="428" t="s">
        <v>180</v>
      </c>
      <c r="F26" s="429"/>
      <c r="G26" s="429"/>
      <c r="H26" s="429"/>
      <c r="I26" s="429"/>
      <c r="J26" s="429"/>
      <c r="K26" s="430"/>
      <c r="L26" s="431">
        <v>1</v>
      </c>
      <c r="M26" s="432"/>
      <c r="N26" s="432"/>
      <c r="O26" s="432"/>
      <c r="P26" s="433"/>
      <c r="Q26" s="431">
        <v>5990</v>
      </c>
      <c r="R26" s="432"/>
      <c r="S26" s="432"/>
      <c r="T26" s="432"/>
      <c r="U26" s="432"/>
      <c r="V26" s="433"/>
      <c r="W26" s="490"/>
      <c r="X26" s="472"/>
      <c r="Y26" s="473"/>
      <c r="Z26" s="428" t="s">
        <v>181</v>
      </c>
      <c r="AA26" s="466"/>
      <c r="AB26" s="466"/>
      <c r="AC26" s="466"/>
      <c r="AD26" s="466"/>
      <c r="AE26" s="466"/>
      <c r="AF26" s="466"/>
      <c r="AG26" s="467"/>
      <c r="AH26" s="431">
        <v>8</v>
      </c>
      <c r="AI26" s="432"/>
      <c r="AJ26" s="432"/>
      <c r="AK26" s="432"/>
      <c r="AL26" s="433"/>
      <c r="AM26" s="431">
        <v>22976</v>
      </c>
      <c r="AN26" s="432"/>
      <c r="AO26" s="432"/>
      <c r="AP26" s="432"/>
      <c r="AQ26" s="432"/>
      <c r="AR26" s="433"/>
      <c r="AS26" s="431">
        <v>2872</v>
      </c>
      <c r="AT26" s="432"/>
      <c r="AU26" s="432"/>
      <c r="AV26" s="432"/>
      <c r="AW26" s="432"/>
      <c r="AX26" s="434"/>
      <c r="AY26" s="464" t="s">
        <v>182</v>
      </c>
      <c r="AZ26" s="409"/>
      <c r="BA26" s="409"/>
      <c r="BB26" s="409"/>
      <c r="BC26" s="409"/>
      <c r="BD26" s="409"/>
      <c r="BE26" s="409"/>
      <c r="BF26" s="409"/>
      <c r="BG26" s="409"/>
      <c r="BH26" s="409"/>
      <c r="BI26" s="409"/>
      <c r="BJ26" s="409"/>
      <c r="BK26" s="409"/>
      <c r="BL26" s="409"/>
      <c r="BM26" s="465"/>
      <c r="BN26" s="455" t="s">
        <v>140</v>
      </c>
      <c r="BO26" s="456"/>
      <c r="BP26" s="456"/>
      <c r="BQ26" s="456"/>
      <c r="BR26" s="456"/>
      <c r="BS26" s="456"/>
      <c r="BT26" s="456"/>
      <c r="BU26" s="457"/>
      <c r="BV26" s="455" t="s">
        <v>140</v>
      </c>
      <c r="BW26" s="456"/>
      <c r="BX26" s="456"/>
      <c r="BY26" s="456"/>
      <c r="BZ26" s="456"/>
      <c r="CA26" s="456"/>
      <c r="CB26" s="456"/>
      <c r="CC26" s="457"/>
      <c r="CD26" s="194"/>
      <c r="CE26" s="453"/>
      <c r="CF26" s="453"/>
      <c r="CG26" s="453"/>
      <c r="CH26" s="453"/>
      <c r="CI26" s="453"/>
      <c r="CJ26" s="453"/>
      <c r="CK26" s="453"/>
      <c r="CL26" s="453"/>
      <c r="CM26" s="453"/>
      <c r="CN26" s="453"/>
      <c r="CO26" s="453"/>
      <c r="CP26" s="453"/>
      <c r="CQ26" s="453"/>
      <c r="CR26" s="453"/>
      <c r="CS26" s="454"/>
      <c r="CT26" s="425"/>
      <c r="CU26" s="426"/>
      <c r="CV26" s="426"/>
      <c r="CW26" s="426"/>
      <c r="CX26" s="426"/>
      <c r="CY26" s="426"/>
      <c r="CZ26" s="426"/>
      <c r="DA26" s="427"/>
      <c r="DB26" s="425"/>
      <c r="DC26" s="426"/>
      <c r="DD26" s="426"/>
      <c r="DE26" s="426"/>
      <c r="DF26" s="426"/>
      <c r="DG26" s="426"/>
      <c r="DH26" s="426"/>
      <c r="DI26" s="427"/>
    </row>
    <row r="27" spans="1:113" ht="18.75" customHeight="1" thickBot="1" x14ac:dyDescent="0.25">
      <c r="A27" s="181"/>
      <c r="B27" s="471"/>
      <c r="C27" s="472"/>
      <c r="D27" s="473"/>
      <c r="E27" s="428" t="s">
        <v>183</v>
      </c>
      <c r="F27" s="429"/>
      <c r="G27" s="429"/>
      <c r="H27" s="429"/>
      <c r="I27" s="429"/>
      <c r="J27" s="429"/>
      <c r="K27" s="430"/>
      <c r="L27" s="431">
        <v>1</v>
      </c>
      <c r="M27" s="432"/>
      <c r="N27" s="432"/>
      <c r="O27" s="432"/>
      <c r="P27" s="433"/>
      <c r="Q27" s="431">
        <v>2990</v>
      </c>
      <c r="R27" s="432"/>
      <c r="S27" s="432"/>
      <c r="T27" s="432"/>
      <c r="U27" s="432"/>
      <c r="V27" s="433"/>
      <c r="W27" s="490"/>
      <c r="X27" s="472"/>
      <c r="Y27" s="473"/>
      <c r="Z27" s="428" t="s">
        <v>184</v>
      </c>
      <c r="AA27" s="429"/>
      <c r="AB27" s="429"/>
      <c r="AC27" s="429"/>
      <c r="AD27" s="429"/>
      <c r="AE27" s="429"/>
      <c r="AF27" s="429"/>
      <c r="AG27" s="430"/>
      <c r="AH27" s="431">
        <v>19</v>
      </c>
      <c r="AI27" s="432"/>
      <c r="AJ27" s="432"/>
      <c r="AK27" s="432"/>
      <c r="AL27" s="433"/>
      <c r="AM27" s="431">
        <v>48564</v>
      </c>
      <c r="AN27" s="432"/>
      <c r="AO27" s="432"/>
      <c r="AP27" s="432"/>
      <c r="AQ27" s="432"/>
      <c r="AR27" s="433"/>
      <c r="AS27" s="431">
        <v>2556</v>
      </c>
      <c r="AT27" s="432"/>
      <c r="AU27" s="432"/>
      <c r="AV27" s="432"/>
      <c r="AW27" s="432"/>
      <c r="AX27" s="434"/>
      <c r="AY27" s="461" t="s">
        <v>185</v>
      </c>
      <c r="AZ27" s="462"/>
      <c r="BA27" s="462"/>
      <c r="BB27" s="462"/>
      <c r="BC27" s="462"/>
      <c r="BD27" s="462"/>
      <c r="BE27" s="462"/>
      <c r="BF27" s="462"/>
      <c r="BG27" s="462"/>
      <c r="BH27" s="462"/>
      <c r="BI27" s="462"/>
      <c r="BJ27" s="462"/>
      <c r="BK27" s="462"/>
      <c r="BL27" s="462"/>
      <c r="BM27" s="463"/>
      <c r="BN27" s="458" t="s">
        <v>130</v>
      </c>
      <c r="BO27" s="459"/>
      <c r="BP27" s="459"/>
      <c r="BQ27" s="459"/>
      <c r="BR27" s="459"/>
      <c r="BS27" s="459"/>
      <c r="BT27" s="459"/>
      <c r="BU27" s="460"/>
      <c r="BV27" s="458" t="s">
        <v>140</v>
      </c>
      <c r="BW27" s="459"/>
      <c r="BX27" s="459"/>
      <c r="BY27" s="459"/>
      <c r="BZ27" s="459"/>
      <c r="CA27" s="459"/>
      <c r="CB27" s="459"/>
      <c r="CC27" s="460"/>
      <c r="CD27" s="196"/>
      <c r="CE27" s="453"/>
      <c r="CF27" s="453"/>
      <c r="CG27" s="453"/>
      <c r="CH27" s="453"/>
      <c r="CI27" s="453"/>
      <c r="CJ27" s="453"/>
      <c r="CK27" s="453"/>
      <c r="CL27" s="453"/>
      <c r="CM27" s="453"/>
      <c r="CN27" s="453"/>
      <c r="CO27" s="453"/>
      <c r="CP27" s="453"/>
      <c r="CQ27" s="453"/>
      <c r="CR27" s="453"/>
      <c r="CS27" s="454"/>
      <c r="CT27" s="425"/>
      <c r="CU27" s="426"/>
      <c r="CV27" s="426"/>
      <c r="CW27" s="426"/>
      <c r="CX27" s="426"/>
      <c r="CY27" s="426"/>
      <c r="CZ27" s="426"/>
      <c r="DA27" s="427"/>
      <c r="DB27" s="425"/>
      <c r="DC27" s="426"/>
      <c r="DD27" s="426"/>
      <c r="DE27" s="426"/>
      <c r="DF27" s="426"/>
      <c r="DG27" s="426"/>
      <c r="DH27" s="426"/>
      <c r="DI27" s="427"/>
    </row>
    <row r="28" spans="1:113" ht="18.75" customHeight="1" x14ac:dyDescent="0.2">
      <c r="A28" s="181"/>
      <c r="B28" s="471"/>
      <c r="C28" s="472"/>
      <c r="D28" s="473"/>
      <c r="E28" s="428" t="s">
        <v>186</v>
      </c>
      <c r="F28" s="429"/>
      <c r="G28" s="429"/>
      <c r="H28" s="429"/>
      <c r="I28" s="429"/>
      <c r="J28" s="429"/>
      <c r="K28" s="430"/>
      <c r="L28" s="431">
        <v>1</v>
      </c>
      <c r="M28" s="432"/>
      <c r="N28" s="432"/>
      <c r="O28" s="432"/>
      <c r="P28" s="433"/>
      <c r="Q28" s="431">
        <v>2420</v>
      </c>
      <c r="R28" s="432"/>
      <c r="S28" s="432"/>
      <c r="T28" s="432"/>
      <c r="U28" s="432"/>
      <c r="V28" s="433"/>
      <c r="W28" s="490"/>
      <c r="X28" s="472"/>
      <c r="Y28" s="473"/>
      <c r="Z28" s="428" t="s">
        <v>187</v>
      </c>
      <c r="AA28" s="429"/>
      <c r="AB28" s="429"/>
      <c r="AC28" s="429"/>
      <c r="AD28" s="429"/>
      <c r="AE28" s="429"/>
      <c r="AF28" s="429"/>
      <c r="AG28" s="430"/>
      <c r="AH28" s="431" t="s">
        <v>140</v>
      </c>
      <c r="AI28" s="432"/>
      <c r="AJ28" s="432"/>
      <c r="AK28" s="432"/>
      <c r="AL28" s="433"/>
      <c r="AM28" s="431" t="s">
        <v>140</v>
      </c>
      <c r="AN28" s="432"/>
      <c r="AO28" s="432"/>
      <c r="AP28" s="432"/>
      <c r="AQ28" s="432"/>
      <c r="AR28" s="433"/>
      <c r="AS28" s="431" t="s">
        <v>130</v>
      </c>
      <c r="AT28" s="432"/>
      <c r="AU28" s="432"/>
      <c r="AV28" s="432"/>
      <c r="AW28" s="432"/>
      <c r="AX28" s="434"/>
      <c r="AY28" s="438" t="s">
        <v>188</v>
      </c>
      <c r="AZ28" s="439"/>
      <c r="BA28" s="439"/>
      <c r="BB28" s="440"/>
      <c r="BC28" s="447" t="s">
        <v>50</v>
      </c>
      <c r="BD28" s="448"/>
      <c r="BE28" s="448"/>
      <c r="BF28" s="448"/>
      <c r="BG28" s="448"/>
      <c r="BH28" s="448"/>
      <c r="BI28" s="448"/>
      <c r="BJ28" s="448"/>
      <c r="BK28" s="448"/>
      <c r="BL28" s="448"/>
      <c r="BM28" s="449"/>
      <c r="BN28" s="450">
        <v>4957892</v>
      </c>
      <c r="BO28" s="451"/>
      <c r="BP28" s="451"/>
      <c r="BQ28" s="451"/>
      <c r="BR28" s="451"/>
      <c r="BS28" s="451"/>
      <c r="BT28" s="451"/>
      <c r="BU28" s="452"/>
      <c r="BV28" s="450">
        <v>5030953</v>
      </c>
      <c r="BW28" s="451"/>
      <c r="BX28" s="451"/>
      <c r="BY28" s="451"/>
      <c r="BZ28" s="451"/>
      <c r="CA28" s="451"/>
      <c r="CB28" s="451"/>
      <c r="CC28" s="452"/>
      <c r="CD28" s="194"/>
      <c r="CE28" s="453"/>
      <c r="CF28" s="453"/>
      <c r="CG28" s="453"/>
      <c r="CH28" s="453"/>
      <c r="CI28" s="453"/>
      <c r="CJ28" s="453"/>
      <c r="CK28" s="453"/>
      <c r="CL28" s="453"/>
      <c r="CM28" s="453"/>
      <c r="CN28" s="453"/>
      <c r="CO28" s="453"/>
      <c r="CP28" s="453"/>
      <c r="CQ28" s="453"/>
      <c r="CR28" s="453"/>
      <c r="CS28" s="454"/>
      <c r="CT28" s="425"/>
      <c r="CU28" s="426"/>
      <c r="CV28" s="426"/>
      <c r="CW28" s="426"/>
      <c r="CX28" s="426"/>
      <c r="CY28" s="426"/>
      <c r="CZ28" s="426"/>
      <c r="DA28" s="427"/>
      <c r="DB28" s="425"/>
      <c r="DC28" s="426"/>
      <c r="DD28" s="426"/>
      <c r="DE28" s="426"/>
      <c r="DF28" s="426"/>
      <c r="DG28" s="426"/>
      <c r="DH28" s="426"/>
      <c r="DI28" s="427"/>
    </row>
    <row r="29" spans="1:113" ht="18.75" customHeight="1" x14ac:dyDescent="0.2">
      <c r="A29" s="181"/>
      <c r="B29" s="471"/>
      <c r="C29" s="472"/>
      <c r="D29" s="473"/>
      <c r="E29" s="428" t="s">
        <v>189</v>
      </c>
      <c r="F29" s="429"/>
      <c r="G29" s="429"/>
      <c r="H29" s="429"/>
      <c r="I29" s="429"/>
      <c r="J29" s="429"/>
      <c r="K29" s="430"/>
      <c r="L29" s="431">
        <v>14</v>
      </c>
      <c r="M29" s="432"/>
      <c r="N29" s="432"/>
      <c r="O29" s="432"/>
      <c r="P29" s="433"/>
      <c r="Q29" s="431">
        <v>2210</v>
      </c>
      <c r="R29" s="432"/>
      <c r="S29" s="432"/>
      <c r="T29" s="432"/>
      <c r="U29" s="432"/>
      <c r="V29" s="433"/>
      <c r="W29" s="491"/>
      <c r="X29" s="492"/>
      <c r="Y29" s="493"/>
      <c r="Z29" s="428" t="s">
        <v>190</v>
      </c>
      <c r="AA29" s="429"/>
      <c r="AB29" s="429"/>
      <c r="AC29" s="429"/>
      <c r="AD29" s="429"/>
      <c r="AE29" s="429"/>
      <c r="AF29" s="429"/>
      <c r="AG29" s="430"/>
      <c r="AH29" s="431">
        <v>190</v>
      </c>
      <c r="AI29" s="432"/>
      <c r="AJ29" s="432"/>
      <c r="AK29" s="432"/>
      <c r="AL29" s="433"/>
      <c r="AM29" s="431">
        <v>571653</v>
      </c>
      <c r="AN29" s="432"/>
      <c r="AO29" s="432"/>
      <c r="AP29" s="432"/>
      <c r="AQ29" s="432"/>
      <c r="AR29" s="433"/>
      <c r="AS29" s="431">
        <v>3009</v>
      </c>
      <c r="AT29" s="432"/>
      <c r="AU29" s="432"/>
      <c r="AV29" s="432"/>
      <c r="AW29" s="432"/>
      <c r="AX29" s="434"/>
      <c r="AY29" s="441"/>
      <c r="AZ29" s="442"/>
      <c r="BA29" s="442"/>
      <c r="BB29" s="443"/>
      <c r="BC29" s="435" t="s">
        <v>191</v>
      </c>
      <c r="BD29" s="436"/>
      <c r="BE29" s="436"/>
      <c r="BF29" s="436"/>
      <c r="BG29" s="436"/>
      <c r="BH29" s="436"/>
      <c r="BI29" s="436"/>
      <c r="BJ29" s="436"/>
      <c r="BK29" s="436"/>
      <c r="BL29" s="436"/>
      <c r="BM29" s="437"/>
      <c r="BN29" s="455">
        <v>16</v>
      </c>
      <c r="BO29" s="456"/>
      <c r="BP29" s="456"/>
      <c r="BQ29" s="456"/>
      <c r="BR29" s="456"/>
      <c r="BS29" s="456"/>
      <c r="BT29" s="456"/>
      <c r="BU29" s="457"/>
      <c r="BV29" s="455">
        <v>625416</v>
      </c>
      <c r="BW29" s="456"/>
      <c r="BX29" s="456"/>
      <c r="BY29" s="456"/>
      <c r="BZ29" s="456"/>
      <c r="CA29" s="456"/>
      <c r="CB29" s="456"/>
      <c r="CC29" s="457"/>
      <c r="CD29" s="196"/>
      <c r="CE29" s="453"/>
      <c r="CF29" s="453"/>
      <c r="CG29" s="453"/>
      <c r="CH29" s="453"/>
      <c r="CI29" s="453"/>
      <c r="CJ29" s="453"/>
      <c r="CK29" s="453"/>
      <c r="CL29" s="453"/>
      <c r="CM29" s="453"/>
      <c r="CN29" s="453"/>
      <c r="CO29" s="453"/>
      <c r="CP29" s="453"/>
      <c r="CQ29" s="453"/>
      <c r="CR29" s="453"/>
      <c r="CS29" s="454"/>
      <c r="CT29" s="425"/>
      <c r="CU29" s="426"/>
      <c r="CV29" s="426"/>
      <c r="CW29" s="426"/>
      <c r="CX29" s="426"/>
      <c r="CY29" s="426"/>
      <c r="CZ29" s="426"/>
      <c r="DA29" s="427"/>
      <c r="DB29" s="425"/>
      <c r="DC29" s="426"/>
      <c r="DD29" s="426"/>
      <c r="DE29" s="426"/>
      <c r="DF29" s="426"/>
      <c r="DG29" s="426"/>
      <c r="DH29" s="426"/>
      <c r="DI29" s="427"/>
    </row>
    <row r="30" spans="1:113" ht="18.75" customHeight="1" thickBot="1" x14ac:dyDescent="0.25">
      <c r="A30" s="181"/>
      <c r="B30" s="474"/>
      <c r="C30" s="475"/>
      <c r="D30" s="476"/>
      <c r="E30" s="410"/>
      <c r="F30" s="411"/>
      <c r="G30" s="411"/>
      <c r="H30" s="411"/>
      <c r="I30" s="411"/>
      <c r="J30" s="411"/>
      <c r="K30" s="412"/>
      <c r="L30" s="413"/>
      <c r="M30" s="414"/>
      <c r="N30" s="414"/>
      <c r="O30" s="414"/>
      <c r="P30" s="415"/>
      <c r="Q30" s="413"/>
      <c r="R30" s="414"/>
      <c r="S30" s="414"/>
      <c r="T30" s="414"/>
      <c r="U30" s="414"/>
      <c r="V30" s="415"/>
      <c r="W30" s="416" t="s">
        <v>192</v>
      </c>
      <c r="X30" s="417"/>
      <c r="Y30" s="417"/>
      <c r="Z30" s="417"/>
      <c r="AA30" s="417"/>
      <c r="AB30" s="417"/>
      <c r="AC30" s="417"/>
      <c r="AD30" s="417"/>
      <c r="AE30" s="417"/>
      <c r="AF30" s="417"/>
      <c r="AG30" s="418"/>
      <c r="AH30" s="419">
        <v>97.8</v>
      </c>
      <c r="AI30" s="420"/>
      <c r="AJ30" s="420"/>
      <c r="AK30" s="420"/>
      <c r="AL30" s="420"/>
      <c r="AM30" s="420"/>
      <c r="AN30" s="420"/>
      <c r="AO30" s="420"/>
      <c r="AP30" s="420"/>
      <c r="AQ30" s="420"/>
      <c r="AR30" s="420"/>
      <c r="AS30" s="420"/>
      <c r="AT30" s="420"/>
      <c r="AU30" s="420"/>
      <c r="AV30" s="420"/>
      <c r="AW30" s="420"/>
      <c r="AX30" s="421"/>
      <c r="AY30" s="444"/>
      <c r="AZ30" s="445"/>
      <c r="BA30" s="445"/>
      <c r="BB30" s="446"/>
      <c r="BC30" s="422" t="s">
        <v>52</v>
      </c>
      <c r="BD30" s="423"/>
      <c r="BE30" s="423"/>
      <c r="BF30" s="423"/>
      <c r="BG30" s="423"/>
      <c r="BH30" s="423"/>
      <c r="BI30" s="423"/>
      <c r="BJ30" s="423"/>
      <c r="BK30" s="423"/>
      <c r="BL30" s="423"/>
      <c r="BM30" s="424"/>
      <c r="BN30" s="458">
        <v>3691857</v>
      </c>
      <c r="BO30" s="459"/>
      <c r="BP30" s="459"/>
      <c r="BQ30" s="459"/>
      <c r="BR30" s="459"/>
      <c r="BS30" s="459"/>
      <c r="BT30" s="459"/>
      <c r="BU30" s="460"/>
      <c r="BV30" s="458">
        <v>3868869</v>
      </c>
      <c r="BW30" s="459"/>
      <c r="BX30" s="459"/>
      <c r="BY30" s="459"/>
      <c r="BZ30" s="459"/>
      <c r="CA30" s="459"/>
      <c r="CB30" s="459"/>
      <c r="CC30" s="46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08" t="s">
        <v>193</v>
      </c>
      <c r="D32" s="408"/>
      <c r="E32" s="408"/>
      <c r="F32" s="408"/>
      <c r="G32" s="408"/>
      <c r="H32" s="408"/>
      <c r="I32" s="408"/>
      <c r="J32" s="408"/>
      <c r="K32" s="408"/>
      <c r="L32" s="408"/>
      <c r="M32" s="408"/>
      <c r="N32" s="408"/>
      <c r="O32" s="408"/>
      <c r="P32" s="408"/>
      <c r="Q32" s="408"/>
      <c r="R32" s="408"/>
      <c r="S32" s="408"/>
      <c r="U32" s="409" t="s">
        <v>194</v>
      </c>
      <c r="V32" s="409"/>
      <c r="W32" s="409"/>
      <c r="X32" s="409"/>
      <c r="Y32" s="409"/>
      <c r="Z32" s="409"/>
      <c r="AA32" s="409"/>
      <c r="AB32" s="409"/>
      <c r="AC32" s="409"/>
      <c r="AD32" s="409"/>
      <c r="AE32" s="409"/>
      <c r="AF32" s="409"/>
      <c r="AG32" s="409"/>
      <c r="AH32" s="409"/>
      <c r="AI32" s="409"/>
      <c r="AJ32" s="409"/>
      <c r="AK32" s="409"/>
      <c r="AM32" s="409" t="s">
        <v>195</v>
      </c>
      <c r="AN32" s="409"/>
      <c r="AO32" s="409"/>
      <c r="AP32" s="409"/>
      <c r="AQ32" s="409"/>
      <c r="AR32" s="409"/>
      <c r="AS32" s="409"/>
      <c r="AT32" s="409"/>
      <c r="AU32" s="409"/>
      <c r="AV32" s="409"/>
      <c r="AW32" s="409"/>
      <c r="AX32" s="409"/>
      <c r="AY32" s="409"/>
      <c r="AZ32" s="409"/>
      <c r="BA32" s="409"/>
      <c r="BB32" s="409"/>
      <c r="BC32" s="409"/>
      <c r="BE32" s="409" t="s">
        <v>196</v>
      </c>
      <c r="BF32" s="409"/>
      <c r="BG32" s="409"/>
      <c r="BH32" s="409"/>
      <c r="BI32" s="409"/>
      <c r="BJ32" s="409"/>
      <c r="BK32" s="409"/>
      <c r="BL32" s="409"/>
      <c r="BM32" s="409"/>
      <c r="BN32" s="409"/>
      <c r="BO32" s="409"/>
      <c r="BP32" s="409"/>
      <c r="BQ32" s="409"/>
      <c r="BR32" s="409"/>
      <c r="BS32" s="409"/>
      <c r="BT32" s="409"/>
      <c r="BU32" s="409"/>
      <c r="BW32" s="409" t="s">
        <v>197</v>
      </c>
      <c r="BX32" s="409"/>
      <c r="BY32" s="409"/>
      <c r="BZ32" s="409"/>
      <c r="CA32" s="409"/>
      <c r="CB32" s="409"/>
      <c r="CC32" s="409"/>
      <c r="CD32" s="409"/>
      <c r="CE32" s="409"/>
      <c r="CF32" s="409"/>
      <c r="CG32" s="409"/>
      <c r="CH32" s="409"/>
      <c r="CI32" s="409"/>
      <c r="CJ32" s="409"/>
      <c r="CK32" s="409"/>
      <c r="CL32" s="409"/>
      <c r="CM32" s="409"/>
      <c r="CO32" s="409" t="s">
        <v>198</v>
      </c>
      <c r="CP32" s="409"/>
      <c r="CQ32" s="409"/>
      <c r="CR32" s="409"/>
      <c r="CS32" s="409"/>
      <c r="CT32" s="409"/>
      <c r="CU32" s="409"/>
      <c r="CV32" s="409"/>
      <c r="CW32" s="409"/>
      <c r="CX32" s="409"/>
      <c r="CY32" s="409"/>
      <c r="CZ32" s="409"/>
      <c r="DA32" s="409"/>
      <c r="DB32" s="409"/>
      <c r="DC32" s="409"/>
      <c r="DD32" s="409"/>
      <c r="DE32" s="409"/>
      <c r="DI32" s="204"/>
    </row>
    <row r="33" spans="1:113" ht="13.5" customHeight="1" x14ac:dyDescent="0.2">
      <c r="A33" s="181"/>
      <c r="B33" s="205"/>
      <c r="C33" s="407" t="s">
        <v>199</v>
      </c>
      <c r="D33" s="407"/>
      <c r="E33" s="406" t="s">
        <v>200</v>
      </c>
      <c r="F33" s="406"/>
      <c r="G33" s="406"/>
      <c r="H33" s="406"/>
      <c r="I33" s="406"/>
      <c r="J33" s="406"/>
      <c r="K33" s="406"/>
      <c r="L33" s="406"/>
      <c r="M33" s="406"/>
      <c r="N33" s="406"/>
      <c r="O33" s="406"/>
      <c r="P33" s="406"/>
      <c r="Q33" s="406"/>
      <c r="R33" s="406"/>
      <c r="S33" s="406"/>
      <c r="T33" s="206"/>
      <c r="U33" s="407" t="s">
        <v>201</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202</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199</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住宅用地造成事業特別会計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会津若松地方広域市町村圏整備組合一般会計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会津美里振興公社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工業団地造成事業特別会計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会津若松地方広域市町村圏整備組合水道用水供給事業会計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米夢の郷</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福島県市町村総合事務組合　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福島県市町村総合事務組合　消防補償等特別会計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福島県市町村総合事務組合　消防賞じゅつ金特別会計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福島県市町村総合事務組合　非常勤職員公務災害補償特別会計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福島県市町村総合事務組合　自治会館管理特別会計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福島県後期高齢者医療広域連合一般会計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福島県後期高齢者医療広域連合後期高齢者医療特別会計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QKOzxNX4vcGtqAEfJJVP5WzwFVseOwzN6LZrDwPgeFkGRvl/nX3V3Ft5RHCOo1zuXwJv72QJFXNemCECjRLjXg==" saltValue="9xjvSCZd5PSOnLq/I8iQ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34"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87" t="s">
        <v>562</v>
      </c>
      <c r="D34" s="1187"/>
      <c r="E34" s="1188"/>
      <c r="F34" s="32">
        <v>3.64</v>
      </c>
      <c r="G34" s="33">
        <v>4.9400000000000004</v>
      </c>
      <c r="H34" s="33">
        <v>5.57</v>
      </c>
      <c r="I34" s="33">
        <v>5.54</v>
      </c>
      <c r="J34" s="34">
        <v>7.7</v>
      </c>
      <c r="K34" s="22"/>
      <c r="L34" s="22"/>
      <c r="M34" s="22"/>
      <c r="N34" s="22"/>
      <c r="O34" s="22"/>
      <c r="P34" s="22"/>
    </row>
    <row r="35" spans="1:16" ht="39" customHeight="1" x14ac:dyDescent="0.2">
      <c r="A35" s="22"/>
      <c r="B35" s="35"/>
      <c r="C35" s="1181" t="s">
        <v>563</v>
      </c>
      <c r="D35" s="1182"/>
      <c r="E35" s="1183"/>
      <c r="F35" s="36">
        <v>3.79</v>
      </c>
      <c r="G35" s="37">
        <v>4.78</v>
      </c>
      <c r="H35" s="37">
        <v>5.51</v>
      </c>
      <c r="I35" s="37">
        <v>6.59</v>
      </c>
      <c r="J35" s="38">
        <v>7.6</v>
      </c>
      <c r="K35" s="22"/>
      <c r="L35" s="22"/>
      <c r="M35" s="22"/>
      <c r="N35" s="22"/>
      <c r="O35" s="22"/>
      <c r="P35" s="22"/>
    </row>
    <row r="36" spans="1:16" ht="39" customHeight="1" x14ac:dyDescent="0.2">
      <c r="A36" s="22"/>
      <c r="B36" s="35"/>
      <c r="C36" s="1181" t="s">
        <v>564</v>
      </c>
      <c r="D36" s="1182"/>
      <c r="E36" s="1183"/>
      <c r="F36" s="36">
        <v>3.04</v>
      </c>
      <c r="G36" s="37">
        <v>2.34</v>
      </c>
      <c r="H36" s="37">
        <v>2.72</v>
      </c>
      <c r="I36" s="37">
        <v>3.52</v>
      </c>
      <c r="J36" s="38">
        <v>5.39</v>
      </c>
      <c r="K36" s="22"/>
      <c r="L36" s="22"/>
      <c r="M36" s="22"/>
      <c r="N36" s="22"/>
      <c r="O36" s="22"/>
      <c r="P36" s="22"/>
    </row>
    <row r="37" spans="1:16" ht="39" customHeight="1" x14ac:dyDescent="0.2">
      <c r="A37" s="22"/>
      <c r="B37" s="35"/>
      <c r="C37" s="1181" t="s">
        <v>565</v>
      </c>
      <c r="D37" s="1182"/>
      <c r="E37" s="1183"/>
      <c r="F37" s="36">
        <v>2.38</v>
      </c>
      <c r="G37" s="37">
        <v>2.48</v>
      </c>
      <c r="H37" s="37">
        <v>2.69</v>
      </c>
      <c r="I37" s="37">
        <v>2.06</v>
      </c>
      <c r="J37" s="38">
        <v>1.53</v>
      </c>
      <c r="K37" s="22"/>
      <c r="L37" s="22"/>
      <c r="M37" s="22"/>
      <c r="N37" s="22"/>
      <c r="O37" s="22"/>
      <c r="P37" s="22"/>
    </row>
    <row r="38" spans="1:16" ht="39" customHeight="1" x14ac:dyDescent="0.2">
      <c r="A38" s="22"/>
      <c r="B38" s="35"/>
      <c r="C38" s="1181" t="s">
        <v>566</v>
      </c>
      <c r="D38" s="1182"/>
      <c r="E38" s="1183"/>
      <c r="F38" s="36" t="s">
        <v>515</v>
      </c>
      <c r="G38" s="37" t="s">
        <v>515</v>
      </c>
      <c r="H38" s="37">
        <v>0.55000000000000004</v>
      </c>
      <c r="I38" s="37">
        <v>0.68</v>
      </c>
      <c r="J38" s="38">
        <v>1.27</v>
      </c>
      <c r="K38" s="22"/>
      <c r="L38" s="22"/>
      <c r="M38" s="22"/>
      <c r="N38" s="22"/>
      <c r="O38" s="22"/>
      <c r="P38" s="22"/>
    </row>
    <row r="39" spans="1:16" ht="39" customHeight="1" x14ac:dyDescent="0.2">
      <c r="A39" s="22"/>
      <c r="B39" s="35"/>
      <c r="C39" s="1181" t="s">
        <v>567</v>
      </c>
      <c r="D39" s="1182"/>
      <c r="E39" s="1183"/>
      <c r="F39" s="36">
        <v>0.68</v>
      </c>
      <c r="G39" s="37">
        <v>0.56999999999999995</v>
      </c>
      <c r="H39" s="37">
        <v>0.14000000000000001</v>
      </c>
      <c r="I39" s="37">
        <v>0.13</v>
      </c>
      <c r="J39" s="38">
        <v>0.04</v>
      </c>
      <c r="K39" s="22"/>
      <c r="L39" s="22"/>
      <c r="M39" s="22"/>
      <c r="N39" s="22"/>
      <c r="O39" s="22"/>
      <c r="P39" s="22"/>
    </row>
    <row r="40" spans="1:16" ht="39" customHeight="1" x14ac:dyDescent="0.2">
      <c r="A40" s="22"/>
      <c r="B40" s="35"/>
      <c r="C40" s="1181" t="s">
        <v>568</v>
      </c>
      <c r="D40" s="1182"/>
      <c r="E40" s="1183"/>
      <c r="F40" s="36">
        <v>0.18</v>
      </c>
      <c r="G40" s="37">
        <v>0.15</v>
      </c>
      <c r="H40" s="37">
        <v>0.14000000000000001</v>
      </c>
      <c r="I40" s="37">
        <v>0.09</v>
      </c>
      <c r="J40" s="38">
        <v>0.02</v>
      </c>
      <c r="K40" s="22"/>
      <c r="L40" s="22"/>
      <c r="M40" s="22"/>
      <c r="N40" s="22"/>
      <c r="O40" s="22"/>
      <c r="P40" s="22"/>
    </row>
    <row r="41" spans="1:16" ht="39" customHeight="1" x14ac:dyDescent="0.2">
      <c r="A41" s="22"/>
      <c r="B41" s="35"/>
      <c r="C41" s="1181" t="s">
        <v>569</v>
      </c>
      <c r="D41" s="1182"/>
      <c r="E41" s="1183"/>
      <c r="F41" s="36">
        <v>0.01</v>
      </c>
      <c r="G41" s="37">
        <v>0</v>
      </c>
      <c r="H41" s="37">
        <v>0</v>
      </c>
      <c r="I41" s="37">
        <v>0</v>
      </c>
      <c r="J41" s="38">
        <v>0</v>
      </c>
      <c r="K41" s="22"/>
      <c r="L41" s="22"/>
      <c r="M41" s="22"/>
      <c r="N41" s="22"/>
      <c r="O41" s="22"/>
      <c r="P41" s="22"/>
    </row>
    <row r="42" spans="1:16" ht="39" customHeight="1" x14ac:dyDescent="0.2">
      <c r="A42" s="22"/>
      <c r="B42" s="39"/>
      <c r="C42" s="1181" t="s">
        <v>570</v>
      </c>
      <c r="D42" s="1182"/>
      <c r="E42" s="1183"/>
      <c r="F42" s="36" t="s">
        <v>515</v>
      </c>
      <c r="G42" s="37" t="s">
        <v>515</v>
      </c>
      <c r="H42" s="37" t="s">
        <v>515</v>
      </c>
      <c r="I42" s="37" t="s">
        <v>515</v>
      </c>
      <c r="J42" s="38" t="s">
        <v>515</v>
      </c>
      <c r="K42" s="22"/>
      <c r="L42" s="22"/>
      <c r="M42" s="22"/>
      <c r="N42" s="22"/>
      <c r="O42" s="22"/>
      <c r="P42" s="22"/>
    </row>
    <row r="43" spans="1:16" ht="39" customHeight="1" thickBot="1" x14ac:dyDescent="0.25">
      <c r="A43" s="22"/>
      <c r="B43" s="40"/>
      <c r="C43" s="1184" t="s">
        <v>571</v>
      </c>
      <c r="D43" s="1185"/>
      <c r="E43" s="1186"/>
      <c r="F43" s="41">
        <v>0.2</v>
      </c>
      <c r="G43" s="42">
        <v>0.51</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BDvga7Y6W8kxd4kHky1OuTRyv7nhXzqUfS4AOjbagwAOBxcbuO6Gkp1U2CnOk2cXF15w9ZZPjzAsVSdmHAjOQ==" saltValue="Z8YSnBSB4cWipngigJTk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F43"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1184</v>
      </c>
      <c r="L45" s="60">
        <v>1180</v>
      </c>
      <c r="M45" s="60">
        <v>1193</v>
      </c>
      <c r="N45" s="60">
        <v>1195</v>
      </c>
      <c r="O45" s="61">
        <v>1165</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515</v>
      </c>
      <c r="L46" s="64" t="s">
        <v>515</v>
      </c>
      <c r="M46" s="64" t="s">
        <v>515</v>
      </c>
      <c r="N46" s="64" t="s">
        <v>515</v>
      </c>
      <c r="O46" s="65" t="s">
        <v>515</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515</v>
      </c>
      <c r="L47" s="64" t="s">
        <v>515</v>
      </c>
      <c r="M47" s="64" t="s">
        <v>515</v>
      </c>
      <c r="N47" s="64" t="s">
        <v>515</v>
      </c>
      <c r="O47" s="65" t="s">
        <v>515</v>
      </c>
      <c r="P47" s="48"/>
      <c r="Q47" s="48"/>
      <c r="R47" s="48"/>
      <c r="S47" s="48"/>
      <c r="T47" s="48"/>
      <c r="U47" s="48"/>
    </row>
    <row r="48" spans="1:21" ht="30.75" customHeight="1" x14ac:dyDescent="0.2">
      <c r="A48" s="48"/>
      <c r="B48" s="1214"/>
      <c r="C48" s="1215"/>
      <c r="D48" s="62"/>
      <c r="E48" s="1191" t="s">
        <v>15</v>
      </c>
      <c r="F48" s="1191"/>
      <c r="G48" s="1191"/>
      <c r="H48" s="1191"/>
      <c r="I48" s="1191"/>
      <c r="J48" s="1192"/>
      <c r="K48" s="63">
        <v>292</v>
      </c>
      <c r="L48" s="64">
        <v>275</v>
      </c>
      <c r="M48" s="64">
        <v>245</v>
      </c>
      <c r="N48" s="64">
        <v>211</v>
      </c>
      <c r="O48" s="65">
        <v>206</v>
      </c>
      <c r="P48" s="48"/>
      <c r="Q48" s="48"/>
      <c r="R48" s="48"/>
      <c r="S48" s="48"/>
      <c r="T48" s="48"/>
      <c r="U48" s="48"/>
    </row>
    <row r="49" spans="1:21" ht="30.75" customHeight="1" x14ac:dyDescent="0.2">
      <c r="A49" s="48"/>
      <c r="B49" s="1214"/>
      <c r="C49" s="1215"/>
      <c r="D49" s="62"/>
      <c r="E49" s="1191" t="s">
        <v>16</v>
      </c>
      <c r="F49" s="1191"/>
      <c r="G49" s="1191"/>
      <c r="H49" s="1191"/>
      <c r="I49" s="1191"/>
      <c r="J49" s="1192"/>
      <c r="K49" s="63">
        <v>15</v>
      </c>
      <c r="L49" s="64">
        <v>13</v>
      </c>
      <c r="M49" s="64">
        <v>11</v>
      </c>
      <c r="N49" s="64">
        <v>12</v>
      </c>
      <c r="O49" s="65">
        <v>12</v>
      </c>
      <c r="P49" s="48"/>
      <c r="Q49" s="48"/>
      <c r="R49" s="48"/>
      <c r="S49" s="48"/>
      <c r="T49" s="48"/>
      <c r="U49" s="48"/>
    </row>
    <row r="50" spans="1:21" ht="30.75" customHeight="1" x14ac:dyDescent="0.2">
      <c r="A50" s="48"/>
      <c r="B50" s="1214"/>
      <c r="C50" s="1215"/>
      <c r="D50" s="62"/>
      <c r="E50" s="1191" t="s">
        <v>17</v>
      </c>
      <c r="F50" s="1191"/>
      <c r="G50" s="1191"/>
      <c r="H50" s="1191"/>
      <c r="I50" s="1191"/>
      <c r="J50" s="1192"/>
      <c r="K50" s="63">
        <v>9</v>
      </c>
      <c r="L50" s="64">
        <v>5</v>
      </c>
      <c r="M50" s="64">
        <v>4</v>
      </c>
      <c r="N50" s="64">
        <v>3</v>
      </c>
      <c r="O50" s="65">
        <v>3</v>
      </c>
      <c r="P50" s="48"/>
      <c r="Q50" s="48"/>
      <c r="R50" s="48"/>
      <c r="S50" s="48"/>
      <c r="T50" s="48"/>
      <c r="U50" s="48"/>
    </row>
    <row r="51" spans="1:21" ht="30.75" customHeight="1" x14ac:dyDescent="0.2">
      <c r="A51" s="48"/>
      <c r="B51" s="1216"/>
      <c r="C51" s="1217"/>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1170</v>
      </c>
      <c r="L52" s="64">
        <v>1152</v>
      </c>
      <c r="M52" s="64">
        <v>1146</v>
      </c>
      <c r="N52" s="64">
        <v>1081</v>
      </c>
      <c r="O52" s="65">
        <v>1103</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330</v>
      </c>
      <c r="L53" s="69">
        <v>321</v>
      </c>
      <c r="M53" s="69">
        <v>307</v>
      </c>
      <c r="N53" s="69">
        <v>340</v>
      </c>
      <c r="O53" s="70">
        <v>283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5">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ACNoGKuSr7IvLrl13z4Z5j2CLE98HfPjloRf63ztp/4N4gV/lI8YQPH361oupp93+R+pViKuf/07SQRTfgqzA==" saltValue="MZA2uzF+dnuXBF/a7sMg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39"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557</v>
      </c>
      <c r="J40" s="103" t="s">
        <v>558</v>
      </c>
      <c r="K40" s="103" t="s">
        <v>559</v>
      </c>
      <c r="L40" s="103" t="s">
        <v>560</v>
      </c>
      <c r="M40" s="104" t="s">
        <v>561</v>
      </c>
    </row>
    <row r="41" spans="2:13" ht="27.75" customHeight="1" x14ac:dyDescent="0.2">
      <c r="B41" s="1232" t="s">
        <v>32</v>
      </c>
      <c r="C41" s="1233"/>
      <c r="D41" s="105"/>
      <c r="E41" s="1234" t="s">
        <v>33</v>
      </c>
      <c r="F41" s="1234"/>
      <c r="G41" s="1234"/>
      <c r="H41" s="1235"/>
      <c r="I41" s="355">
        <v>11469</v>
      </c>
      <c r="J41" s="356">
        <v>11418</v>
      </c>
      <c r="K41" s="356">
        <v>11615</v>
      </c>
      <c r="L41" s="356">
        <v>12038</v>
      </c>
      <c r="M41" s="357">
        <v>10867</v>
      </c>
    </row>
    <row r="42" spans="2:13" ht="27.75" customHeight="1" x14ac:dyDescent="0.2">
      <c r="B42" s="1222"/>
      <c r="C42" s="1223"/>
      <c r="D42" s="106"/>
      <c r="E42" s="1226" t="s">
        <v>34</v>
      </c>
      <c r="F42" s="1226"/>
      <c r="G42" s="1226"/>
      <c r="H42" s="1227"/>
      <c r="I42" s="358">
        <v>232</v>
      </c>
      <c r="J42" s="359">
        <v>170</v>
      </c>
      <c r="K42" s="359">
        <v>8</v>
      </c>
      <c r="L42" s="359">
        <v>5</v>
      </c>
      <c r="M42" s="360">
        <v>2</v>
      </c>
    </row>
    <row r="43" spans="2:13" ht="27.75" customHeight="1" x14ac:dyDescent="0.2">
      <c r="B43" s="1222"/>
      <c r="C43" s="1223"/>
      <c r="D43" s="106"/>
      <c r="E43" s="1226" t="s">
        <v>35</v>
      </c>
      <c r="F43" s="1226"/>
      <c r="G43" s="1226"/>
      <c r="H43" s="1227"/>
      <c r="I43" s="358">
        <v>3790</v>
      </c>
      <c r="J43" s="359">
        <v>3687</v>
      </c>
      <c r="K43" s="359">
        <v>2644</v>
      </c>
      <c r="L43" s="359">
        <v>2802</v>
      </c>
      <c r="M43" s="360">
        <v>2428</v>
      </c>
    </row>
    <row r="44" spans="2:13" ht="27.75" customHeight="1" x14ac:dyDescent="0.2">
      <c r="B44" s="1222"/>
      <c r="C44" s="1223"/>
      <c r="D44" s="106"/>
      <c r="E44" s="1226" t="s">
        <v>36</v>
      </c>
      <c r="F44" s="1226"/>
      <c r="G44" s="1226"/>
      <c r="H44" s="1227"/>
      <c r="I44" s="358">
        <v>44</v>
      </c>
      <c r="J44" s="359">
        <v>39</v>
      </c>
      <c r="K44" s="359">
        <v>39</v>
      </c>
      <c r="L44" s="359">
        <v>57</v>
      </c>
      <c r="M44" s="360">
        <v>53</v>
      </c>
    </row>
    <row r="45" spans="2:13" ht="27.75" customHeight="1" x14ac:dyDescent="0.2">
      <c r="B45" s="1222"/>
      <c r="C45" s="1223"/>
      <c r="D45" s="106"/>
      <c r="E45" s="1226" t="s">
        <v>37</v>
      </c>
      <c r="F45" s="1226"/>
      <c r="G45" s="1226"/>
      <c r="H45" s="1227"/>
      <c r="I45" s="358">
        <v>1742</v>
      </c>
      <c r="J45" s="359">
        <v>1713</v>
      </c>
      <c r="K45" s="359">
        <v>1630</v>
      </c>
      <c r="L45" s="359">
        <v>1566</v>
      </c>
      <c r="M45" s="360">
        <v>1525</v>
      </c>
    </row>
    <row r="46" spans="2:13" ht="27.75" customHeight="1" x14ac:dyDescent="0.2">
      <c r="B46" s="1222"/>
      <c r="C46" s="1223"/>
      <c r="D46" s="107"/>
      <c r="E46" s="1226" t="s">
        <v>38</v>
      </c>
      <c r="F46" s="1226"/>
      <c r="G46" s="1226"/>
      <c r="H46" s="1227"/>
      <c r="I46" s="358" t="s">
        <v>515</v>
      </c>
      <c r="J46" s="359" t="s">
        <v>515</v>
      </c>
      <c r="K46" s="359" t="s">
        <v>515</v>
      </c>
      <c r="L46" s="359" t="s">
        <v>515</v>
      </c>
      <c r="M46" s="360" t="s">
        <v>515</v>
      </c>
    </row>
    <row r="47" spans="2:13" ht="27.75" customHeight="1" x14ac:dyDescent="0.2">
      <c r="B47" s="1222"/>
      <c r="C47" s="1223"/>
      <c r="D47" s="108"/>
      <c r="E47" s="1236" t="s">
        <v>39</v>
      </c>
      <c r="F47" s="1237"/>
      <c r="G47" s="1237"/>
      <c r="H47" s="1238"/>
      <c r="I47" s="358" t="s">
        <v>515</v>
      </c>
      <c r="J47" s="359" t="s">
        <v>515</v>
      </c>
      <c r="K47" s="359" t="s">
        <v>515</v>
      </c>
      <c r="L47" s="359" t="s">
        <v>515</v>
      </c>
      <c r="M47" s="360" t="s">
        <v>515</v>
      </c>
    </row>
    <row r="48" spans="2:13" ht="27.75" customHeight="1" x14ac:dyDescent="0.2">
      <c r="B48" s="1222"/>
      <c r="C48" s="1223"/>
      <c r="D48" s="106"/>
      <c r="E48" s="1226" t="s">
        <v>40</v>
      </c>
      <c r="F48" s="1226"/>
      <c r="G48" s="1226"/>
      <c r="H48" s="1227"/>
      <c r="I48" s="358" t="s">
        <v>515</v>
      </c>
      <c r="J48" s="359" t="s">
        <v>515</v>
      </c>
      <c r="K48" s="359" t="s">
        <v>515</v>
      </c>
      <c r="L48" s="359" t="s">
        <v>515</v>
      </c>
      <c r="M48" s="360" t="s">
        <v>515</v>
      </c>
    </row>
    <row r="49" spans="2:13" ht="27.75" customHeight="1" x14ac:dyDescent="0.2">
      <c r="B49" s="1224"/>
      <c r="C49" s="1225"/>
      <c r="D49" s="106"/>
      <c r="E49" s="1226" t="s">
        <v>41</v>
      </c>
      <c r="F49" s="1226"/>
      <c r="G49" s="1226"/>
      <c r="H49" s="1227"/>
      <c r="I49" s="358" t="s">
        <v>515</v>
      </c>
      <c r="J49" s="359" t="s">
        <v>515</v>
      </c>
      <c r="K49" s="359" t="s">
        <v>515</v>
      </c>
      <c r="L49" s="359" t="s">
        <v>515</v>
      </c>
      <c r="M49" s="360" t="s">
        <v>515</v>
      </c>
    </row>
    <row r="50" spans="2:13" ht="27.75" customHeight="1" x14ac:dyDescent="0.2">
      <c r="B50" s="1220" t="s">
        <v>42</v>
      </c>
      <c r="C50" s="1221"/>
      <c r="D50" s="109"/>
      <c r="E50" s="1226" t="s">
        <v>43</v>
      </c>
      <c r="F50" s="1226"/>
      <c r="G50" s="1226"/>
      <c r="H50" s="1227"/>
      <c r="I50" s="358">
        <v>9028</v>
      </c>
      <c r="J50" s="359">
        <v>8998</v>
      </c>
      <c r="K50" s="359">
        <v>9370</v>
      </c>
      <c r="L50" s="359">
        <v>9935</v>
      </c>
      <c r="M50" s="360">
        <v>9057</v>
      </c>
    </row>
    <row r="51" spans="2:13" ht="27.75" customHeight="1" x14ac:dyDescent="0.2">
      <c r="B51" s="1222"/>
      <c r="C51" s="1223"/>
      <c r="D51" s="106"/>
      <c r="E51" s="1226" t="s">
        <v>44</v>
      </c>
      <c r="F51" s="1226"/>
      <c r="G51" s="1226"/>
      <c r="H51" s="1227"/>
      <c r="I51" s="358">
        <v>236</v>
      </c>
      <c r="J51" s="359">
        <v>197</v>
      </c>
      <c r="K51" s="359">
        <v>162</v>
      </c>
      <c r="L51" s="359">
        <v>126</v>
      </c>
      <c r="M51" s="360">
        <v>91</v>
      </c>
    </row>
    <row r="52" spans="2:13" ht="27.75" customHeight="1" x14ac:dyDescent="0.2">
      <c r="B52" s="1224"/>
      <c r="C52" s="1225"/>
      <c r="D52" s="106"/>
      <c r="E52" s="1226" t="s">
        <v>45</v>
      </c>
      <c r="F52" s="1226"/>
      <c r="G52" s="1226"/>
      <c r="H52" s="1227"/>
      <c r="I52" s="358">
        <v>11595</v>
      </c>
      <c r="J52" s="359">
        <v>11379</v>
      </c>
      <c r="K52" s="359">
        <v>11362</v>
      </c>
      <c r="L52" s="359">
        <v>11545</v>
      </c>
      <c r="M52" s="360">
        <v>11288</v>
      </c>
    </row>
    <row r="53" spans="2:13" ht="27.75" customHeight="1" thickBot="1" x14ac:dyDescent="0.25">
      <c r="B53" s="1228" t="s">
        <v>46</v>
      </c>
      <c r="C53" s="1229"/>
      <c r="D53" s="110"/>
      <c r="E53" s="1230" t="s">
        <v>47</v>
      </c>
      <c r="F53" s="1230"/>
      <c r="G53" s="1230"/>
      <c r="H53" s="1231"/>
      <c r="I53" s="361">
        <v>-3582</v>
      </c>
      <c r="J53" s="362">
        <v>-3548</v>
      </c>
      <c r="K53" s="362">
        <v>-4957</v>
      </c>
      <c r="L53" s="362">
        <v>-5136</v>
      </c>
      <c r="M53" s="363">
        <v>-5561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Axz1ZAnWZ8WIuXJcEIg1wuKmyA3R0LGCy0TC5SS2Fl1OUWorYgu1iR9G7hRacokBDmIE8sSbtVpSsGO0NVLy4Q==" saltValue="tuzYmoZmOBtpEG/zJrif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5" zoomScale="70" zoomScaleNormal="70"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559</v>
      </c>
      <c r="G54" s="119" t="s">
        <v>560</v>
      </c>
      <c r="H54" s="120" t="s">
        <v>561</v>
      </c>
    </row>
    <row r="55" spans="2:8" ht="52.5" customHeight="1" x14ac:dyDescent="0.2">
      <c r="B55" s="121"/>
      <c r="C55" s="1247" t="s">
        <v>50</v>
      </c>
      <c r="D55" s="1247"/>
      <c r="E55" s="1248"/>
      <c r="F55" s="122">
        <v>4314</v>
      </c>
      <c r="G55" s="122">
        <v>5031</v>
      </c>
      <c r="H55" s="123">
        <v>4958</v>
      </c>
    </row>
    <row r="56" spans="2:8" ht="52.5" customHeight="1" x14ac:dyDescent="0.2">
      <c r="B56" s="124"/>
      <c r="C56" s="1249" t="s">
        <v>51</v>
      </c>
      <c r="D56" s="1249"/>
      <c r="E56" s="1250"/>
      <c r="F56" s="125">
        <v>625</v>
      </c>
      <c r="G56" s="125">
        <v>625</v>
      </c>
      <c r="H56" s="126">
        <v>0</v>
      </c>
    </row>
    <row r="57" spans="2:8" ht="53.25" customHeight="1" x14ac:dyDescent="0.2">
      <c r="B57" s="124"/>
      <c r="C57" s="1251" t="s">
        <v>52</v>
      </c>
      <c r="D57" s="1251"/>
      <c r="E57" s="1252"/>
      <c r="F57" s="127">
        <v>4023</v>
      </c>
      <c r="G57" s="127">
        <v>3869</v>
      </c>
      <c r="H57" s="128">
        <v>3692</v>
      </c>
    </row>
    <row r="58" spans="2:8" ht="45.75" customHeight="1" x14ac:dyDescent="0.2">
      <c r="B58" s="129"/>
      <c r="C58" s="1239" t="s">
        <v>589</v>
      </c>
      <c r="D58" s="1240"/>
      <c r="E58" s="1241"/>
      <c r="F58" s="130">
        <v>2917</v>
      </c>
      <c r="G58" s="130">
        <v>2789</v>
      </c>
      <c r="H58" s="131">
        <v>2891</v>
      </c>
    </row>
    <row r="59" spans="2:8" ht="45.75" customHeight="1" x14ac:dyDescent="0.2">
      <c r="B59" s="129"/>
      <c r="C59" s="1239" t="s">
        <v>590</v>
      </c>
      <c r="D59" s="1240"/>
      <c r="E59" s="1241"/>
      <c r="F59" s="130">
        <v>250</v>
      </c>
      <c r="G59" s="130">
        <v>251</v>
      </c>
      <c r="H59" s="131">
        <v>249</v>
      </c>
    </row>
    <row r="60" spans="2:8" ht="45.75" customHeight="1" x14ac:dyDescent="0.2">
      <c r="B60" s="129"/>
      <c r="C60" s="1239" t="s">
        <v>591</v>
      </c>
      <c r="D60" s="1240"/>
      <c r="E60" s="1241"/>
      <c r="F60" s="130">
        <v>206</v>
      </c>
      <c r="G60" s="130">
        <v>214</v>
      </c>
      <c r="H60" s="131">
        <v>208</v>
      </c>
    </row>
    <row r="61" spans="2:8" ht="45.75" customHeight="1" x14ac:dyDescent="0.2">
      <c r="B61" s="129"/>
      <c r="C61" s="1239" t="s">
        <v>592</v>
      </c>
      <c r="D61" s="1240"/>
      <c r="E61" s="1241"/>
      <c r="F61" s="130">
        <v>478</v>
      </c>
      <c r="G61" s="130">
        <v>440</v>
      </c>
      <c r="H61" s="131">
        <v>157</v>
      </c>
    </row>
    <row r="62" spans="2:8" ht="45.75" customHeight="1" thickBot="1" x14ac:dyDescent="0.25">
      <c r="B62" s="132"/>
      <c r="C62" s="1242" t="s">
        <v>593</v>
      </c>
      <c r="D62" s="1243"/>
      <c r="E62" s="1244"/>
      <c r="F62" s="133">
        <v>85</v>
      </c>
      <c r="G62" s="133">
        <v>87</v>
      </c>
      <c r="H62" s="134">
        <v>91</v>
      </c>
    </row>
    <row r="63" spans="2:8" ht="52.5" customHeight="1" thickBot="1" x14ac:dyDescent="0.25">
      <c r="B63" s="135"/>
      <c r="C63" s="1245" t="s">
        <v>53</v>
      </c>
      <c r="D63" s="1245"/>
      <c r="E63" s="1246"/>
      <c r="F63" s="136">
        <v>8962</v>
      </c>
      <c r="G63" s="136">
        <v>9525</v>
      </c>
      <c r="H63" s="137">
        <v>8650</v>
      </c>
    </row>
    <row r="64" spans="2:8" ht="13.2" x14ac:dyDescent="0.2"/>
  </sheetData>
  <sheetProtection algorithmName="SHA-512" hashValue="p1B9rWviluiGOMXEpHZeDTxCtkbRvpWCCxsIB+QcrIQZCCSEOA+RzQXOM6MegpQjHWhcTdRckIUWVV9dFT/Fhg==" saltValue="McajS4FktAUxiCoy+z1d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CL39" sqref="CL39"/>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596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597</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557</v>
      </c>
      <c r="BQ50" s="1258"/>
      <c r="BR50" s="1258"/>
      <c r="BS50" s="1258"/>
      <c r="BT50" s="1258"/>
      <c r="BU50" s="1258"/>
      <c r="BV50" s="1258"/>
      <c r="BW50" s="1258"/>
      <c r="BX50" s="1258" t="s">
        <v>558</v>
      </c>
      <c r="BY50" s="1258"/>
      <c r="BZ50" s="1258"/>
      <c r="CA50" s="1258"/>
      <c r="CB50" s="1258"/>
      <c r="CC50" s="1258"/>
      <c r="CD50" s="1258"/>
      <c r="CE50" s="1258"/>
      <c r="CF50" s="1258" t="s">
        <v>559</v>
      </c>
      <c r="CG50" s="1258"/>
      <c r="CH50" s="1258"/>
      <c r="CI50" s="1258"/>
      <c r="CJ50" s="1258"/>
      <c r="CK50" s="1258"/>
      <c r="CL50" s="1258"/>
      <c r="CM50" s="1258"/>
      <c r="CN50" s="1258" t="s">
        <v>560</v>
      </c>
      <c r="CO50" s="1258"/>
      <c r="CP50" s="1258"/>
      <c r="CQ50" s="1258"/>
      <c r="CR50" s="1258"/>
      <c r="CS50" s="1258"/>
      <c r="CT50" s="1258"/>
      <c r="CU50" s="1258"/>
      <c r="CV50" s="1258" t="s">
        <v>561</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598</v>
      </c>
      <c r="AO51" s="1256"/>
      <c r="AP51" s="1256"/>
      <c r="AQ51" s="1256"/>
      <c r="AR51" s="1256"/>
      <c r="AS51" s="1256"/>
      <c r="AT51" s="1256"/>
      <c r="AU51" s="1256"/>
      <c r="AV51" s="1256"/>
      <c r="AW51" s="1256"/>
      <c r="AX51" s="1256"/>
      <c r="AY51" s="1256"/>
      <c r="AZ51" s="1256"/>
      <c r="BA51" s="1256"/>
      <c r="BB51" s="1256" t="s">
        <v>599</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600</v>
      </c>
      <c r="BC53" s="1256"/>
      <c r="BD53" s="1256"/>
      <c r="BE53" s="1256"/>
      <c r="BF53" s="1256"/>
      <c r="BG53" s="1256"/>
      <c r="BH53" s="1256"/>
      <c r="BI53" s="1256"/>
      <c r="BJ53" s="1256"/>
      <c r="BK53" s="1256"/>
      <c r="BL53" s="1256"/>
      <c r="BM53" s="1256"/>
      <c r="BN53" s="1256"/>
      <c r="BO53" s="1256"/>
      <c r="BP53" s="1253">
        <v>49.6</v>
      </c>
      <c r="BQ53" s="1253"/>
      <c r="BR53" s="1253"/>
      <c r="BS53" s="1253"/>
      <c r="BT53" s="1253"/>
      <c r="BU53" s="1253"/>
      <c r="BV53" s="1253"/>
      <c r="BW53" s="1253"/>
      <c r="BX53" s="1253">
        <v>50.7</v>
      </c>
      <c r="BY53" s="1253"/>
      <c r="BZ53" s="1253"/>
      <c r="CA53" s="1253"/>
      <c r="CB53" s="1253"/>
      <c r="CC53" s="1253"/>
      <c r="CD53" s="1253"/>
      <c r="CE53" s="1253"/>
      <c r="CF53" s="1253">
        <v>51.8</v>
      </c>
      <c r="CG53" s="1253"/>
      <c r="CH53" s="1253"/>
      <c r="CI53" s="1253"/>
      <c r="CJ53" s="1253"/>
      <c r="CK53" s="1253"/>
      <c r="CL53" s="1253"/>
      <c r="CM53" s="1253"/>
      <c r="CN53" s="1253">
        <v>52.1</v>
      </c>
      <c r="CO53" s="1253"/>
      <c r="CP53" s="1253"/>
      <c r="CQ53" s="1253"/>
      <c r="CR53" s="1253"/>
      <c r="CS53" s="1253"/>
      <c r="CT53" s="1253"/>
      <c r="CU53" s="1253"/>
      <c r="CV53" s="1253">
        <v>53.2</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601</v>
      </c>
      <c r="AO55" s="1258"/>
      <c r="AP55" s="1258"/>
      <c r="AQ55" s="1258"/>
      <c r="AR55" s="1258"/>
      <c r="AS55" s="1258"/>
      <c r="AT55" s="1258"/>
      <c r="AU55" s="1258"/>
      <c r="AV55" s="1258"/>
      <c r="AW55" s="1258"/>
      <c r="AX55" s="1258"/>
      <c r="AY55" s="1258"/>
      <c r="AZ55" s="1258"/>
      <c r="BA55" s="1258"/>
      <c r="BB55" s="1256" t="s">
        <v>599</v>
      </c>
      <c r="BC55" s="1256"/>
      <c r="BD55" s="1256"/>
      <c r="BE55" s="1256"/>
      <c r="BF55" s="1256"/>
      <c r="BG55" s="1256"/>
      <c r="BH55" s="1256"/>
      <c r="BI55" s="1256"/>
      <c r="BJ55" s="1256"/>
      <c r="BK55" s="1256"/>
      <c r="BL55" s="1256"/>
      <c r="BM55" s="1256"/>
      <c r="BN55" s="1256"/>
      <c r="BO55" s="1256"/>
      <c r="BP55" s="1253">
        <v>11.4</v>
      </c>
      <c r="BQ55" s="1253"/>
      <c r="BR55" s="1253"/>
      <c r="BS55" s="1253"/>
      <c r="BT55" s="1253"/>
      <c r="BU55" s="1253"/>
      <c r="BV55" s="1253"/>
      <c r="BW55" s="1253"/>
      <c r="BX55" s="1253">
        <v>10.4</v>
      </c>
      <c r="BY55" s="1253"/>
      <c r="BZ55" s="1253"/>
      <c r="CA55" s="1253"/>
      <c r="CB55" s="1253"/>
      <c r="CC55" s="1253"/>
      <c r="CD55" s="1253"/>
      <c r="CE55" s="1253"/>
      <c r="CF55" s="1253">
        <v>13.5</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600</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61.3</v>
      </c>
      <c r="BY57" s="1253"/>
      <c r="BZ57" s="1253"/>
      <c r="CA57" s="1253"/>
      <c r="CB57" s="1253"/>
      <c r="CC57" s="1253"/>
      <c r="CD57" s="1253"/>
      <c r="CE57" s="1253"/>
      <c r="CF57" s="1253">
        <v>65.099999999999994</v>
      </c>
      <c r="CG57" s="1253"/>
      <c r="CH57" s="1253"/>
      <c r="CI57" s="1253"/>
      <c r="CJ57" s="1253"/>
      <c r="CK57" s="1253"/>
      <c r="CL57" s="1253"/>
      <c r="CM57" s="1253"/>
      <c r="CN57" s="1253">
        <v>64.3</v>
      </c>
      <c r="CO57" s="1253"/>
      <c r="CP57" s="1253"/>
      <c r="CQ57" s="1253"/>
      <c r="CR57" s="1253"/>
      <c r="CS57" s="1253"/>
      <c r="CT57" s="1253"/>
      <c r="CU57" s="1253"/>
      <c r="CV57" s="1253">
        <v>65.7</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602</v>
      </c>
    </row>
    <row r="64" spans="1:109" ht="13.2" x14ac:dyDescent="0.2">
      <c r="B64" s="372"/>
      <c r="G64" s="379"/>
      <c r="I64" s="392"/>
      <c r="J64" s="392"/>
      <c r="K64" s="392"/>
      <c r="L64" s="392"/>
      <c r="M64" s="392"/>
      <c r="N64" s="393"/>
      <c r="AM64" s="379"/>
      <c r="AN64" s="379" t="s">
        <v>595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603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597</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557</v>
      </c>
      <c r="BQ72" s="1258"/>
      <c r="BR72" s="1258"/>
      <c r="BS72" s="1258"/>
      <c r="BT72" s="1258"/>
      <c r="BU72" s="1258"/>
      <c r="BV72" s="1258"/>
      <c r="BW72" s="1258"/>
      <c r="BX72" s="1258" t="s">
        <v>558</v>
      </c>
      <c r="BY72" s="1258"/>
      <c r="BZ72" s="1258"/>
      <c r="CA72" s="1258"/>
      <c r="CB72" s="1258"/>
      <c r="CC72" s="1258"/>
      <c r="CD72" s="1258"/>
      <c r="CE72" s="1258"/>
      <c r="CF72" s="1258" t="s">
        <v>559</v>
      </c>
      <c r="CG72" s="1258"/>
      <c r="CH72" s="1258"/>
      <c r="CI72" s="1258"/>
      <c r="CJ72" s="1258"/>
      <c r="CK72" s="1258"/>
      <c r="CL72" s="1258"/>
      <c r="CM72" s="1258"/>
      <c r="CN72" s="1258" t="s">
        <v>560</v>
      </c>
      <c r="CO72" s="1258"/>
      <c r="CP72" s="1258"/>
      <c r="CQ72" s="1258"/>
      <c r="CR72" s="1258"/>
      <c r="CS72" s="1258"/>
      <c r="CT72" s="1258"/>
      <c r="CU72" s="1258"/>
      <c r="CV72" s="1258" t="s">
        <v>561</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598</v>
      </c>
      <c r="AO73" s="1256"/>
      <c r="AP73" s="1256"/>
      <c r="AQ73" s="1256"/>
      <c r="AR73" s="1256"/>
      <c r="AS73" s="1256"/>
      <c r="AT73" s="1256"/>
      <c r="AU73" s="1256"/>
      <c r="AV73" s="1256"/>
      <c r="AW73" s="1256"/>
      <c r="AX73" s="1256"/>
      <c r="AY73" s="1256"/>
      <c r="AZ73" s="1256"/>
      <c r="BA73" s="1256"/>
      <c r="BB73" s="1256" t="s">
        <v>599</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604</v>
      </c>
      <c r="BC75" s="1256"/>
      <c r="BD75" s="1256"/>
      <c r="BE75" s="1256"/>
      <c r="BF75" s="1256"/>
      <c r="BG75" s="1256"/>
      <c r="BH75" s="1256"/>
      <c r="BI75" s="1256"/>
      <c r="BJ75" s="1256"/>
      <c r="BK75" s="1256"/>
      <c r="BL75" s="1256"/>
      <c r="BM75" s="1256"/>
      <c r="BN75" s="1256"/>
      <c r="BO75" s="1256"/>
      <c r="BP75" s="1253">
        <v>5.6</v>
      </c>
      <c r="BQ75" s="1253"/>
      <c r="BR75" s="1253"/>
      <c r="BS75" s="1253"/>
      <c r="BT75" s="1253"/>
      <c r="BU75" s="1253"/>
      <c r="BV75" s="1253"/>
      <c r="BW75" s="1253"/>
      <c r="BX75" s="1253">
        <v>5.5</v>
      </c>
      <c r="BY75" s="1253"/>
      <c r="BZ75" s="1253"/>
      <c r="CA75" s="1253"/>
      <c r="CB75" s="1253"/>
      <c r="CC75" s="1253"/>
      <c r="CD75" s="1253"/>
      <c r="CE75" s="1253"/>
      <c r="CF75" s="1253">
        <v>5.2</v>
      </c>
      <c r="CG75" s="1253"/>
      <c r="CH75" s="1253"/>
      <c r="CI75" s="1253"/>
      <c r="CJ75" s="1253"/>
      <c r="CK75" s="1253"/>
      <c r="CL75" s="1253"/>
      <c r="CM75" s="1253"/>
      <c r="CN75" s="1253">
        <v>5.2</v>
      </c>
      <c r="CO75" s="1253"/>
      <c r="CP75" s="1253"/>
      <c r="CQ75" s="1253"/>
      <c r="CR75" s="1253"/>
      <c r="CS75" s="1253"/>
      <c r="CT75" s="1253"/>
      <c r="CU75" s="1253"/>
      <c r="CV75" s="1253">
        <v>4.9000000000000004</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601</v>
      </c>
      <c r="AO77" s="1258"/>
      <c r="AP77" s="1258"/>
      <c r="AQ77" s="1258"/>
      <c r="AR77" s="1258"/>
      <c r="AS77" s="1258"/>
      <c r="AT77" s="1258"/>
      <c r="AU77" s="1258"/>
      <c r="AV77" s="1258"/>
      <c r="AW77" s="1258"/>
      <c r="AX77" s="1258"/>
      <c r="AY77" s="1258"/>
      <c r="AZ77" s="1258"/>
      <c r="BA77" s="1258"/>
      <c r="BB77" s="1256" t="s">
        <v>599</v>
      </c>
      <c r="BC77" s="1256"/>
      <c r="BD77" s="1256"/>
      <c r="BE77" s="1256"/>
      <c r="BF77" s="1256"/>
      <c r="BG77" s="1256"/>
      <c r="BH77" s="1256"/>
      <c r="BI77" s="1256"/>
      <c r="BJ77" s="1256"/>
      <c r="BK77" s="1256"/>
      <c r="BL77" s="1256"/>
      <c r="BM77" s="1256"/>
      <c r="BN77" s="1256"/>
      <c r="BO77" s="1256"/>
      <c r="BP77" s="1253">
        <v>11.4</v>
      </c>
      <c r="BQ77" s="1253"/>
      <c r="BR77" s="1253"/>
      <c r="BS77" s="1253"/>
      <c r="BT77" s="1253"/>
      <c r="BU77" s="1253"/>
      <c r="BV77" s="1253"/>
      <c r="BW77" s="1253"/>
      <c r="BX77" s="1253">
        <v>10.4</v>
      </c>
      <c r="BY77" s="1253"/>
      <c r="BZ77" s="1253"/>
      <c r="CA77" s="1253"/>
      <c r="CB77" s="1253"/>
      <c r="CC77" s="1253"/>
      <c r="CD77" s="1253"/>
      <c r="CE77" s="1253"/>
      <c r="CF77" s="1253">
        <v>13.5</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604</v>
      </c>
      <c r="BC79" s="1256"/>
      <c r="BD79" s="1256"/>
      <c r="BE79" s="1256"/>
      <c r="BF79" s="1256"/>
      <c r="BG79" s="1256"/>
      <c r="BH79" s="1256"/>
      <c r="BI79" s="1256"/>
      <c r="BJ79" s="1256"/>
      <c r="BK79" s="1256"/>
      <c r="BL79" s="1256"/>
      <c r="BM79" s="1256"/>
      <c r="BN79" s="1256"/>
      <c r="BO79" s="1256"/>
      <c r="BP79" s="1253">
        <v>6.7</v>
      </c>
      <c r="BQ79" s="1253"/>
      <c r="BR79" s="1253"/>
      <c r="BS79" s="1253"/>
      <c r="BT79" s="1253"/>
      <c r="BU79" s="1253"/>
      <c r="BV79" s="1253"/>
      <c r="BW79" s="1253"/>
      <c r="BX79" s="1253">
        <v>6.6</v>
      </c>
      <c r="BY79" s="1253"/>
      <c r="BZ79" s="1253"/>
      <c r="CA79" s="1253"/>
      <c r="CB79" s="1253"/>
      <c r="CC79" s="1253"/>
      <c r="CD79" s="1253"/>
      <c r="CE79" s="1253"/>
      <c r="CF79" s="1253">
        <v>8.3000000000000007</v>
      </c>
      <c r="CG79" s="1253"/>
      <c r="CH79" s="1253"/>
      <c r="CI79" s="1253"/>
      <c r="CJ79" s="1253"/>
      <c r="CK79" s="1253"/>
      <c r="CL79" s="1253"/>
      <c r="CM79" s="1253"/>
      <c r="CN79" s="1253">
        <v>8</v>
      </c>
      <c r="CO79" s="1253"/>
      <c r="CP79" s="1253"/>
      <c r="CQ79" s="1253"/>
      <c r="CR79" s="1253"/>
      <c r="CS79" s="1253"/>
      <c r="CT79" s="1253"/>
      <c r="CU79" s="1253"/>
      <c r="CV79" s="1253">
        <v>8.1</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ltC03gj8xpg7bA41wUrP7FfQ9zGFsa761XY/CadEO0M6xIt3ETnuaXpsHEZK5We+TF7QZpd8rgPptCJgjuBPmA==" saltValue="lMRqKDZINNrYYd4Ygv51c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 zoomScale="70" zoomScaleNormal="70" zoomScaleSheetLayoutView="70" workbookViewId="0">
      <selection activeCell="BI113" sqref="BI11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504</v>
      </c>
    </row>
  </sheetData>
  <sheetProtection algorithmName="SHA-512" hashValue="ydt6p1KVBdX4h338FNYlJT8RV54he1xDQUzD/Tc4i0LKxNmFYh2kJX87z7fcfmVK5fqvXGhSUNSXc2eZifexhw==" saltValue="FwtQjgZO+WKe+eHVwyz+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G107" sqref="AG107"/>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504</v>
      </c>
    </row>
  </sheetData>
  <sheetProtection algorithmName="SHA-512" hashValue="2i3fivByz+Tq8pa/sAd4SD1oWd4JBqnvhFINY8NSA18dfJeu6omZkzG4Z5Xf8XLYnRPQ3qWJm611Jk81CeN6rg==" saltValue="/CJC23hG1WYCkBzvqkKhE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554</v>
      </c>
      <c r="G2" s="151"/>
      <c r="H2" s="152"/>
    </row>
    <row r="3" spans="1:8" x14ac:dyDescent="0.2">
      <c r="A3" s="148" t="s">
        <v>547</v>
      </c>
      <c r="B3" s="153"/>
      <c r="C3" s="154"/>
      <c r="D3" s="155">
        <v>152430</v>
      </c>
      <c r="E3" s="156"/>
      <c r="F3" s="157">
        <v>53869</v>
      </c>
      <c r="G3" s="158"/>
      <c r="H3" s="159"/>
    </row>
    <row r="4" spans="1:8" x14ac:dyDescent="0.2">
      <c r="A4" s="160"/>
      <c r="B4" s="161"/>
      <c r="C4" s="162"/>
      <c r="D4" s="163">
        <v>126264</v>
      </c>
      <c r="E4" s="164"/>
      <c r="F4" s="165">
        <v>35046</v>
      </c>
      <c r="G4" s="166"/>
      <c r="H4" s="167"/>
    </row>
    <row r="5" spans="1:8" x14ac:dyDescent="0.2">
      <c r="A5" s="148" t="s">
        <v>549</v>
      </c>
      <c r="B5" s="153"/>
      <c r="C5" s="154"/>
      <c r="D5" s="155">
        <v>83741</v>
      </c>
      <c r="E5" s="156"/>
      <c r="F5" s="157">
        <v>59119</v>
      </c>
      <c r="G5" s="158"/>
      <c r="H5" s="159"/>
    </row>
    <row r="6" spans="1:8" x14ac:dyDescent="0.2">
      <c r="A6" s="160"/>
      <c r="B6" s="161"/>
      <c r="C6" s="162"/>
      <c r="D6" s="163">
        <v>35370</v>
      </c>
      <c r="E6" s="164"/>
      <c r="F6" s="165">
        <v>29900</v>
      </c>
      <c r="G6" s="166"/>
      <c r="H6" s="167"/>
    </row>
    <row r="7" spans="1:8" x14ac:dyDescent="0.2">
      <c r="A7" s="148" t="s">
        <v>550</v>
      </c>
      <c r="B7" s="153"/>
      <c r="C7" s="154"/>
      <c r="D7" s="155">
        <v>106173</v>
      </c>
      <c r="E7" s="156"/>
      <c r="F7" s="157">
        <v>84459</v>
      </c>
      <c r="G7" s="158"/>
      <c r="H7" s="159"/>
    </row>
    <row r="8" spans="1:8" x14ac:dyDescent="0.2">
      <c r="A8" s="160"/>
      <c r="B8" s="161"/>
      <c r="C8" s="162"/>
      <c r="D8" s="163">
        <v>28540</v>
      </c>
      <c r="E8" s="164"/>
      <c r="F8" s="165">
        <v>47314</v>
      </c>
      <c r="G8" s="166"/>
      <c r="H8" s="167"/>
    </row>
    <row r="9" spans="1:8" x14ac:dyDescent="0.2">
      <c r="A9" s="148" t="s">
        <v>551</v>
      </c>
      <c r="B9" s="153"/>
      <c r="C9" s="154"/>
      <c r="D9" s="155">
        <v>105182</v>
      </c>
      <c r="E9" s="156"/>
      <c r="F9" s="157">
        <v>74568</v>
      </c>
      <c r="G9" s="158"/>
      <c r="H9" s="159"/>
    </row>
    <row r="10" spans="1:8" x14ac:dyDescent="0.2">
      <c r="A10" s="160"/>
      <c r="B10" s="161"/>
      <c r="C10" s="162"/>
      <c r="D10" s="163">
        <v>68062</v>
      </c>
      <c r="E10" s="164"/>
      <c r="F10" s="165">
        <v>42558</v>
      </c>
      <c r="G10" s="166"/>
      <c r="H10" s="167"/>
    </row>
    <row r="11" spans="1:8" x14ac:dyDescent="0.2">
      <c r="A11" s="148" t="s">
        <v>552</v>
      </c>
      <c r="B11" s="153"/>
      <c r="C11" s="154"/>
      <c r="D11" s="155">
        <v>92170</v>
      </c>
      <c r="E11" s="156"/>
      <c r="F11" s="157">
        <v>73693</v>
      </c>
      <c r="G11" s="158"/>
      <c r="H11" s="159"/>
    </row>
    <row r="12" spans="1:8" x14ac:dyDescent="0.2">
      <c r="A12" s="160"/>
      <c r="B12" s="161"/>
      <c r="C12" s="168"/>
      <c r="D12" s="163">
        <v>57507</v>
      </c>
      <c r="E12" s="164"/>
      <c r="F12" s="165">
        <v>44203</v>
      </c>
      <c r="G12" s="166"/>
      <c r="H12" s="167"/>
    </row>
    <row r="13" spans="1:8" x14ac:dyDescent="0.2">
      <c r="A13" s="148"/>
      <c r="B13" s="153"/>
      <c r="C13" s="169"/>
      <c r="D13" s="170">
        <v>107939</v>
      </c>
      <c r="E13" s="171"/>
      <c r="F13" s="172">
        <v>69142</v>
      </c>
      <c r="G13" s="173"/>
      <c r="H13" s="159"/>
    </row>
    <row r="14" spans="1:8" x14ac:dyDescent="0.2">
      <c r="A14" s="160"/>
      <c r="B14" s="161"/>
      <c r="C14" s="162"/>
      <c r="D14" s="163">
        <v>63149</v>
      </c>
      <c r="E14" s="164"/>
      <c r="F14" s="165">
        <v>39804</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3.65</v>
      </c>
      <c r="C19" s="174">
        <f>ROUND(VALUE(SUBSTITUTE(実質収支比率等に係る経年分析!G$48,"▲","-")),2)</f>
        <v>4.95</v>
      </c>
      <c r="D19" s="174">
        <f>ROUND(VALUE(SUBSTITUTE(実質収支比率等に係る経年分析!H$48,"▲","-")),2)</f>
        <v>5.58</v>
      </c>
      <c r="E19" s="174">
        <f>ROUND(VALUE(SUBSTITUTE(実質収支比率等に係る経年分析!I$48,"▲","-")),2)</f>
        <v>5.54</v>
      </c>
      <c r="F19" s="174">
        <f>ROUND(VALUE(SUBSTITUTE(実質収支比率等に係る経年分析!J$48,"▲","-")),2)</f>
        <v>7.7</v>
      </c>
    </row>
    <row r="20" spans="1:11" x14ac:dyDescent="0.2">
      <c r="A20" s="174" t="s">
        <v>57</v>
      </c>
      <c r="B20" s="174">
        <f>ROUND(VALUE(SUBSTITUTE(実質収支比率等に係る経年分析!F$47,"▲","-")),2)</f>
        <v>49.73</v>
      </c>
      <c r="C20" s="174">
        <f>ROUND(VALUE(SUBSTITUTE(実質収支比率等に係る経年分析!G$47,"▲","-")),2)</f>
        <v>53.02</v>
      </c>
      <c r="D20" s="174">
        <f>ROUND(VALUE(SUBSTITUTE(実質収支比率等に係る経年分析!H$47,"▲","-")),2)</f>
        <v>59.33</v>
      </c>
      <c r="E20" s="174">
        <f>ROUND(VALUE(SUBSTITUTE(実質収支比率等に係る経年分析!I$47,"▲","-")),2)</f>
        <v>67.3</v>
      </c>
      <c r="F20" s="174">
        <f>ROUND(VALUE(SUBSTITUTE(実質収支比率等に係る経年分析!J$47,"▲","-")),2)</f>
        <v>68.989999999999995</v>
      </c>
    </row>
    <row r="21" spans="1:11" x14ac:dyDescent="0.2">
      <c r="A21" s="174" t="s">
        <v>58</v>
      </c>
      <c r="B21" s="174">
        <f>IF(ISNUMBER(VALUE(SUBSTITUTE(実質収支比率等に係る経年分析!F$49,"▲","-"))),ROUND(VALUE(SUBSTITUTE(実質収支比率等に係る経年分析!F$49,"▲","-")),2),NA())</f>
        <v>3.73</v>
      </c>
      <c r="C21" s="174">
        <f>IF(ISNUMBER(VALUE(SUBSTITUTE(実質収支比率等に係る経年分析!G$49,"▲","-"))),ROUND(VALUE(SUBSTITUTE(実質収支比率等に係る経年分析!G$49,"▲","-")),2),NA())</f>
        <v>3.8</v>
      </c>
      <c r="D21" s="174">
        <f>IF(ISNUMBER(VALUE(SUBSTITUTE(実質収支比率等に係る経年分析!H$49,"▲","-"))),ROUND(VALUE(SUBSTITUTE(実質収支比率等に係る経年分析!H$49,"▲","-")),2),NA())</f>
        <v>8.52</v>
      </c>
      <c r="E21" s="174">
        <f>IF(ISNUMBER(VALUE(SUBSTITUTE(実質収支比率等に係る経年分析!I$49,"▲","-"))),ROUND(VALUE(SUBSTITUTE(実質収支比率等に係る経年分析!I$49,"▲","-")),2),NA())</f>
        <v>9.7100000000000009</v>
      </c>
      <c r="F21" s="174">
        <f>IF(ISNUMBER(VALUE(SUBSTITUTE(実質収支比率等に係る経年分析!J$49,"▲","-"))),ROUND(VALUE(SUBSTITUTE(実質収支比率等に係る経年分析!J$49,"▲","-")),2),NA())</f>
        <v>15.57</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住宅用地造成事業特別会計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工業団地造成事業特別会計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0.56999999999999995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0.14000000000000001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0.55000000000000004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1.27</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2.38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2.48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2.69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1.53</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3.52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5.39</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3.64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4.9400000000000004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1170</v>
      </c>
      <c r="E42" s="176"/>
      <c r="F42" s="176"/>
      <c r="G42" s="176">
        <f>'実質公債費比率（分子）の構造'!L$52</f>
        <v>1152</v>
      </c>
      <c r="H42" s="176"/>
      <c r="I42" s="176"/>
      <c r="J42" s="176">
        <f>'実質公債費比率（分子）の構造'!M$52</f>
        <v>1146</v>
      </c>
      <c r="K42" s="176"/>
      <c r="L42" s="176"/>
      <c r="M42" s="176">
        <f>'実質公債費比率（分子）の構造'!N$52</f>
        <v>1081</v>
      </c>
      <c r="N42" s="176"/>
      <c r="O42" s="176"/>
      <c r="P42" s="176">
        <f>'実質公債費比率（分子）の構造'!O$52</f>
        <v>1103</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67</v>
      </c>
      <c r="B44" s="176">
        <f>'実質公債費比率（分子）の構造'!K$50</f>
        <v>9</v>
      </c>
      <c r="C44" s="176"/>
      <c r="D44" s="176"/>
      <c r="E44" s="176">
        <f>'実質公債費比率（分子）の構造'!L$50</f>
        <v>5</v>
      </c>
      <c r="F44" s="176"/>
      <c r="G44" s="176"/>
      <c r="H44" s="176">
        <f>'実質公債費比率（分子）の構造'!M$50</f>
        <v>4</v>
      </c>
      <c r="I44" s="176"/>
      <c r="J44" s="176"/>
      <c r="K44" s="176">
        <f>'実質公債費比率（分子）の構造'!N$50</f>
        <v>3</v>
      </c>
      <c r="L44" s="176"/>
      <c r="M44" s="176"/>
      <c r="N44" s="176">
        <f>'実質公債費比率（分子）の構造'!O$50</f>
        <v>3</v>
      </c>
      <c r="O44" s="176"/>
      <c r="P44" s="176"/>
    </row>
    <row r="45" spans="1:16" x14ac:dyDescent="0.2">
      <c r="A45" s="176" t="s">
        <v>68</v>
      </c>
      <c r="B45" s="176">
        <f>'実質公債費比率（分子）の構造'!K$49</f>
        <v>15</v>
      </c>
      <c r="C45" s="176"/>
      <c r="D45" s="176"/>
      <c r="E45" s="176">
        <f>'実質公債費比率（分子）の構造'!L$49</f>
        <v>13</v>
      </c>
      <c r="F45" s="176"/>
      <c r="G45" s="176"/>
      <c r="H45" s="176">
        <f>'実質公債費比率（分子）の構造'!M$49</f>
        <v>11</v>
      </c>
      <c r="I45" s="176"/>
      <c r="J45" s="176"/>
      <c r="K45" s="176">
        <f>'実質公債費比率（分子）の構造'!N$49</f>
        <v>12</v>
      </c>
      <c r="L45" s="176"/>
      <c r="M45" s="176"/>
      <c r="N45" s="176">
        <f>'実質公債費比率（分子）の構造'!O$49</f>
        <v>12</v>
      </c>
      <c r="O45" s="176"/>
      <c r="P45" s="176"/>
    </row>
    <row r="46" spans="1:16" x14ac:dyDescent="0.2">
      <c r="A46" s="176" t="s">
        <v>69</v>
      </c>
      <c r="B46" s="176">
        <f>'実質公債費比率（分子）の構造'!K$48</f>
        <v>292</v>
      </c>
      <c r="C46" s="176"/>
      <c r="D46" s="176"/>
      <c r="E46" s="176">
        <f>'実質公債費比率（分子）の構造'!L$48</f>
        <v>275</v>
      </c>
      <c r="F46" s="176"/>
      <c r="G46" s="176"/>
      <c r="H46" s="176">
        <f>'実質公債費比率（分子）の構造'!M$48</f>
        <v>245</v>
      </c>
      <c r="I46" s="176"/>
      <c r="J46" s="176"/>
      <c r="K46" s="176">
        <f>'実質公債費比率（分子）の構造'!N$48</f>
        <v>211</v>
      </c>
      <c r="L46" s="176"/>
      <c r="M46" s="176"/>
      <c r="N46" s="176">
        <f>'実質公債費比率（分子）の構造'!O$48</f>
        <v>206</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1184</v>
      </c>
      <c r="C49" s="176"/>
      <c r="D49" s="176"/>
      <c r="E49" s="176">
        <f>'実質公債費比率（分子）の構造'!L$45</f>
        <v>1180</v>
      </c>
      <c r="F49" s="176"/>
      <c r="G49" s="176"/>
      <c r="H49" s="176">
        <f>'実質公債費比率（分子）の構造'!M$45</f>
        <v>1193</v>
      </c>
      <c r="I49" s="176"/>
      <c r="J49" s="176"/>
      <c r="K49" s="176">
        <f>'実質公債費比率（分子）の構造'!N$45</f>
        <v>1195</v>
      </c>
      <c r="L49" s="176"/>
      <c r="M49" s="176"/>
      <c r="N49" s="176">
        <f>'実質公債費比率（分子）の構造'!O$45</f>
        <v>1165</v>
      </c>
      <c r="O49" s="176"/>
      <c r="P49" s="176"/>
    </row>
    <row r="50" spans="1:16" x14ac:dyDescent="0.2">
      <c r="A50" s="176" t="s">
        <v>73</v>
      </c>
      <c r="B50" s="176" t="e">
        <f>NA()</f>
        <v>#N/A</v>
      </c>
      <c r="C50" s="176">
        <f>IF(ISNUMBER('実質公債費比率（分子）の構造'!K$53),'実質公債費比率（分子）の構造'!K$53,NA())</f>
        <v>330</v>
      </c>
      <c r="D50" s="176" t="e">
        <f>NA()</f>
        <v>#N/A</v>
      </c>
      <c r="E50" s="176" t="e">
        <f>NA()</f>
        <v>#N/A</v>
      </c>
      <c r="F50" s="176">
        <f>IF(ISNUMBER('実質公債費比率（分子）の構造'!L$53),'実質公債費比率（分子）の構造'!L$53,NA())</f>
        <v>321</v>
      </c>
      <c r="G50" s="176" t="e">
        <f>NA()</f>
        <v>#N/A</v>
      </c>
      <c r="H50" s="176" t="e">
        <f>NA()</f>
        <v>#N/A</v>
      </c>
      <c r="I50" s="176">
        <f>IF(ISNUMBER('実質公債費比率（分子）の構造'!M$53),'実質公債費比率（分子）の構造'!M$53,NA())</f>
        <v>307</v>
      </c>
      <c r="J50" s="176" t="e">
        <f>NA()</f>
        <v>#N/A</v>
      </c>
      <c r="K50" s="176" t="e">
        <f>NA()</f>
        <v>#N/A</v>
      </c>
      <c r="L50" s="176">
        <f>IF(ISNUMBER('実質公債費比率（分子）の構造'!N$53),'実質公債費比率（分子）の構造'!N$53,NA())</f>
        <v>340</v>
      </c>
      <c r="M50" s="176" t="e">
        <f>NA()</f>
        <v>#N/A</v>
      </c>
      <c r="N50" s="176" t="e">
        <f>NA()</f>
        <v>#N/A</v>
      </c>
      <c r="O50" s="176">
        <f>IF(ISNUMBER('実質公債費比率（分子）の構造'!O$53),'実質公債費比率（分子）の構造'!O$53,NA())</f>
        <v>283</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11595</v>
      </c>
      <c r="E56" s="175"/>
      <c r="F56" s="175"/>
      <c r="G56" s="175">
        <f>'将来負担比率（分子）の構造'!J$52</f>
        <v>11379</v>
      </c>
      <c r="H56" s="175"/>
      <c r="I56" s="175"/>
      <c r="J56" s="175">
        <f>'将来負担比率（分子）の構造'!K$52</f>
        <v>11362</v>
      </c>
      <c r="K56" s="175"/>
      <c r="L56" s="175"/>
      <c r="M56" s="175">
        <f>'将来負担比率（分子）の構造'!L$52</f>
        <v>11545</v>
      </c>
      <c r="N56" s="175"/>
      <c r="O56" s="175"/>
      <c r="P56" s="175">
        <f>'将来負担比率（分子）の構造'!M$52</f>
        <v>11288</v>
      </c>
    </row>
    <row r="57" spans="1:16" x14ac:dyDescent="0.2">
      <c r="A57" s="175" t="s">
        <v>44</v>
      </c>
      <c r="B57" s="175"/>
      <c r="C57" s="175"/>
      <c r="D57" s="175">
        <f>'将来負担比率（分子）の構造'!I$51</f>
        <v>236</v>
      </c>
      <c r="E57" s="175"/>
      <c r="F57" s="175"/>
      <c r="G57" s="175">
        <f>'将来負担比率（分子）の構造'!J$51</f>
        <v>197</v>
      </c>
      <c r="H57" s="175"/>
      <c r="I57" s="175"/>
      <c r="J57" s="175">
        <f>'将来負担比率（分子）の構造'!K$51</f>
        <v>162</v>
      </c>
      <c r="K57" s="175"/>
      <c r="L57" s="175"/>
      <c r="M57" s="175">
        <f>'将来負担比率（分子）の構造'!L$51</f>
        <v>126</v>
      </c>
      <c r="N57" s="175"/>
      <c r="O57" s="175"/>
      <c r="P57" s="175">
        <f>'将来負担比率（分子）の構造'!M$51</f>
        <v>91</v>
      </c>
    </row>
    <row r="58" spans="1:16" x14ac:dyDescent="0.2">
      <c r="A58" s="175" t="s">
        <v>43</v>
      </c>
      <c r="B58" s="175"/>
      <c r="C58" s="175"/>
      <c r="D58" s="175">
        <f>'将来負担比率（分子）の構造'!I$50</f>
        <v>9028</v>
      </c>
      <c r="E58" s="175"/>
      <c r="F58" s="175"/>
      <c r="G58" s="175">
        <f>'将来負担比率（分子）の構造'!J$50</f>
        <v>8998</v>
      </c>
      <c r="H58" s="175"/>
      <c r="I58" s="175"/>
      <c r="J58" s="175">
        <f>'将来負担比率（分子）の構造'!K$50</f>
        <v>9370</v>
      </c>
      <c r="K58" s="175"/>
      <c r="L58" s="175"/>
      <c r="M58" s="175">
        <f>'将来負担比率（分子）の構造'!L$50</f>
        <v>9935</v>
      </c>
      <c r="N58" s="175"/>
      <c r="O58" s="175"/>
      <c r="P58" s="175">
        <f>'将来負担比率（分子）の構造'!M$50</f>
        <v>9057</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1742</v>
      </c>
      <c r="C62" s="175"/>
      <c r="D62" s="175"/>
      <c r="E62" s="175">
        <f>'将来負担比率（分子）の構造'!J$45</f>
        <v>1713</v>
      </c>
      <c r="F62" s="175"/>
      <c r="G62" s="175"/>
      <c r="H62" s="175">
        <f>'将来負担比率（分子）の構造'!K$45</f>
        <v>1630</v>
      </c>
      <c r="I62" s="175"/>
      <c r="J62" s="175"/>
      <c r="K62" s="175">
        <f>'将来負担比率（分子）の構造'!L$45</f>
        <v>1566</v>
      </c>
      <c r="L62" s="175"/>
      <c r="M62" s="175"/>
      <c r="N62" s="175">
        <f>'将来負担比率（分子）の構造'!M$45</f>
        <v>1525</v>
      </c>
      <c r="O62" s="175"/>
      <c r="P62" s="175"/>
    </row>
    <row r="63" spans="1:16" x14ac:dyDescent="0.2">
      <c r="A63" s="175" t="s">
        <v>36</v>
      </c>
      <c r="B63" s="175">
        <f>'将来負担比率（分子）の構造'!I$44</f>
        <v>44</v>
      </c>
      <c r="C63" s="175"/>
      <c r="D63" s="175"/>
      <c r="E63" s="175">
        <f>'将来負担比率（分子）の構造'!J$44</f>
        <v>39</v>
      </c>
      <c r="F63" s="175"/>
      <c r="G63" s="175"/>
      <c r="H63" s="175">
        <f>'将来負担比率（分子）の構造'!K$44</f>
        <v>39</v>
      </c>
      <c r="I63" s="175"/>
      <c r="J63" s="175"/>
      <c r="K63" s="175">
        <f>'将来負担比率（分子）の構造'!L$44</f>
        <v>57</v>
      </c>
      <c r="L63" s="175"/>
      <c r="M63" s="175"/>
      <c r="N63" s="175">
        <f>'将来負担比率（分子）の構造'!M$44</f>
        <v>53</v>
      </c>
      <c r="O63" s="175"/>
      <c r="P63" s="175"/>
    </row>
    <row r="64" spans="1:16" x14ac:dyDescent="0.2">
      <c r="A64" s="175" t="s">
        <v>35</v>
      </c>
      <c r="B64" s="175">
        <f>'将来負担比率（分子）の構造'!I$43</f>
        <v>3790</v>
      </c>
      <c r="C64" s="175"/>
      <c r="D64" s="175"/>
      <c r="E64" s="175">
        <f>'将来負担比率（分子）の構造'!J$43</f>
        <v>3687</v>
      </c>
      <c r="F64" s="175"/>
      <c r="G64" s="175"/>
      <c r="H64" s="175">
        <f>'将来負担比率（分子）の構造'!K$43</f>
        <v>2644</v>
      </c>
      <c r="I64" s="175"/>
      <c r="J64" s="175"/>
      <c r="K64" s="175">
        <f>'将来負担比率（分子）の構造'!L$43</f>
        <v>2802</v>
      </c>
      <c r="L64" s="175"/>
      <c r="M64" s="175"/>
      <c r="N64" s="175">
        <f>'将来負担比率（分子）の構造'!M$43</f>
        <v>2428</v>
      </c>
      <c r="O64" s="175"/>
      <c r="P64" s="175"/>
    </row>
    <row r="65" spans="1:16" x14ac:dyDescent="0.2">
      <c r="A65" s="175" t="s">
        <v>34</v>
      </c>
      <c r="B65" s="175">
        <f>'将来負担比率（分子）の構造'!I$42</f>
        <v>232</v>
      </c>
      <c r="C65" s="175"/>
      <c r="D65" s="175"/>
      <c r="E65" s="175">
        <f>'将来負担比率（分子）の構造'!J$42</f>
        <v>170</v>
      </c>
      <c r="F65" s="175"/>
      <c r="G65" s="175"/>
      <c r="H65" s="175">
        <f>'将来負担比率（分子）の構造'!K$42</f>
        <v>8</v>
      </c>
      <c r="I65" s="175"/>
      <c r="J65" s="175"/>
      <c r="K65" s="175">
        <f>'将来負担比率（分子）の構造'!L$42</f>
        <v>5</v>
      </c>
      <c r="L65" s="175"/>
      <c r="M65" s="175"/>
      <c r="N65" s="175">
        <f>'将来負担比率（分子）の構造'!M$42</f>
        <v>2</v>
      </c>
      <c r="O65" s="175"/>
      <c r="P65" s="175"/>
    </row>
    <row r="66" spans="1:16" x14ac:dyDescent="0.2">
      <c r="A66" s="175" t="s">
        <v>33</v>
      </c>
      <c r="B66" s="175">
        <f>'将来負担比率（分子）の構造'!I$41</f>
        <v>11469</v>
      </c>
      <c r="C66" s="175"/>
      <c r="D66" s="175"/>
      <c r="E66" s="175">
        <f>'将来負担比率（分子）の構造'!J$41</f>
        <v>11418</v>
      </c>
      <c r="F66" s="175"/>
      <c r="G66" s="175"/>
      <c r="H66" s="175">
        <f>'将来負担比率（分子）の構造'!K$41</f>
        <v>11615</v>
      </c>
      <c r="I66" s="175"/>
      <c r="J66" s="175"/>
      <c r="K66" s="175">
        <f>'将来負担比率（分子）の構造'!L$41</f>
        <v>12038</v>
      </c>
      <c r="L66" s="175"/>
      <c r="M66" s="175"/>
      <c r="N66" s="175">
        <f>'将来負担比率（分子）の構造'!M$41</f>
        <v>10867</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4314</v>
      </c>
      <c r="C72" s="179">
        <f>基金残高に係る経年分析!G55</f>
        <v>5031</v>
      </c>
      <c r="D72" s="179">
        <f>基金残高に係る経年分析!H55</f>
        <v>4958</v>
      </c>
    </row>
    <row r="73" spans="1:16" x14ac:dyDescent="0.2">
      <c r="A73" s="178" t="s">
        <v>80</v>
      </c>
      <c r="B73" s="179">
        <f>基金残高に係る経年分析!F56</f>
        <v>625</v>
      </c>
      <c r="C73" s="179">
        <f>基金残高に係る経年分析!G56</f>
        <v>625</v>
      </c>
      <c r="D73" s="179">
        <f>基金残高に係る経年分析!H56</f>
        <v>0</v>
      </c>
    </row>
    <row r="74" spans="1:16" x14ac:dyDescent="0.2">
      <c r="A74" s="178" t="s">
        <v>81</v>
      </c>
      <c r="B74" s="179">
        <f>基金残高に係る経年分析!F57</f>
        <v>4023</v>
      </c>
      <c r="C74" s="179">
        <f>基金残高に係る経年分析!G57</f>
        <v>3869</v>
      </c>
      <c r="D74" s="179">
        <f>基金残高に係る経年分析!H57</f>
        <v>3692</v>
      </c>
    </row>
  </sheetData>
  <sheetProtection algorithmName="SHA-512" hashValue="Xlg6DyMVgmkd6N6poTTGVHx2IH6tgkpltlsgNwfoIm7sj0rr+QRQK3cvxW+io7O57RMRjQQGubqU7FaFn+3IhA==" saltValue="pANmUq4OSfUFkhoPWHnn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15" t="s">
        <v>220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221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222</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2">
      <c r="B4" s="715" t="s">
        <v>1</v>
      </c>
      <c r="C4" s="716"/>
      <c r="D4" s="716"/>
      <c r="E4" s="716"/>
      <c r="F4" s="716"/>
      <c r="G4" s="716"/>
      <c r="H4" s="716"/>
      <c r="I4" s="716"/>
      <c r="J4" s="716"/>
      <c r="K4" s="716"/>
      <c r="L4" s="716"/>
      <c r="M4" s="716"/>
      <c r="N4" s="716"/>
      <c r="O4" s="716"/>
      <c r="P4" s="716"/>
      <c r="Q4" s="717"/>
      <c r="R4" s="715" t="s">
        <v>223</v>
      </c>
      <c r="S4" s="716"/>
      <c r="T4" s="716"/>
      <c r="U4" s="716"/>
      <c r="V4" s="716"/>
      <c r="W4" s="716"/>
      <c r="X4" s="716"/>
      <c r="Y4" s="717"/>
      <c r="Z4" s="715" t="s">
        <v>224</v>
      </c>
      <c r="AA4" s="716"/>
      <c r="AB4" s="716"/>
      <c r="AC4" s="717"/>
      <c r="AD4" s="715" t="s">
        <v>225</v>
      </c>
      <c r="AE4" s="716"/>
      <c r="AF4" s="716"/>
      <c r="AG4" s="716"/>
      <c r="AH4" s="716"/>
      <c r="AI4" s="716"/>
      <c r="AJ4" s="716"/>
      <c r="AK4" s="717"/>
      <c r="AL4" s="715" t="s">
        <v>224</v>
      </c>
      <c r="AM4" s="716"/>
      <c r="AN4" s="716"/>
      <c r="AO4" s="717"/>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15" t="s">
        <v>229</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2">
      <c r="B5" s="712" t="s">
        <v>230</v>
      </c>
      <c r="C5" s="713"/>
      <c r="D5" s="713"/>
      <c r="E5" s="713"/>
      <c r="F5" s="713"/>
      <c r="G5" s="713"/>
      <c r="H5" s="713"/>
      <c r="I5" s="713"/>
      <c r="J5" s="713"/>
      <c r="K5" s="713"/>
      <c r="L5" s="713"/>
      <c r="M5" s="713"/>
      <c r="N5" s="713"/>
      <c r="O5" s="713"/>
      <c r="P5" s="713"/>
      <c r="Q5" s="714"/>
      <c r="R5" s="709">
        <v>1695673</v>
      </c>
      <c r="S5" s="710"/>
      <c r="T5" s="710"/>
      <c r="U5" s="710"/>
      <c r="V5" s="710"/>
      <c r="W5" s="710"/>
      <c r="X5" s="710"/>
      <c r="Y5" s="738"/>
      <c r="Z5" s="751">
        <v>12.2</v>
      </c>
      <c r="AA5" s="751"/>
      <c r="AB5" s="751"/>
      <c r="AC5" s="751"/>
      <c r="AD5" s="752">
        <v>1695673</v>
      </c>
      <c r="AE5" s="752"/>
      <c r="AF5" s="752"/>
      <c r="AG5" s="752"/>
      <c r="AH5" s="752"/>
      <c r="AI5" s="752"/>
      <c r="AJ5" s="752"/>
      <c r="AK5" s="752"/>
      <c r="AL5" s="739">
        <v>23.6</v>
      </c>
      <c r="AM5" s="722"/>
      <c r="AN5" s="722"/>
      <c r="AO5" s="740"/>
      <c r="AP5" s="712" t="s">
        <v>231</v>
      </c>
      <c r="AQ5" s="713"/>
      <c r="AR5" s="713"/>
      <c r="AS5" s="713"/>
      <c r="AT5" s="713"/>
      <c r="AU5" s="713"/>
      <c r="AV5" s="713"/>
      <c r="AW5" s="713"/>
      <c r="AX5" s="713"/>
      <c r="AY5" s="713"/>
      <c r="AZ5" s="713"/>
      <c r="BA5" s="713"/>
      <c r="BB5" s="713"/>
      <c r="BC5" s="713"/>
      <c r="BD5" s="713"/>
      <c r="BE5" s="713"/>
      <c r="BF5" s="714"/>
      <c r="BG5" s="663">
        <v>1694932</v>
      </c>
      <c r="BH5" s="664"/>
      <c r="BI5" s="664"/>
      <c r="BJ5" s="664"/>
      <c r="BK5" s="664"/>
      <c r="BL5" s="664"/>
      <c r="BM5" s="664"/>
      <c r="BN5" s="665"/>
      <c r="BO5" s="699">
        <v>100</v>
      </c>
      <c r="BP5" s="699"/>
      <c r="BQ5" s="699"/>
      <c r="BR5" s="699"/>
      <c r="BS5" s="700" t="s">
        <v>130</v>
      </c>
      <c r="BT5" s="700"/>
      <c r="BU5" s="700"/>
      <c r="BV5" s="700"/>
      <c r="BW5" s="700"/>
      <c r="BX5" s="700"/>
      <c r="BY5" s="700"/>
      <c r="BZ5" s="700"/>
      <c r="CA5" s="700"/>
      <c r="CB5" s="731"/>
      <c r="CD5" s="715" t="s">
        <v>226</v>
      </c>
      <c r="CE5" s="716"/>
      <c r="CF5" s="716"/>
      <c r="CG5" s="716"/>
      <c r="CH5" s="716"/>
      <c r="CI5" s="716"/>
      <c r="CJ5" s="716"/>
      <c r="CK5" s="716"/>
      <c r="CL5" s="716"/>
      <c r="CM5" s="716"/>
      <c r="CN5" s="716"/>
      <c r="CO5" s="716"/>
      <c r="CP5" s="716"/>
      <c r="CQ5" s="717"/>
      <c r="CR5" s="715" t="s">
        <v>232</v>
      </c>
      <c r="CS5" s="716"/>
      <c r="CT5" s="716"/>
      <c r="CU5" s="716"/>
      <c r="CV5" s="716"/>
      <c r="CW5" s="716"/>
      <c r="CX5" s="716"/>
      <c r="CY5" s="717"/>
      <c r="CZ5" s="715" t="s">
        <v>224</v>
      </c>
      <c r="DA5" s="716"/>
      <c r="DB5" s="716"/>
      <c r="DC5" s="717"/>
      <c r="DD5" s="715" t="s">
        <v>233</v>
      </c>
      <c r="DE5" s="716"/>
      <c r="DF5" s="716"/>
      <c r="DG5" s="716"/>
      <c r="DH5" s="716"/>
      <c r="DI5" s="716"/>
      <c r="DJ5" s="716"/>
      <c r="DK5" s="716"/>
      <c r="DL5" s="716"/>
      <c r="DM5" s="716"/>
      <c r="DN5" s="716"/>
      <c r="DO5" s="716"/>
      <c r="DP5" s="717"/>
      <c r="DQ5" s="715" t="s">
        <v>234</v>
      </c>
      <c r="DR5" s="716"/>
      <c r="DS5" s="716"/>
      <c r="DT5" s="716"/>
      <c r="DU5" s="716"/>
      <c r="DV5" s="716"/>
      <c r="DW5" s="716"/>
      <c r="DX5" s="716"/>
      <c r="DY5" s="716"/>
      <c r="DZ5" s="716"/>
      <c r="EA5" s="716"/>
      <c r="EB5" s="716"/>
      <c r="EC5" s="717"/>
    </row>
    <row r="6" spans="2:143" ht="11.25" customHeight="1" x14ac:dyDescent="0.2">
      <c r="B6" s="660" t="s">
        <v>235</v>
      </c>
      <c r="C6" s="661"/>
      <c r="D6" s="661"/>
      <c r="E6" s="661"/>
      <c r="F6" s="661"/>
      <c r="G6" s="661"/>
      <c r="H6" s="661"/>
      <c r="I6" s="661"/>
      <c r="J6" s="661"/>
      <c r="K6" s="661"/>
      <c r="L6" s="661"/>
      <c r="M6" s="661"/>
      <c r="N6" s="661"/>
      <c r="O6" s="661"/>
      <c r="P6" s="661"/>
      <c r="Q6" s="662"/>
      <c r="R6" s="663">
        <v>129370</v>
      </c>
      <c r="S6" s="664"/>
      <c r="T6" s="664"/>
      <c r="U6" s="664"/>
      <c r="V6" s="664"/>
      <c r="W6" s="664"/>
      <c r="X6" s="664"/>
      <c r="Y6" s="665"/>
      <c r="Z6" s="699">
        <v>0.9</v>
      </c>
      <c r="AA6" s="699"/>
      <c r="AB6" s="699"/>
      <c r="AC6" s="699"/>
      <c r="AD6" s="700">
        <v>129370</v>
      </c>
      <c r="AE6" s="700"/>
      <c r="AF6" s="700"/>
      <c r="AG6" s="700"/>
      <c r="AH6" s="700"/>
      <c r="AI6" s="700"/>
      <c r="AJ6" s="700"/>
      <c r="AK6" s="700"/>
      <c r="AL6" s="666">
        <v>1.8</v>
      </c>
      <c r="AM6" s="667"/>
      <c r="AN6" s="667"/>
      <c r="AO6" s="701"/>
      <c r="AP6" s="660" t="s">
        <v>236</v>
      </c>
      <c r="AQ6" s="661"/>
      <c r="AR6" s="661"/>
      <c r="AS6" s="661"/>
      <c r="AT6" s="661"/>
      <c r="AU6" s="661"/>
      <c r="AV6" s="661"/>
      <c r="AW6" s="661"/>
      <c r="AX6" s="661"/>
      <c r="AY6" s="661"/>
      <c r="AZ6" s="661"/>
      <c r="BA6" s="661"/>
      <c r="BB6" s="661"/>
      <c r="BC6" s="661"/>
      <c r="BD6" s="661"/>
      <c r="BE6" s="661"/>
      <c r="BF6" s="662"/>
      <c r="BG6" s="663">
        <v>1694932</v>
      </c>
      <c r="BH6" s="664"/>
      <c r="BI6" s="664"/>
      <c r="BJ6" s="664"/>
      <c r="BK6" s="664"/>
      <c r="BL6" s="664"/>
      <c r="BM6" s="664"/>
      <c r="BN6" s="665"/>
      <c r="BO6" s="699">
        <v>100</v>
      </c>
      <c r="BP6" s="699"/>
      <c r="BQ6" s="699"/>
      <c r="BR6" s="699"/>
      <c r="BS6" s="700" t="s">
        <v>130</v>
      </c>
      <c r="BT6" s="700"/>
      <c r="BU6" s="700"/>
      <c r="BV6" s="700"/>
      <c r="BW6" s="700"/>
      <c r="BX6" s="700"/>
      <c r="BY6" s="700"/>
      <c r="BZ6" s="700"/>
      <c r="CA6" s="700"/>
      <c r="CB6" s="731"/>
      <c r="CD6" s="712" t="s">
        <v>237</v>
      </c>
      <c r="CE6" s="713"/>
      <c r="CF6" s="713"/>
      <c r="CG6" s="713"/>
      <c r="CH6" s="713"/>
      <c r="CI6" s="713"/>
      <c r="CJ6" s="713"/>
      <c r="CK6" s="713"/>
      <c r="CL6" s="713"/>
      <c r="CM6" s="713"/>
      <c r="CN6" s="713"/>
      <c r="CO6" s="713"/>
      <c r="CP6" s="713"/>
      <c r="CQ6" s="714"/>
      <c r="CR6" s="663">
        <v>98071</v>
      </c>
      <c r="CS6" s="664"/>
      <c r="CT6" s="664"/>
      <c r="CU6" s="664"/>
      <c r="CV6" s="664"/>
      <c r="CW6" s="664"/>
      <c r="CX6" s="664"/>
      <c r="CY6" s="665"/>
      <c r="CZ6" s="739">
        <v>0.7</v>
      </c>
      <c r="DA6" s="722"/>
      <c r="DB6" s="722"/>
      <c r="DC6" s="741"/>
      <c r="DD6" s="669" t="s">
        <v>130</v>
      </c>
      <c r="DE6" s="664"/>
      <c r="DF6" s="664"/>
      <c r="DG6" s="664"/>
      <c r="DH6" s="664"/>
      <c r="DI6" s="664"/>
      <c r="DJ6" s="664"/>
      <c r="DK6" s="664"/>
      <c r="DL6" s="664"/>
      <c r="DM6" s="664"/>
      <c r="DN6" s="664"/>
      <c r="DO6" s="664"/>
      <c r="DP6" s="665"/>
      <c r="DQ6" s="669">
        <v>98071</v>
      </c>
      <c r="DR6" s="664"/>
      <c r="DS6" s="664"/>
      <c r="DT6" s="664"/>
      <c r="DU6" s="664"/>
      <c r="DV6" s="664"/>
      <c r="DW6" s="664"/>
      <c r="DX6" s="664"/>
      <c r="DY6" s="664"/>
      <c r="DZ6" s="664"/>
      <c r="EA6" s="664"/>
      <c r="EB6" s="664"/>
      <c r="EC6" s="698"/>
    </row>
    <row r="7" spans="2:143" ht="11.25" customHeight="1" x14ac:dyDescent="0.2">
      <c r="B7" s="660" t="s">
        <v>238</v>
      </c>
      <c r="C7" s="661"/>
      <c r="D7" s="661"/>
      <c r="E7" s="661"/>
      <c r="F7" s="661"/>
      <c r="G7" s="661"/>
      <c r="H7" s="661"/>
      <c r="I7" s="661"/>
      <c r="J7" s="661"/>
      <c r="K7" s="661"/>
      <c r="L7" s="661"/>
      <c r="M7" s="661"/>
      <c r="N7" s="661"/>
      <c r="O7" s="661"/>
      <c r="P7" s="661"/>
      <c r="Q7" s="662"/>
      <c r="R7" s="663">
        <v>647</v>
      </c>
      <c r="S7" s="664"/>
      <c r="T7" s="664"/>
      <c r="U7" s="664"/>
      <c r="V7" s="664"/>
      <c r="W7" s="664"/>
      <c r="X7" s="664"/>
      <c r="Y7" s="665"/>
      <c r="Z7" s="699">
        <v>0</v>
      </c>
      <c r="AA7" s="699"/>
      <c r="AB7" s="699"/>
      <c r="AC7" s="699"/>
      <c r="AD7" s="700">
        <v>647</v>
      </c>
      <c r="AE7" s="700"/>
      <c r="AF7" s="700"/>
      <c r="AG7" s="700"/>
      <c r="AH7" s="700"/>
      <c r="AI7" s="700"/>
      <c r="AJ7" s="700"/>
      <c r="AK7" s="700"/>
      <c r="AL7" s="666">
        <v>0</v>
      </c>
      <c r="AM7" s="667"/>
      <c r="AN7" s="667"/>
      <c r="AO7" s="701"/>
      <c r="AP7" s="660" t="s">
        <v>239</v>
      </c>
      <c r="AQ7" s="661"/>
      <c r="AR7" s="661"/>
      <c r="AS7" s="661"/>
      <c r="AT7" s="661"/>
      <c r="AU7" s="661"/>
      <c r="AV7" s="661"/>
      <c r="AW7" s="661"/>
      <c r="AX7" s="661"/>
      <c r="AY7" s="661"/>
      <c r="AZ7" s="661"/>
      <c r="BA7" s="661"/>
      <c r="BB7" s="661"/>
      <c r="BC7" s="661"/>
      <c r="BD7" s="661"/>
      <c r="BE7" s="661"/>
      <c r="BF7" s="662"/>
      <c r="BG7" s="663">
        <v>774115</v>
      </c>
      <c r="BH7" s="664"/>
      <c r="BI7" s="664"/>
      <c r="BJ7" s="664"/>
      <c r="BK7" s="664"/>
      <c r="BL7" s="664"/>
      <c r="BM7" s="664"/>
      <c r="BN7" s="665"/>
      <c r="BO7" s="699">
        <v>45.7</v>
      </c>
      <c r="BP7" s="699"/>
      <c r="BQ7" s="699"/>
      <c r="BR7" s="699"/>
      <c r="BS7" s="700" t="s">
        <v>130</v>
      </c>
      <c r="BT7" s="700"/>
      <c r="BU7" s="700"/>
      <c r="BV7" s="700"/>
      <c r="BW7" s="700"/>
      <c r="BX7" s="700"/>
      <c r="BY7" s="700"/>
      <c r="BZ7" s="700"/>
      <c r="CA7" s="700"/>
      <c r="CB7" s="731"/>
      <c r="CD7" s="660" t="s">
        <v>240</v>
      </c>
      <c r="CE7" s="661"/>
      <c r="CF7" s="661"/>
      <c r="CG7" s="661"/>
      <c r="CH7" s="661"/>
      <c r="CI7" s="661"/>
      <c r="CJ7" s="661"/>
      <c r="CK7" s="661"/>
      <c r="CL7" s="661"/>
      <c r="CM7" s="661"/>
      <c r="CN7" s="661"/>
      <c r="CO7" s="661"/>
      <c r="CP7" s="661"/>
      <c r="CQ7" s="662"/>
      <c r="CR7" s="663">
        <v>2460143</v>
      </c>
      <c r="CS7" s="664"/>
      <c r="CT7" s="664"/>
      <c r="CU7" s="664"/>
      <c r="CV7" s="664"/>
      <c r="CW7" s="664"/>
      <c r="CX7" s="664"/>
      <c r="CY7" s="665"/>
      <c r="CZ7" s="699">
        <v>18.5</v>
      </c>
      <c r="DA7" s="699"/>
      <c r="DB7" s="699"/>
      <c r="DC7" s="699"/>
      <c r="DD7" s="669">
        <v>282507</v>
      </c>
      <c r="DE7" s="664"/>
      <c r="DF7" s="664"/>
      <c r="DG7" s="664"/>
      <c r="DH7" s="664"/>
      <c r="DI7" s="664"/>
      <c r="DJ7" s="664"/>
      <c r="DK7" s="664"/>
      <c r="DL7" s="664"/>
      <c r="DM7" s="664"/>
      <c r="DN7" s="664"/>
      <c r="DO7" s="664"/>
      <c r="DP7" s="665"/>
      <c r="DQ7" s="669">
        <v>1962034</v>
      </c>
      <c r="DR7" s="664"/>
      <c r="DS7" s="664"/>
      <c r="DT7" s="664"/>
      <c r="DU7" s="664"/>
      <c r="DV7" s="664"/>
      <c r="DW7" s="664"/>
      <c r="DX7" s="664"/>
      <c r="DY7" s="664"/>
      <c r="DZ7" s="664"/>
      <c r="EA7" s="664"/>
      <c r="EB7" s="664"/>
      <c r="EC7" s="698"/>
    </row>
    <row r="8" spans="2:143" ht="11.25" customHeight="1" x14ac:dyDescent="0.2">
      <c r="B8" s="660" t="s">
        <v>241</v>
      </c>
      <c r="C8" s="661"/>
      <c r="D8" s="661"/>
      <c r="E8" s="661"/>
      <c r="F8" s="661"/>
      <c r="G8" s="661"/>
      <c r="H8" s="661"/>
      <c r="I8" s="661"/>
      <c r="J8" s="661"/>
      <c r="K8" s="661"/>
      <c r="L8" s="661"/>
      <c r="M8" s="661"/>
      <c r="N8" s="661"/>
      <c r="O8" s="661"/>
      <c r="P8" s="661"/>
      <c r="Q8" s="662"/>
      <c r="R8" s="663">
        <v>6418</v>
      </c>
      <c r="S8" s="664"/>
      <c r="T8" s="664"/>
      <c r="U8" s="664"/>
      <c r="V8" s="664"/>
      <c r="W8" s="664"/>
      <c r="X8" s="664"/>
      <c r="Y8" s="665"/>
      <c r="Z8" s="699">
        <v>0</v>
      </c>
      <c r="AA8" s="699"/>
      <c r="AB8" s="699"/>
      <c r="AC8" s="699"/>
      <c r="AD8" s="700">
        <v>6418</v>
      </c>
      <c r="AE8" s="700"/>
      <c r="AF8" s="700"/>
      <c r="AG8" s="700"/>
      <c r="AH8" s="700"/>
      <c r="AI8" s="700"/>
      <c r="AJ8" s="700"/>
      <c r="AK8" s="700"/>
      <c r="AL8" s="666">
        <v>0.1</v>
      </c>
      <c r="AM8" s="667"/>
      <c r="AN8" s="667"/>
      <c r="AO8" s="701"/>
      <c r="AP8" s="660" t="s">
        <v>242</v>
      </c>
      <c r="AQ8" s="661"/>
      <c r="AR8" s="661"/>
      <c r="AS8" s="661"/>
      <c r="AT8" s="661"/>
      <c r="AU8" s="661"/>
      <c r="AV8" s="661"/>
      <c r="AW8" s="661"/>
      <c r="AX8" s="661"/>
      <c r="AY8" s="661"/>
      <c r="AZ8" s="661"/>
      <c r="BA8" s="661"/>
      <c r="BB8" s="661"/>
      <c r="BC8" s="661"/>
      <c r="BD8" s="661"/>
      <c r="BE8" s="661"/>
      <c r="BF8" s="662"/>
      <c r="BG8" s="663">
        <v>32902</v>
      </c>
      <c r="BH8" s="664"/>
      <c r="BI8" s="664"/>
      <c r="BJ8" s="664"/>
      <c r="BK8" s="664"/>
      <c r="BL8" s="664"/>
      <c r="BM8" s="664"/>
      <c r="BN8" s="665"/>
      <c r="BO8" s="699">
        <v>1.9</v>
      </c>
      <c r="BP8" s="699"/>
      <c r="BQ8" s="699"/>
      <c r="BR8" s="699"/>
      <c r="BS8" s="700" t="s">
        <v>130</v>
      </c>
      <c r="BT8" s="700"/>
      <c r="BU8" s="700"/>
      <c r="BV8" s="700"/>
      <c r="BW8" s="700"/>
      <c r="BX8" s="700"/>
      <c r="BY8" s="700"/>
      <c r="BZ8" s="700"/>
      <c r="CA8" s="700"/>
      <c r="CB8" s="731"/>
      <c r="CD8" s="660" t="s">
        <v>243</v>
      </c>
      <c r="CE8" s="661"/>
      <c r="CF8" s="661"/>
      <c r="CG8" s="661"/>
      <c r="CH8" s="661"/>
      <c r="CI8" s="661"/>
      <c r="CJ8" s="661"/>
      <c r="CK8" s="661"/>
      <c r="CL8" s="661"/>
      <c r="CM8" s="661"/>
      <c r="CN8" s="661"/>
      <c r="CO8" s="661"/>
      <c r="CP8" s="661"/>
      <c r="CQ8" s="662"/>
      <c r="CR8" s="663">
        <v>3201372</v>
      </c>
      <c r="CS8" s="664"/>
      <c r="CT8" s="664"/>
      <c r="CU8" s="664"/>
      <c r="CV8" s="664"/>
      <c r="CW8" s="664"/>
      <c r="CX8" s="664"/>
      <c r="CY8" s="665"/>
      <c r="CZ8" s="699">
        <v>24.1</v>
      </c>
      <c r="DA8" s="699"/>
      <c r="DB8" s="699"/>
      <c r="DC8" s="699"/>
      <c r="DD8" s="669">
        <v>193648</v>
      </c>
      <c r="DE8" s="664"/>
      <c r="DF8" s="664"/>
      <c r="DG8" s="664"/>
      <c r="DH8" s="664"/>
      <c r="DI8" s="664"/>
      <c r="DJ8" s="664"/>
      <c r="DK8" s="664"/>
      <c r="DL8" s="664"/>
      <c r="DM8" s="664"/>
      <c r="DN8" s="664"/>
      <c r="DO8" s="664"/>
      <c r="DP8" s="665"/>
      <c r="DQ8" s="669">
        <v>1799911</v>
      </c>
      <c r="DR8" s="664"/>
      <c r="DS8" s="664"/>
      <c r="DT8" s="664"/>
      <c r="DU8" s="664"/>
      <c r="DV8" s="664"/>
      <c r="DW8" s="664"/>
      <c r="DX8" s="664"/>
      <c r="DY8" s="664"/>
      <c r="DZ8" s="664"/>
      <c r="EA8" s="664"/>
      <c r="EB8" s="664"/>
      <c r="EC8" s="698"/>
    </row>
    <row r="9" spans="2:143" ht="11.25" customHeight="1" x14ac:dyDescent="0.2">
      <c r="B9" s="660" t="s">
        <v>244</v>
      </c>
      <c r="C9" s="661"/>
      <c r="D9" s="661"/>
      <c r="E9" s="661"/>
      <c r="F9" s="661"/>
      <c r="G9" s="661"/>
      <c r="H9" s="661"/>
      <c r="I9" s="661"/>
      <c r="J9" s="661"/>
      <c r="K9" s="661"/>
      <c r="L9" s="661"/>
      <c r="M9" s="661"/>
      <c r="N9" s="661"/>
      <c r="O9" s="661"/>
      <c r="P9" s="661"/>
      <c r="Q9" s="662"/>
      <c r="R9" s="663">
        <v>4515</v>
      </c>
      <c r="S9" s="664"/>
      <c r="T9" s="664"/>
      <c r="U9" s="664"/>
      <c r="V9" s="664"/>
      <c r="W9" s="664"/>
      <c r="X9" s="664"/>
      <c r="Y9" s="665"/>
      <c r="Z9" s="699">
        <v>0</v>
      </c>
      <c r="AA9" s="699"/>
      <c r="AB9" s="699"/>
      <c r="AC9" s="699"/>
      <c r="AD9" s="700">
        <v>4515</v>
      </c>
      <c r="AE9" s="700"/>
      <c r="AF9" s="700"/>
      <c r="AG9" s="700"/>
      <c r="AH9" s="700"/>
      <c r="AI9" s="700"/>
      <c r="AJ9" s="700"/>
      <c r="AK9" s="700"/>
      <c r="AL9" s="666">
        <v>0.1</v>
      </c>
      <c r="AM9" s="667"/>
      <c r="AN9" s="667"/>
      <c r="AO9" s="701"/>
      <c r="AP9" s="660" t="s">
        <v>245</v>
      </c>
      <c r="AQ9" s="661"/>
      <c r="AR9" s="661"/>
      <c r="AS9" s="661"/>
      <c r="AT9" s="661"/>
      <c r="AU9" s="661"/>
      <c r="AV9" s="661"/>
      <c r="AW9" s="661"/>
      <c r="AX9" s="661"/>
      <c r="AY9" s="661"/>
      <c r="AZ9" s="661"/>
      <c r="BA9" s="661"/>
      <c r="BB9" s="661"/>
      <c r="BC9" s="661"/>
      <c r="BD9" s="661"/>
      <c r="BE9" s="661"/>
      <c r="BF9" s="662"/>
      <c r="BG9" s="663">
        <v>660258</v>
      </c>
      <c r="BH9" s="664"/>
      <c r="BI9" s="664"/>
      <c r="BJ9" s="664"/>
      <c r="BK9" s="664"/>
      <c r="BL9" s="664"/>
      <c r="BM9" s="664"/>
      <c r="BN9" s="665"/>
      <c r="BO9" s="699">
        <v>38.9</v>
      </c>
      <c r="BP9" s="699"/>
      <c r="BQ9" s="699"/>
      <c r="BR9" s="699"/>
      <c r="BS9" s="700" t="s">
        <v>130</v>
      </c>
      <c r="BT9" s="700"/>
      <c r="BU9" s="700"/>
      <c r="BV9" s="700"/>
      <c r="BW9" s="700"/>
      <c r="BX9" s="700"/>
      <c r="BY9" s="700"/>
      <c r="BZ9" s="700"/>
      <c r="CA9" s="700"/>
      <c r="CB9" s="731"/>
      <c r="CD9" s="660" t="s">
        <v>246</v>
      </c>
      <c r="CE9" s="661"/>
      <c r="CF9" s="661"/>
      <c r="CG9" s="661"/>
      <c r="CH9" s="661"/>
      <c r="CI9" s="661"/>
      <c r="CJ9" s="661"/>
      <c r="CK9" s="661"/>
      <c r="CL9" s="661"/>
      <c r="CM9" s="661"/>
      <c r="CN9" s="661"/>
      <c r="CO9" s="661"/>
      <c r="CP9" s="661"/>
      <c r="CQ9" s="662"/>
      <c r="CR9" s="663">
        <v>926603</v>
      </c>
      <c r="CS9" s="664"/>
      <c r="CT9" s="664"/>
      <c r="CU9" s="664"/>
      <c r="CV9" s="664"/>
      <c r="CW9" s="664"/>
      <c r="CX9" s="664"/>
      <c r="CY9" s="665"/>
      <c r="CZ9" s="699">
        <v>7</v>
      </c>
      <c r="DA9" s="699"/>
      <c r="DB9" s="699"/>
      <c r="DC9" s="699"/>
      <c r="DD9" s="669">
        <v>25517</v>
      </c>
      <c r="DE9" s="664"/>
      <c r="DF9" s="664"/>
      <c r="DG9" s="664"/>
      <c r="DH9" s="664"/>
      <c r="DI9" s="664"/>
      <c r="DJ9" s="664"/>
      <c r="DK9" s="664"/>
      <c r="DL9" s="664"/>
      <c r="DM9" s="664"/>
      <c r="DN9" s="664"/>
      <c r="DO9" s="664"/>
      <c r="DP9" s="665"/>
      <c r="DQ9" s="669">
        <v>667511</v>
      </c>
      <c r="DR9" s="664"/>
      <c r="DS9" s="664"/>
      <c r="DT9" s="664"/>
      <c r="DU9" s="664"/>
      <c r="DV9" s="664"/>
      <c r="DW9" s="664"/>
      <c r="DX9" s="664"/>
      <c r="DY9" s="664"/>
      <c r="DZ9" s="664"/>
      <c r="EA9" s="664"/>
      <c r="EB9" s="664"/>
      <c r="EC9" s="698"/>
    </row>
    <row r="10" spans="2:143" ht="11.25" customHeight="1" x14ac:dyDescent="0.2">
      <c r="B10" s="660" t="s">
        <v>247</v>
      </c>
      <c r="C10" s="661"/>
      <c r="D10" s="661"/>
      <c r="E10" s="661"/>
      <c r="F10" s="661"/>
      <c r="G10" s="661"/>
      <c r="H10" s="661"/>
      <c r="I10" s="661"/>
      <c r="J10" s="661"/>
      <c r="K10" s="661"/>
      <c r="L10" s="661"/>
      <c r="M10" s="661"/>
      <c r="N10" s="661"/>
      <c r="O10" s="661"/>
      <c r="P10" s="661"/>
      <c r="Q10" s="662"/>
      <c r="R10" s="663" t="s">
        <v>130</v>
      </c>
      <c r="S10" s="664"/>
      <c r="T10" s="664"/>
      <c r="U10" s="664"/>
      <c r="V10" s="664"/>
      <c r="W10" s="664"/>
      <c r="X10" s="664"/>
      <c r="Y10" s="665"/>
      <c r="Z10" s="699" t="s">
        <v>130</v>
      </c>
      <c r="AA10" s="699"/>
      <c r="AB10" s="699"/>
      <c r="AC10" s="699"/>
      <c r="AD10" s="700" t="s">
        <v>130</v>
      </c>
      <c r="AE10" s="700"/>
      <c r="AF10" s="700"/>
      <c r="AG10" s="700"/>
      <c r="AH10" s="700"/>
      <c r="AI10" s="700"/>
      <c r="AJ10" s="700"/>
      <c r="AK10" s="700"/>
      <c r="AL10" s="666" t="s">
        <v>130</v>
      </c>
      <c r="AM10" s="667"/>
      <c r="AN10" s="667"/>
      <c r="AO10" s="701"/>
      <c r="AP10" s="660" t="s">
        <v>248</v>
      </c>
      <c r="AQ10" s="661"/>
      <c r="AR10" s="661"/>
      <c r="AS10" s="661"/>
      <c r="AT10" s="661"/>
      <c r="AU10" s="661"/>
      <c r="AV10" s="661"/>
      <c r="AW10" s="661"/>
      <c r="AX10" s="661"/>
      <c r="AY10" s="661"/>
      <c r="AZ10" s="661"/>
      <c r="BA10" s="661"/>
      <c r="BB10" s="661"/>
      <c r="BC10" s="661"/>
      <c r="BD10" s="661"/>
      <c r="BE10" s="661"/>
      <c r="BF10" s="662"/>
      <c r="BG10" s="663">
        <v>38386</v>
      </c>
      <c r="BH10" s="664"/>
      <c r="BI10" s="664"/>
      <c r="BJ10" s="664"/>
      <c r="BK10" s="664"/>
      <c r="BL10" s="664"/>
      <c r="BM10" s="664"/>
      <c r="BN10" s="665"/>
      <c r="BO10" s="699">
        <v>2.2999999999999998</v>
      </c>
      <c r="BP10" s="699"/>
      <c r="BQ10" s="699"/>
      <c r="BR10" s="699"/>
      <c r="BS10" s="700" t="s">
        <v>130</v>
      </c>
      <c r="BT10" s="700"/>
      <c r="BU10" s="700"/>
      <c r="BV10" s="700"/>
      <c r="BW10" s="700"/>
      <c r="BX10" s="700"/>
      <c r="BY10" s="700"/>
      <c r="BZ10" s="700"/>
      <c r="CA10" s="700"/>
      <c r="CB10" s="731"/>
      <c r="CD10" s="660" t="s">
        <v>249</v>
      </c>
      <c r="CE10" s="661"/>
      <c r="CF10" s="661"/>
      <c r="CG10" s="661"/>
      <c r="CH10" s="661"/>
      <c r="CI10" s="661"/>
      <c r="CJ10" s="661"/>
      <c r="CK10" s="661"/>
      <c r="CL10" s="661"/>
      <c r="CM10" s="661"/>
      <c r="CN10" s="661"/>
      <c r="CO10" s="661"/>
      <c r="CP10" s="661"/>
      <c r="CQ10" s="662"/>
      <c r="CR10" s="663" t="s">
        <v>130</v>
      </c>
      <c r="CS10" s="664"/>
      <c r="CT10" s="664"/>
      <c r="CU10" s="664"/>
      <c r="CV10" s="664"/>
      <c r="CW10" s="664"/>
      <c r="CX10" s="664"/>
      <c r="CY10" s="665"/>
      <c r="CZ10" s="699" t="s">
        <v>130</v>
      </c>
      <c r="DA10" s="699"/>
      <c r="DB10" s="699"/>
      <c r="DC10" s="699"/>
      <c r="DD10" s="669" t="s">
        <v>130</v>
      </c>
      <c r="DE10" s="664"/>
      <c r="DF10" s="664"/>
      <c r="DG10" s="664"/>
      <c r="DH10" s="664"/>
      <c r="DI10" s="664"/>
      <c r="DJ10" s="664"/>
      <c r="DK10" s="664"/>
      <c r="DL10" s="664"/>
      <c r="DM10" s="664"/>
      <c r="DN10" s="664"/>
      <c r="DO10" s="664"/>
      <c r="DP10" s="665"/>
      <c r="DQ10" s="669" t="s">
        <v>130</v>
      </c>
      <c r="DR10" s="664"/>
      <c r="DS10" s="664"/>
      <c r="DT10" s="664"/>
      <c r="DU10" s="664"/>
      <c r="DV10" s="664"/>
      <c r="DW10" s="664"/>
      <c r="DX10" s="664"/>
      <c r="DY10" s="664"/>
      <c r="DZ10" s="664"/>
      <c r="EA10" s="664"/>
      <c r="EB10" s="664"/>
      <c r="EC10" s="698"/>
    </row>
    <row r="11" spans="2:143" ht="11.25" customHeight="1" x14ac:dyDescent="0.2">
      <c r="B11" s="660" t="s">
        <v>250</v>
      </c>
      <c r="C11" s="661"/>
      <c r="D11" s="661"/>
      <c r="E11" s="661"/>
      <c r="F11" s="661"/>
      <c r="G11" s="661"/>
      <c r="H11" s="661"/>
      <c r="I11" s="661"/>
      <c r="J11" s="661"/>
      <c r="K11" s="661"/>
      <c r="L11" s="661"/>
      <c r="M11" s="661"/>
      <c r="N11" s="661"/>
      <c r="O11" s="661"/>
      <c r="P11" s="661"/>
      <c r="Q11" s="662"/>
      <c r="R11" s="663">
        <v>460001</v>
      </c>
      <c r="S11" s="664"/>
      <c r="T11" s="664"/>
      <c r="U11" s="664"/>
      <c r="V11" s="664"/>
      <c r="W11" s="664"/>
      <c r="X11" s="664"/>
      <c r="Y11" s="665"/>
      <c r="Z11" s="666">
        <v>3.3</v>
      </c>
      <c r="AA11" s="667"/>
      <c r="AB11" s="667"/>
      <c r="AC11" s="668"/>
      <c r="AD11" s="669">
        <v>460001</v>
      </c>
      <c r="AE11" s="664"/>
      <c r="AF11" s="664"/>
      <c r="AG11" s="664"/>
      <c r="AH11" s="664"/>
      <c r="AI11" s="664"/>
      <c r="AJ11" s="664"/>
      <c r="AK11" s="665"/>
      <c r="AL11" s="666">
        <v>6.4</v>
      </c>
      <c r="AM11" s="667"/>
      <c r="AN11" s="667"/>
      <c r="AO11" s="701"/>
      <c r="AP11" s="660" t="s">
        <v>251</v>
      </c>
      <c r="AQ11" s="661"/>
      <c r="AR11" s="661"/>
      <c r="AS11" s="661"/>
      <c r="AT11" s="661"/>
      <c r="AU11" s="661"/>
      <c r="AV11" s="661"/>
      <c r="AW11" s="661"/>
      <c r="AX11" s="661"/>
      <c r="AY11" s="661"/>
      <c r="AZ11" s="661"/>
      <c r="BA11" s="661"/>
      <c r="BB11" s="661"/>
      <c r="BC11" s="661"/>
      <c r="BD11" s="661"/>
      <c r="BE11" s="661"/>
      <c r="BF11" s="662"/>
      <c r="BG11" s="663">
        <v>42569</v>
      </c>
      <c r="BH11" s="664"/>
      <c r="BI11" s="664"/>
      <c r="BJ11" s="664"/>
      <c r="BK11" s="664"/>
      <c r="BL11" s="664"/>
      <c r="BM11" s="664"/>
      <c r="BN11" s="665"/>
      <c r="BO11" s="699">
        <v>2.5</v>
      </c>
      <c r="BP11" s="699"/>
      <c r="BQ11" s="699"/>
      <c r="BR11" s="699"/>
      <c r="BS11" s="700" t="s">
        <v>130</v>
      </c>
      <c r="BT11" s="700"/>
      <c r="BU11" s="700"/>
      <c r="BV11" s="700"/>
      <c r="BW11" s="700"/>
      <c r="BX11" s="700"/>
      <c r="BY11" s="700"/>
      <c r="BZ11" s="700"/>
      <c r="CA11" s="700"/>
      <c r="CB11" s="731"/>
      <c r="CD11" s="660" t="s">
        <v>252</v>
      </c>
      <c r="CE11" s="661"/>
      <c r="CF11" s="661"/>
      <c r="CG11" s="661"/>
      <c r="CH11" s="661"/>
      <c r="CI11" s="661"/>
      <c r="CJ11" s="661"/>
      <c r="CK11" s="661"/>
      <c r="CL11" s="661"/>
      <c r="CM11" s="661"/>
      <c r="CN11" s="661"/>
      <c r="CO11" s="661"/>
      <c r="CP11" s="661"/>
      <c r="CQ11" s="662"/>
      <c r="CR11" s="663">
        <v>835941</v>
      </c>
      <c r="CS11" s="664"/>
      <c r="CT11" s="664"/>
      <c r="CU11" s="664"/>
      <c r="CV11" s="664"/>
      <c r="CW11" s="664"/>
      <c r="CX11" s="664"/>
      <c r="CY11" s="665"/>
      <c r="CZ11" s="699">
        <v>6.3</v>
      </c>
      <c r="DA11" s="699"/>
      <c r="DB11" s="699"/>
      <c r="DC11" s="699"/>
      <c r="DD11" s="669">
        <v>245035</v>
      </c>
      <c r="DE11" s="664"/>
      <c r="DF11" s="664"/>
      <c r="DG11" s="664"/>
      <c r="DH11" s="664"/>
      <c r="DI11" s="664"/>
      <c r="DJ11" s="664"/>
      <c r="DK11" s="664"/>
      <c r="DL11" s="664"/>
      <c r="DM11" s="664"/>
      <c r="DN11" s="664"/>
      <c r="DO11" s="664"/>
      <c r="DP11" s="665"/>
      <c r="DQ11" s="669">
        <v>369992</v>
      </c>
      <c r="DR11" s="664"/>
      <c r="DS11" s="664"/>
      <c r="DT11" s="664"/>
      <c r="DU11" s="664"/>
      <c r="DV11" s="664"/>
      <c r="DW11" s="664"/>
      <c r="DX11" s="664"/>
      <c r="DY11" s="664"/>
      <c r="DZ11" s="664"/>
      <c r="EA11" s="664"/>
      <c r="EB11" s="664"/>
      <c r="EC11" s="698"/>
    </row>
    <row r="12" spans="2:143" ht="11.25" customHeight="1" x14ac:dyDescent="0.2">
      <c r="B12" s="660" t="s">
        <v>253</v>
      </c>
      <c r="C12" s="661"/>
      <c r="D12" s="661"/>
      <c r="E12" s="661"/>
      <c r="F12" s="661"/>
      <c r="G12" s="661"/>
      <c r="H12" s="661"/>
      <c r="I12" s="661"/>
      <c r="J12" s="661"/>
      <c r="K12" s="661"/>
      <c r="L12" s="661"/>
      <c r="M12" s="661"/>
      <c r="N12" s="661"/>
      <c r="O12" s="661"/>
      <c r="P12" s="661"/>
      <c r="Q12" s="662"/>
      <c r="R12" s="663" t="s">
        <v>130</v>
      </c>
      <c r="S12" s="664"/>
      <c r="T12" s="664"/>
      <c r="U12" s="664"/>
      <c r="V12" s="664"/>
      <c r="W12" s="664"/>
      <c r="X12" s="664"/>
      <c r="Y12" s="665"/>
      <c r="Z12" s="699" t="s">
        <v>130</v>
      </c>
      <c r="AA12" s="699"/>
      <c r="AB12" s="699"/>
      <c r="AC12" s="699"/>
      <c r="AD12" s="700" t="s">
        <v>130</v>
      </c>
      <c r="AE12" s="700"/>
      <c r="AF12" s="700"/>
      <c r="AG12" s="700"/>
      <c r="AH12" s="700"/>
      <c r="AI12" s="700"/>
      <c r="AJ12" s="700"/>
      <c r="AK12" s="700"/>
      <c r="AL12" s="666" t="s">
        <v>130</v>
      </c>
      <c r="AM12" s="667"/>
      <c r="AN12" s="667"/>
      <c r="AO12" s="701"/>
      <c r="AP12" s="660" t="s">
        <v>254</v>
      </c>
      <c r="AQ12" s="661"/>
      <c r="AR12" s="661"/>
      <c r="AS12" s="661"/>
      <c r="AT12" s="661"/>
      <c r="AU12" s="661"/>
      <c r="AV12" s="661"/>
      <c r="AW12" s="661"/>
      <c r="AX12" s="661"/>
      <c r="AY12" s="661"/>
      <c r="AZ12" s="661"/>
      <c r="BA12" s="661"/>
      <c r="BB12" s="661"/>
      <c r="BC12" s="661"/>
      <c r="BD12" s="661"/>
      <c r="BE12" s="661"/>
      <c r="BF12" s="662"/>
      <c r="BG12" s="663">
        <v>734710</v>
      </c>
      <c r="BH12" s="664"/>
      <c r="BI12" s="664"/>
      <c r="BJ12" s="664"/>
      <c r="BK12" s="664"/>
      <c r="BL12" s="664"/>
      <c r="BM12" s="664"/>
      <c r="BN12" s="665"/>
      <c r="BO12" s="699">
        <v>43.3</v>
      </c>
      <c r="BP12" s="699"/>
      <c r="BQ12" s="699"/>
      <c r="BR12" s="699"/>
      <c r="BS12" s="700" t="s">
        <v>130</v>
      </c>
      <c r="BT12" s="700"/>
      <c r="BU12" s="700"/>
      <c r="BV12" s="700"/>
      <c r="BW12" s="700"/>
      <c r="BX12" s="700"/>
      <c r="BY12" s="700"/>
      <c r="BZ12" s="700"/>
      <c r="CA12" s="700"/>
      <c r="CB12" s="731"/>
      <c r="CD12" s="660" t="s">
        <v>255</v>
      </c>
      <c r="CE12" s="661"/>
      <c r="CF12" s="661"/>
      <c r="CG12" s="661"/>
      <c r="CH12" s="661"/>
      <c r="CI12" s="661"/>
      <c r="CJ12" s="661"/>
      <c r="CK12" s="661"/>
      <c r="CL12" s="661"/>
      <c r="CM12" s="661"/>
      <c r="CN12" s="661"/>
      <c r="CO12" s="661"/>
      <c r="CP12" s="661"/>
      <c r="CQ12" s="662"/>
      <c r="CR12" s="663">
        <v>435346</v>
      </c>
      <c r="CS12" s="664"/>
      <c r="CT12" s="664"/>
      <c r="CU12" s="664"/>
      <c r="CV12" s="664"/>
      <c r="CW12" s="664"/>
      <c r="CX12" s="664"/>
      <c r="CY12" s="665"/>
      <c r="CZ12" s="699">
        <v>3.3</v>
      </c>
      <c r="DA12" s="699"/>
      <c r="DB12" s="699"/>
      <c r="DC12" s="699"/>
      <c r="DD12" s="669">
        <v>15245</v>
      </c>
      <c r="DE12" s="664"/>
      <c r="DF12" s="664"/>
      <c r="DG12" s="664"/>
      <c r="DH12" s="664"/>
      <c r="DI12" s="664"/>
      <c r="DJ12" s="664"/>
      <c r="DK12" s="664"/>
      <c r="DL12" s="664"/>
      <c r="DM12" s="664"/>
      <c r="DN12" s="664"/>
      <c r="DO12" s="664"/>
      <c r="DP12" s="665"/>
      <c r="DQ12" s="669">
        <v>356336</v>
      </c>
      <c r="DR12" s="664"/>
      <c r="DS12" s="664"/>
      <c r="DT12" s="664"/>
      <c r="DU12" s="664"/>
      <c r="DV12" s="664"/>
      <c r="DW12" s="664"/>
      <c r="DX12" s="664"/>
      <c r="DY12" s="664"/>
      <c r="DZ12" s="664"/>
      <c r="EA12" s="664"/>
      <c r="EB12" s="664"/>
      <c r="EC12" s="698"/>
    </row>
    <row r="13" spans="2:143" ht="11.25" customHeight="1" x14ac:dyDescent="0.2">
      <c r="B13" s="660" t="s">
        <v>256</v>
      </c>
      <c r="C13" s="661"/>
      <c r="D13" s="661"/>
      <c r="E13" s="661"/>
      <c r="F13" s="661"/>
      <c r="G13" s="661"/>
      <c r="H13" s="661"/>
      <c r="I13" s="661"/>
      <c r="J13" s="661"/>
      <c r="K13" s="661"/>
      <c r="L13" s="661"/>
      <c r="M13" s="661"/>
      <c r="N13" s="661"/>
      <c r="O13" s="661"/>
      <c r="P13" s="661"/>
      <c r="Q13" s="662"/>
      <c r="R13" s="663" t="s">
        <v>130</v>
      </c>
      <c r="S13" s="664"/>
      <c r="T13" s="664"/>
      <c r="U13" s="664"/>
      <c r="V13" s="664"/>
      <c r="W13" s="664"/>
      <c r="X13" s="664"/>
      <c r="Y13" s="665"/>
      <c r="Z13" s="699" t="s">
        <v>130</v>
      </c>
      <c r="AA13" s="699"/>
      <c r="AB13" s="699"/>
      <c r="AC13" s="699"/>
      <c r="AD13" s="700" t="s">
        <v>130</v>
      </c>
      <c r="AE13" s="700"/>
      <c r="AF13" s="700"/>
      <c r="AG13" s="700"/>
      <c r="AH13" s="700"/>
      <c r="AI13" s="700"/>
      <c r="AJ13" s="700"/>
      <c r="AK13" s="700"/>
      <c r="AL13" s="666" t="s">
        <v>130</v>
      </c>
      <c r="AM13" s="667"/>
      <c r="AN13" s="667"/>
      <c r="AO13" s="701"/>
      <c r="AP13" s="660" t="s">
        <v>257</v>
      </c>
      <c r="AQ13" s="661"/>
      <c r="AR13" s="661"/>
      <c r="AS13" s="661"/>
      <c r="AT13" s="661"/>
      <c r="AU13" s="661"/>
      <c r="AV13" s="661"/>
      <c r="AW13" s="661"/>
      <c r="AX13" s="661"/>
      <c r="AY13" s="661"/>
      <c r="AZ13" s="661"/>
      <c r="BA13" s="661"/>
      <c r="BB13" s="661"/>
      <c r="BC13" s="661"/>
      <c r="BD13" s="661"/>
      <c r="BE13" s="661"/>
      <c r="BF13" s="662"/>
      <c r="BG13" s="663">
        <v>731276</v>
      </c>
      <c r="BH13" s="664"/>
      <c r="BI13" s="664"/>
      <c r="BJ13" s="664"/>
      <c r="BK13" s="664"/>
      <c r="BL13" s="664"/>
      <c r="BM13" s="664"/>
      <c r="BN13" s="665"/>
      <c r="BO13" s="699">
        <v>43.1</v>
      </c>
      <c r="BP13" s="699"/>
      <c r="BQ13" s="699"/>
      <c r="BR13" s="699"/>
      <c r="BS13" s="700" t="s">
        <v>130</v>
      </c>
      <c r="BT13" s="700"/>
      <c r="BU13" s="700"/>
      <c r="BV13" s="700"/>
      <c r="BW13" s="700"/>
      <c r="BX13" s="700"/>
      <c r="BY13" s="700"/>
      <c r="BZ13" s="700"/>
      <c r="CA13" s="700"/>
      <c r="CB13" s="731"/>
      <c r="CD13" s="660" t="s">
        <v>258</v>
      </c>
      <c r="CE13" s="661"/>
      <c r="CF13" s="661"/>
      <c r="CG13" s="661"/>
      <c r="CH13" s="661"/>
      <c r="CI13" s="661"/>
      <c r="CJ13" s="661"/>
      <c r="CK13" s="661"/>
      <c r="CL13" s="661"/>
      <c r="CM13" s="661"/>
      <c r="CN13" s="661"/>
      <c r="CO13" s="661"/>
      <c r="CP13" s="661"/>
      <c r="CQ13" s="662"/>
      <c r="CR13" s="663">
        <v>995289</v>
      </c>
      <c r="CS13" s="664"/>
      <c r="CT13" s="664"/>
      <c r="CU13" s="664"/>
      <c r="CV13" s="664"/>
      <c r="CW13" s="664"/>
      <c r="CX13" s="664"/>
      <c r="CY13" s="665"/>
      <c r="CZ13" s="699">
        <v>7.5</v>
      </c>
      <c r="DA13" s="699"/>
      <c r="DB13" s="699"/>
      <c r="DC13" s="699"/>
      <c r="DD13" s="669">
        <v>328385</v>
      </c>
      <c r="DE13" s="664"/>
      <c r="DF13" s="664"/>
      <c r="DG13" s="664"/>
      <c r="DH13" s="664"/>
      <c r="DI13" s="664"/>
      <c r="DJ13" s="664"/>
      <c r="DK13" s="664"/>
      <c r="DL13" s="664"/>
      <c r="DM13" s="664"/>
      <c r="DN13" s="664"/>
      <c r="DO13" s="664"/>
      <c r="DP13" s="665"/>
      <c r="DQ13" s="669">
        <v>704853</v>
      </c>
      <c r="DR13" s="664"/>
      <c r="DS13" s="664"/>
      <c r="DT13" s="664"/>
      <c r="DU13" s="664"/>
      <c r="DV13" s="664"/>
      <c r="DW13" s="664"/>
      <c r="DX13" s="664"/>
      <c r="DY13" s="664"/>
      <c r="DZ13" s="664"/>
      <c r="EA13" s="664"/>
      <c r="EB13" s="664"/>
      <c r="EC13" s="698"/>
    </row>
    <row r="14" spans="2:143" ht="11.25" customHeight="1" x14ac:dyDescent="0.2">
      <c r="B14" s="660" t="s">
        <v>259</v>
      </c>
      <c r="C14" s="661"/>
      <c r="D14" s="661"/>
      <c r="E14" s="661"/>
      <c r="F14" s="661"/>
      <c r="G14" s="661"/>
      <c r="H14" s="661"/>
      <c r="I14" s="661"/>
      <c r="J14" s="661"/>
      <c r="K14" s="661"/>
      <c r="L14" s="661"/>
      <c r="M14" s="661"/>
      <c r="N14" s="661"/>
      <c r="O14" s="661"/>
      <c r="P14" s="661"/>
      <c r="Q14" s="662"/>
      <c r="R14" s="663" t="s">
        <v>130</v>
      </c>
      <c r="S14" s="664"/>
      <c r="T14" s="664"/>
      <c r="U14" s="664"/>
      <c r="V14" s="664"/>
      <c r="W14" s="664"/>
      <c r="X14" s="664"/>
      <c r="Y14" s="665"/>
      <c r="Z14" s="699" t="s">
        <v>130</v>
      </c>
      <c r="AA14" s="699"/>
      <c r="AB14" s="699"/>
      <c r="AC14" s="699"/>
      <c r="AD14" s="700" t="s">
        <v>130</v>
      </c>
      <c r="AE14" s="700"/>
      <c r="AF14" s="700"/>
      <c r="AG14" s="700"/>
      <c r="AH14" s="700"/>
      <c r="AI14" s="700"/>
      <c r="AJ14" s="700"/>
      <c r="AK14" s="700"/>
      <c r="AL14" s="666" t="s">
        <v>130</v>
      </c>
      <c r="AM14" s="667"/>
      <c r="AN14" s="667"/>
      <c r="AO14" s="701"/>
      <c r="AP14" s="660" t="s">
        <v>260</v>
      </c>
      <c r="AQ14" s="661"/>
      <c r="AR14" s="661"/>
      <c r="AS14" s="661"/>
      <c r="AT14" s="661"/>
      <c r="AU14" s="661"/>
      <c r="AV14" s="661"/>
      <c r="AW14" s="661"/>
      <c r="AX14" s="661"/>
      <c r="AY14" s="661"/>
      <c r="AZ14" s="661"/>
      <c r="BA14" s="661"/>
      <c r="BB14" s="661"/>
      <c r="BC14" s="661"/>
      <c r="BD14" s="661"/>
      <c r="BE14" s="661"/>
      <c r="BF14" s="662"/>
      <c r="BG14" s="663">
        <v>82185</v>
      </c>
      <c r="BH14" s="664"/>
      <c r="BI14" s="664"/>
      <c r="BJ14" s="664"/>
      <c r="BK14" s="664"/>
      <c r="BL14" s="664"/>
      <c r="BM14" s="664"/>
      <c r="BN14" s="665"/>
      <c r="BO14" s="699">
        <v>4.8</v>
      </c>
      <c r="BP14" s="699"/>
      <c r="BQ14" s="699"/>
      <c r="BR14" s="699"/>
      <c r="BS14" s="700" t="s">
        <v>130</v>
      </c>
      <c r="BT14" s="700"/>
      <c r="BU14" s="700"/>
      <c r="BV14" s="700"/>
      <c r="BW14" s="700"/>
      <c r="BX14" s="700"/>
      <c r="BY14" s="700"/>
      <c r="BZ14" s="700"/>
      <c r="CA14" s="700"/>
      <c r="CB14" s="731"/>
      <c r="CD14" s="660" t="s">
        <v>261</v>
      </c>
      <c r="CE14" s="661"/>
      <c r="CF14" s="661"/>
      <c r="CG14" s="661"/>
      <c r="CH14" s="661"/>
      <c r="CI14" s="661"/>
      <c r="CJ14" s="661"/>
      <c r="CK14" s="661"/>
      <c r="CL14" s="661"/>
      <c r="CM14" s="661"/>
      <c r="CN14" s="661"/>
      <c r="CO14" s="661"/>
      <c r="CP14" s="661"/>
      <c r="CQ14" s="662"/>
      <c r="CR14" s="663">
        <v>568649</v>
      </c>
      <c r="CS14" s="664"/>
      <c r="CT14" s="664"/>
      <c r="CU14" s="664"/>
      <c r="CV14" s="664"/>
      <c r="CW14" s="664"/>
      <c r="CX14" s="664"/>
      <c r="CY14" s="665"/>
      <c r="CZ14" s="699">
        <v>4.3</v>
      </c>
      <c r="DA14" s="699"/>
      <c r="DB14" s="699"/>
      <c r="DC14" s="699"/>
      <c r="DD14" s="669">
        <v>28980</v>
      </c>
      <c r="DE14" s="664"/>
      <c r="DF14" s="664"/>
      <c r="DG14" s="664"/>
      <c r="DH14" s="664"/>
      <c r="DI14" s="664"/>
      <c r="DJ14" s="664"/>
      <c r="DK14" s="664"/>
      <c r="DL14" s="664"/>
      <c r="DM14" s="664"/>
      <c r="DN14" s="664"/>
      <c r="DO14" s="664"/>
      <c r="DP14" s="665"/>
      <c r="DQ14" s="669">
        <v>503578</v>
      </c>
      <c r="DR14" s="664"/>
      <c r="DS14" s="664"/>
      <c r="DT14" s="664"/>
      <c r="DU14" s="664"/>
      <c r="DV14" s="664"/>
      <c r="DW14" s="664"/>
      <c r="DX14" s="664"/>
      <c r="DY14" s="664"/>
      <c r="DZ14" s="664"/>
      <c r="EA14" s="664"/>
      <c r="EB14" s="664"/>
      <c r="EC14" s="698"/>
    </row>
    <row r="15" spans="2:143" ht="11.25" customHeight="1" x14ac:dyDescent="0.2">
      <c r="B15" s="660" t="s">
        <v>262</v>
      </c>
      <c r="C15" s="661"/>
      <c r="D15" s="661"/>
      <c r="E15" s="661"/>
      <c r="F15" s="661"/>
      <c r="G15" s="661"/>
      <c r="H15" s="661"/>
      <c r="I15" s="661"/>
      <c r="J15" s="661"/>
      <c r="K15" s="661"/>
      <c r="L15" s="661"/>
      <c r="M15" s="661"/>
      <c r="N15" s="661"/>
      <c r="O15" s="661"/>
      <c r="P15" s="661"/>
      <c r="Q15" s="662"/>
      <c r="R15" s="663" t="s">
        <v>130</v>
      </c>
      <c r="S15" s="664"/>
      <c r="T15" s="664"/>
      <c r="U15" s="664"/>
      <c r="V15" s="664"/>
      <c r="W15" s="664"/>
      <c r="X15" s="664"/>
      <c r="Y15" s="665"/>
      <c r="Z15" s="699" t="s">
        <v>130</v>
      </c>
      <c r="AA15" s="699"/>
      <c r="AB15" s="699"/>
      <c r="AC15" s="699"/>
      <c r="AD15" s="700" t="s">
        <v>130</v>
      </c>
      <c r="AE15" s="700"/>
      <c r="AF15" s="700"/>
      <c r="AG15" s="700"/>
      <c r="AH15" s="700"/>
      <c r="AI15" s="700"/>
      <c r="AJ15" s="700"/>
      <c r="AK15" s="700"/>
      <c r="AL15" s="666" t="s">
        <v>130</v>
      </c>
      <c r="AM15" s="667"/>
      <c r="AN15" s="667"/>
      <c r="AO15" s="701"/>
      <c r="AP15" s="660" t="s">
        <v>263</v>
      </c>
      <c r="AQ15" s="661"/>
      <c r="AR15" s="661"/>
      <c r="AS15" s="661"/>
      <c r="AT15" s="661"/>
      <c r="AU15" s="661"/>
      <c r="AV15" s="661"/>
      <c r="AW15" s="661"/>
      <c r="AX15" s="661"/>
      <c r="AY15" s="661"/>
      <c r="AZ15" s="661"/>
      <c r="BA15" s="661"/>
      <c r="BB15" s="661"/>
      <c r="BC15" s="661"/>
      <c r="BD15" s="661"/>
      <c r="BE15" s="661"/>
      <c r="BF15" s="662"/>
      <c r="BG15" s="663">
        <v>103922</v>
      </c>
      <c r="BH15" s="664"/>
      <c r="BI15" s="664"/>
      <c r="BJ15" s="664"/>
      <c r="BK15" s="664"/>
      <c r="BL15" s="664"/>
      <c r="BM15" s="664"/>
      <c r="BN15" s="665"/>
      <c r="BO15" s="699">
        <v>6.1</v>
      </c>
      <c r="BP15" s="699"/>
      <c r="BQ15" s="699"/>
      <c r="BR15" s="699"/>
      <c r="BS15" s="700" t="s">
        <v>130</v>
      </c>
      <c r="BT15" s="700"/>
      <c r="BU15" s="700"/>
      <c r="BV15" s="700"/>
      <c r="BW15" s="700"/>
      <c r="BX15" s="700"/>
      <c r="BY15" s="700"/>
      <c r="BZ15" s="700"/>
      <c r="CA15" s="700"/>
      <c r="CB15" s="731"/>
      <c r="CD15" s="660" t="s">
        <v>264</v>
      </c>
      <c r="CE15" s="661"/>
      <c r="CF15" s="661"/>
      <c r="CG15" s="661"/>
      <c r="CH15" s="661"/>
      <c r="CI15" s="661"/>
      <c r="CJ15" s="661"/>
      <c r="CK15" s="661"/>
      <c r="CL15" s="661"/>
      <c r="CM15" s="661"/>
      <c r="CN15" s="661"/>
      <c r="CO15" s="661"/>
      <c r="CP15" s="661"/>
      <c r="CQ15" s="662"/>
      <c r="CR15" s="663">
        <v>1548711</v>
      </c>
      <c r="CS15" s="664"/>
      <c r="CT15" s="664"/>
      <c r="CU15" s="664"/>
      <c r="CV15" s="664"/>
      <c r="CW15" s="664"/>
      <c r="CX15" s="664"/>
      <c r="CY15" s="665"/>
      <c r="CZ15" s="699">
        <v>11.6</v>
      </c>
      <c r="DA15" s="699"/>
      <c r="DB15" s="699"/>
      <c r="DC15" s="699"/>
      <c r="DD15" s="669">
        <v>626750</v>
      </c>
      <c r="DE15" s="664"/>
      <c r="DF15" s="664"/>
      <c r="DG15" s="664"/>
      <c r="DH15" s="664"/>
      <c r="DI15" s="664"/>
      <c r="DJ15" s="664"/>
      <c r="DK15" s="664"/>
      <c r="DL15" s="664"/>
      <c r="DM15" s="664"/>
      <c r="DN15" s="664"/>
      <c r="DO15" s="664"/>
      <c r="DP15" s="665"/>
      <c r="DQ15" s="669">
        <v>843743</v>
      </c>
      <c r="DR15" s="664"/>
      <c r="DS15" s="664"/>
      <c r="DT15" s="664"/>
      <c r="DU15" s="664"/>
      <c r="DV15" s="664"/>
      <c r="DW15" s="664"/>
      <c r="DX15" s="664"/>
      <c r="DY15" s="664"/>
      <c r="DZ15" s="664"/>
      <c r="EA15" s="664"/>
      <c r="EB15" s="664"/>
      <c r="EC15" s="698"/>
    </row>
    <row r="16" spans="2:143" ht="11.25" customHeight="1" x14ac:dyDescent="0.2">
      <c r="B16" s="660" t="s">
        <v>265</v>
      </c>
      <c r="C16" s="661"/>
      <c r="D16" s="661"/>
      <c r="E16" s="661"/>
      <c r="F16" s="661"/>
      <c r="G16" s="661"/>
      <c r="H16" s="661"/>
      <c r="I16" s="661"/>
      <c r="J16" s="661"/>
      <c r="K16" s="661"/>
      <c r="L16" s="661"/>
      <c r="M16" s="661"/>
      <c r="N16" s="661"/>
      <c r="O16" s="661"/>
      <c r="P16" s="661"/>
      <c r="Q16" s="662"/>
      <c r="R16" s="663">
        <v>7617</v>
      </c>
      <c r="S16" s="664"/>
      <c r="T16" s="664"/>
      <c r="U16" s="664"/>
      <c r="V16" s="664"/>
      <c r="W16" s="664"/>
      <c r="X16" s="664"/>
      <c r="Y16" s="665"/>
      <c r="Z16" s="699">
        <v>0.1</v>
      </c>
      <c r="AA16" s="699"/>
      <c r="AB16" s="699"/>
      <c r="AC16" s="699"/>
      <c r="AD16" s="700">
        <v>7617</v>
      </c>
      <c r="AE16" s="700"/>
      <c r="AF16" s="700"/>
      <c r="AG16" s="700"/>
      <c r="AH16" s="700"/>
      <c r="AI16" s="700"/>
      <c r="AJ16" s="700"/>
      <c r="AK16" s="700"/>
      <c r="AL16" s="666">
        <v>0.1</v>
      </c>
      <c r="AM16" s="667"/>
      <c r="AN16" s="667"/>
      <c r="AO16" s="701"/>
      <c r="AP16" s="660" t="s">
        <v>266</v>
      </c>
      <c r="AQ16" s="661"/>
      <c r="AR16" s="661"/>
      <c r="AS16" s="661"/>
      <c r="AT16" s="661"/>
      <c r="AU16" s="661"/>
      <c r="AV16" s="661"/>
      <c r="AW16" s="661"/>
      <c r="AX16" s="661"/>
      <c r="AY16" s="661"/>
      <c r="AZ16" s="661"/>
      <c r="BA16" s="661"/>
      <c r="BB16" s="661"/>
      <c r="BC16" s="661"/>
      <c r="BD16" s="661"/>
      <c r="BE16" s="661"/>
      <c r="BF16" s="662"/>
      <c r="BG16" s="663" t="s">
        <v>130</v>
      </c>
      <c r="BH16" s="664"/>
      <c r="BI16" s="664"/>
      <c r="BJ16" s="664"/>
      <c r="BK16" s="664"/>
      <c r="BL16" s="664"/>
      <c r="BM16" s="664"/>
      <c r="BN16" s="665"/>
      <c r="BO16" s="699" t="s">
        <v>130</v>
      </c>
      <c r="BP16" s="699"/>
      <c r="BQ16" s="699"/>
      <c r="BR16" s="699"/>
      <c r="BS16" s="700" t="s">
        <v>130</v>
      </c>
      <c r="BT16" s="700"/>
      <c r="BU16" s="700"/>
      <c r="BV16" s="700"/>
      <c r="BW16" s="700"/>
      <c r="BX16" s="700"/>
      <c r="BY16" s="700"/>
      <c r="BZ16" s="700"/>
      <c r="CA16" s="700"/>
      <c r="CB16" s="731"/>
      <c r="CD16" s="660" t="s">
        <v>267</v>
      </c>
      <c r="CE16" s="661"/>
      <c r="CF16" s="661"/>
      <c r="CG16" s="661"/>
      <c r="CH16" s="661"/>
      <c r="CI16" s="661"/>
      <c r="CJ16" s="661"/>
      <c r="CK16" s="661"/>
      <c r="CL16" s="661"/>
      <c r="CM16" s="661"/>
      <c r="CN16" s="661"/>
      <c r="CO16" s="661"/>
      <c r="CP16" s="661"/>
      <c r="CQ16" s="662"/>
      <c r="CR16" s="663">
        <v>8485</v>
      </c>
      <c r="CS16" s="664"/>
      <c r="CT16" s="664"/>
      <c r="CU16" s="664"/>
      <c r="CV16" s="664"/>
      <c r="CW16" s="664"/>
      <c r="CX16" s="664"/>
      <c r="CY16" s="665"/>
      <c r="CZ16" s="699">
        <v>0.1</v>
      </c>
      <c r="DA16" s="699"/>
      <c r="DB16" s="699"/>
      <c r="DC16" s="699"/>
      <c r="DD16" s="669" t="s">
        <v>130</v>
      </c>
      <c r="DE16" s="664"/>
      <c r="DF16" s="664"/>
      <c r="DG16" s="664"/>
      <c r="DH16" s="664"/>
      <c r="DI16" s="664"/>
      <c r="DJ16" s="664"/>
      <c r="DK16" s="664"/>
      <c r="DL16" s="664"/>
      <c r="DM16" s="664"/>
      <c r="DN16" s="664"/>
      <c r="DO16" s="664"/>
      <c r="DP16" s="665"/>
      <c r="DQ16" s="669">
        <v>1585</v>
      </c>
      <c r="DR16" s="664"/>
      <c r="DS16" s="664"/>
      <c r="DT16" s="664"/>
      <c r="DU16" s="664"/>
      <c r="DV16" s="664"/>
      <c r="DW16" s="664"/>
      <c r="DX16" s="664"/>
      <c r="DY16" s="664"/>
      <c r="DZ16" s="664"/>
      <c r="EA16" s="664"/>
      <c r="EB16" s="664"/>
      <c r="EC16" s="698"/>
    </row>
    <row r="17" spans="2:133" ht="11.25" customHeight="1" x14ac:dyDescent="0.2">
      <c r="B17" s="660" t="s">
        <v>268</v>
      </c>
      <c r="C17" s="661"/>
      <c r="D17" s="661"/>
      <c r="E17" s="661"/>
      <c r="F17" s="661"/>
      <c r="G17" s="661"/>
      <c r="H17" s="661"/>
      <c r="I17" s="661"/>
      <c r="J17" s="661"/>
      <c r="K17" s="661"/>
      <c r="L17" s="661"/>
      <c r="M17" s="661"/>
      <c r="N17" s="661"/>
      <c r="O17" s="661"/>
      <c r="P17" s="661"/>
      <c r="Q17" s="662"/>
      <c r="R17" s="663">
        <v>25121</v>
      </c>
      <c r="S17" s="664"/>
      <c r="T17" s="664"/>
      <c r="U17" s="664"/>
      <c r="V17" s="664"/>
      <c r="W17" s="664"/>
      <c r="X17" s="664"/>
      <c r="Y17" s="665"/>
      <c r="Z17" s="699">
        <v>0.2</v>
      </c>
      <c r="AA17" s="699"/>
      <c r="AB17" s="699"/>
      <c r="AC17" s="699"/>
      <c r="AD17" s="700">
        <v>25121</v>
      </c>
      <c r="AE17" s="700"/>
      <c r="AF17" s="700"/>
      <c r="AG17" s="700"/>
      <c r="AH17" s="700"/>
      <c r="AI17" s="700"/>
      <c r="AJ17" s="700"/>
      <c r="AK17" s="700"/>
      <c r="AL17" s="666">
        <v>0.3</v>
      </c>
      <c r="AM17" s="667"/>
      <c r="AN17" s="667"/>
      <c r="AO17" s="701"/>
      <c r="AP17" s="660" t="s">
        <v>269</v>
      </c>
      <c r="AQ17" s="661"/>
      <c r="AR17" s="661"/>
      <c r="AS17" s="661"/>
      <c r="AT17" s="661"/>
      <c r="AU17" s="661"/>
      <c r="AV17" s="661"/>
      <c r="AW17" s="661"/>
      <c r="AX17" s="661"/>
      <c r="AY17" s="661"/>
      <c r="AZ17" s="661"/>
      <c r="BA17" s="661"/>
      <c r="BB17" s="661"/>
      <c r="BC17" s="661"/>
      <c r="BD17" s="661"/>
      <c r="BE17" s="661"/>
      <c r="BF17" s="662"/>
      <c r="BG17" s="663" t="s">
        <v>130</v>
      </c>
      <c r="BH17" s="664"/>
      <c r="BI17" s="664"/>
      <c r="BJ17" s="664"/>
      <c r="BK17" s="664"/>
      <c r="BL17" s="664"/>
      <c r="BM17" s="664"/>
      <c r="BN17" s="665"/>
      <c r="BO17" s="699" t="s">
        <v>130</v>
      </c>
      <c r="BP17" s="699"/>
      <c r="BQ17" s="699"/>
      <c r="BR17" s="699"/>
      <c r="BS17" s="700" t="s">
        <v>130</v>
      </c>
      <c r="BT17" s="700"/>
      <c r="BU17" s="700"/>
      <c r="BV17" s="700"/>
      <c r="BW17" s="700"/>
      <c r="BX17" s="700"/>
      <c r="BY17" s="700"/>
      <c r="BZ17" s="700"/>
      <c r="CA17" s="700"/>
      <c r="CB17" s="731"/>
      <c r="CD17" s="660" t="s">
        <v>270</v>
      </c>
      <c r="CE17" s="661"/>
      <c r="CF17" s="661"/>
      <c r="CG17" s="661"/>
      <c r="CH17" s="661"/>
      <c r="CI17" s="661"/>
      <c r="CJ17" s="661"/>
      <c r="CK17" s="661"/>
      <c r="CL17" s="661"/>
      <c r="CM17" s="661"/>
      <c r="CN17" s="661"/>
      <c r="CO17" s="661"/>
      <c r="CP17" s="661"/>
      <c r="CQ17" s="662"/>
      <c r="CR17" s="663">
        <v>2218971</v>
      </c>
      <c r="CS17" s="664"/>
      <c r="CT17" s="664"/>
      <c r="CU17" s="664"/>
      <c r="CV17" s="664"/>
      <c r="CW17" s="664"/>
      <c r="CX17" s="664"/>
      <c r="CY17" s="665"/>
      <c r="CZ17" s="699">
        <v>16.7</v>
      </c>
      <c r="DA17" s="699"/>
      <c r="DB17" s="699"/>
      <c r="DC17" s="699"/>
      <c r="DD17" s="669" t="s">
        <v>130</v>
      </c>
      <c r="DE17" s="664"/>
      <c r="DF17" s="664"/>
      <c r="DG17" s="664"/>
      <c r="DH17" s="664"/>
      <c r="DI17" s="664"/>
      <c r="DJ17" s="664"/>
      <c r="DK17" s="664"/>
      <c r="DL17" s="664"/>
      <c r="DM17" s="664"/>
      <c r="DN17" s="664"/>
      <c r="DO17" s="664"/>
      <c r="DP17" s="665"/>
      <c r="DQ17" s="669">
        <v>2183278</v>
      </c>
      <c r="DR17" s="664"/>
      <c r="DS17" s="664"/>
      <c r="DT17" s="664"/>
      <c r="DU17" s="664"/>
      <c r="DV17" s="664"/>
      <c r="DW17" s="664"/>
      <c r="DX17" s="664"/>
      <c r="DY17" s="664"/>
      <c r="DZ17" s="664"/>
      <c r="EA17" s="664"/>
      <c r="EB17" s="664"/>
      <c r="EC17" s="698"/>
    </row>
    <row r="18" spans="2:133" ht="11.25" customHeight="1" x14ac:dyDescent="0.2">
      <c r="B18" s="660" t="s">
        <v>271</v>
      </c>
      <c r="C18" s="661"/>
      <c r="D18" s="661"/>
      <c r="E18" s="661"/>
      <c r="F18" s="661"/>
      <c r="G18" s="661"/>
      <c r="H18" s="661"/>
      <c r="I18" s="661"/>
      <c r="J18" s="661"/>
      <c r="K18" s="661"/>
      <c r="L18" s="661"/>
      <c r="M18" s="661"/>
      <c r="N18" s="661"/>
      <c r="O18" s="661"/>
      <c r="P18" s="661"/>
      <c r="Q18" s="662"/>
      <c r="R18" s="663">
        <v>14846</v>
      </c>
      <c r="S18" s="664"/>
      <c r="T18" s="664"/>
      <c r="U18" s="664"/>
      <c r="V18" s="664"/>
      <c r="W18" s="664"/>
      <c r="X18" s="664"/>
      <c r="Y18" s="665"/>
      <c r="Z18" s="699">
        <v>0.1</v>
      </c>
      <c r="AA18" s="699"/>
      <c r="AB18" s="699"/>
      <c r="AC18" s="699"/>
      <c r="AD18" s="700">
        <v>14846</v>
      </c>
      <c r="AE18" s="700"/>
      <c r="AF18" s="700"/>
      <c r="AG18" s="700"/>
      <c r="AH18" s="700"/>
      <c r="AI18" s="700"/>
      <c r="AJ18" s="700"/>
      <c r="AK18" s="700"/>
      <c r="AL18" s="666">
        <v>0.2</v>
      </c>
      <c r="AM18" s="667"/>
      <c r="AN18" s="667"/>
      <c r="AO18" s="701"/>
      <c r="AP18" s="660" t="s">
        <v>272</v>
      </c>
      <c r="AQ18" s="661"/>
      <c r="AR18" s="661"/>
      <c r="AS18" s="661"/>
      <c r="AT18" s="661"/>
      <c r="AU18" s="661"/>
      <c r="AV18" s="661"/>
      <c r="AW18" s="661"/>
      <c r="AX18" s="661"/>
      <c r="AY18" s="661"/>
      <c r="AZ18" s="661"/>
      <c r="BA18" s="661"/>
      <c r="BB18" s="661"/>
      <c r="BC18" s="661"/>
      <c r="BD18" s="661"/>
      <c r="BE18" s="661"/>
      <c r="BF18" s="662"/>
      <c r="BG18" s="663" t="s">
        <v>130</v>
      </c>
      <c r="BH18" s="664"/>
      <c r="BI18" s="664"/>
      <c r="BJ18" s="664"/>
      <c r="BK18" s="664"/>
      <c r="BL18" s="664"/>
      <c r="BM18" s="664"/>
      <c r="BN18" s="665"/>
      <c r="BO18" s="699" t="s">
        <v>130</v>
      </c>
      <c r="BP18" s="699"/>
      <c r="BQ18" s="699"/>
      <c r="BR18" s="699"/>
      <c r="BS18" s="700" t="s">
        <v>130</v>
      </c>
      <c r="BT18" s="700"/>
      <c r="BU18" s="700"/>
      <c r="BV18" s="700"/>
      <c r="BW18" s="700"/>
      <c r="BX18" s="700"/>
      <c r="BY18" s="700"/>
      <c r="BZ18" s="700"/>
      <c r="CA18" s="700"/>
      <c r="CB18" s="731"/>
      <c r="CD18" s="660" t="s">
        <v>273</v>
      </c>
      <c r="CE18" s="661"/>
      <c r="CF18" s="661"/>
      <c r="CG18" s="661"/>
      <c r="CH18" s="661"/>
      <c r="CI18" s="661"/>
      <c r="CJ18" s="661"/>
      <c r="CK18" s="661"/>
      <c r="CL18" s="661"/>
      <c r="CM18" s="661"/>
      <c r="CN18" s="661"/>
      <c r="CO18" s="661"/>
      <c r="CP18" s="661"/>
      <c r="CQ18" s="662"/>
      <c r="CR18" s="663" t="s">
        <v>130</v>
      </c>
      <c r="CS18" s="664"/>
      <c r="CT18" s="664"/>
      <c r="CU18" s="664"/>
      <c r="CV18" s="664"/>
      <c r="CW18" s="664"/>
      <c r="CX18" s="664"/>
      <c r="CY18" s="665"/>
      <c r="CZ18" s="699" t="s">
        <v>130</v>
      </c>
      <c r="DA18" s="699"/>
      <c r="DB18" s="699"/>
      <c r="DC18" s="699"/>
      <c r="DD18" s="669" t="s">
        <v>130</v>
      </c>
      <c r="DE18" s="664"/>
      <c r="DF18" s="664"/>
      <c r="DG18" s="664"/>
      <c r="DH18" s="664"/>
      <c r="DI18" s="664"/>
      <c r="DJ18" s="664"/>
      <c r="DK18" s="664"/>
      <c r="DL18" s="664"/>
      <c r="DM18" s="664"/>
      <c r="DN18" s="664"/>
      <c r="DO18" s="664"/>
      <c r="DP18" s="665"/>
      <c r="DQ18" s="669" t="s">
        <v>130</v>
      </c>
      <c r="DR18" s="664"/>
      <c r="DS18" s="664"/>
      <c r="DT18" s="664"/>
      <c r="DU18" s="664"/>
      <c r="DV18" s="664"/>
      <c r="DW18" s="664"/>
      <c r="DX18" s="664"/>
      <c r="DY18" s="664"/>
      <c r="DZ18" s="664"/>
      <c r="EA18" s="664"/>
      <c r="EB18" s="664"/>
      <c r="EC18" s="698"/>
    </row>
    <row r="19" spans="2:133" ht="11.25" customHeight="1" x14ac:dyDescent="0.2">
      <c r="B19" s="660" t="s">
        <v>274</v>
      </c>
      <c r="C19" s="661"/>
      <c r="D19" s="661"/>
      <c r="E19" s="661"/>
      <c r="F19" s="661"/>
      <c r="G19" s="661"/>
      <c r="H19" s="661"/>
      <c r="I19" s="661"/>
      <c r="J19" s="661"/>
      <c r="K19" s="661"/>
      <c r="L19" s="661"/>
      <c r="M19" s="661"/>
      <c r="N19" s="661"/>
      <c r="O19" s="661"/>
      <c r="P19" s="661"/>
      <c r="Q19" s="662"/>
      <c r="R19" s="663">
        <v>14373</v>
      </c>
      <c r="S19" s="664"/>
      <c r="T19" s="664"/>
      <c r="U19" s="664"/>
      <c r="V19" s="664"/>
      <c r="W19" s="664"/>
      <c r="X19" s="664"/>
      <c r="Y19" s="665"/>
      <c r="Z19" s="699">
        <v>0.1</v>
      </c>
      <c r="AA19" s="699"/>
      <c r="AB19" s="699"/>
      <c r="AC19" s="699"/>
      <c r="AD19" s="700">
        <v>14373</v>
      </c>
      <c r="AE19" s="700"/>
      <c r="AF19" s="700"/>
      <c r="AG19" s="700"/>
      <c r="AH19" s="700"/>
      <c r="AI19" s="700"/>
      <c r="AJ19" s="700"/>
      <c r="AK19" s="700"/>
      <c r="AL19" s="666">
        <v>0.2</v>
      </c>
      <c r="AM19" s="667"/>
      <c r="AN19" s="667"/>
      <c r="AO19" s="701"/>
      <c r="AP19" s="660" t="s">
        <v>275</v>
      </c>
      <c r="AQ19" s="661"/>
      <c r="AR19" s="661"/>
      <c r="AS19" s="661"/>
      <c r="AT19" s="661"/>
      <c r="AU19" s="661"/>
      <c r="AV19" s="661"/>
      <c r="AW19" s="661"/>
      <c r="AX19" s="661"/>
      <c r="AY19" s="661"/>
      <c r="AZ19" s="661"/>
      <c r="BA19" s="661"/>
      <c r="BB19" s="661"/>
      <c r="BC19" s="661"/>
      <c r="BD19" s="661"/>
      <c r="BE19" s="661"/>
      <c r="BF19" s="662"/>
      <c r="BG19" s="663">
        <v>741</v>
      </c>
      <c r="BH19" s="664"/>
      <c r="BI19" s="664"/>
      <c r="BJ19" s="664"/>
      <c r="BK19" s="664"/>
      <c r="BL19" s="664"/>
      <c r="BM19" s="664"/>
      <c r="BN19" s="665"/>
      <c r="BO19" s="699">
        <v>0</v>
      </c>
      <c r="BP19" s="699"/>
      <c r="BQ19" s="699"/>
      <c r="BR19" s="699"/>
      <c r="BS19" s="700" t="s">
        <v>130</v>
      </c>
      <c r="BT19" s="700"/>
      <c r="BU19" s="700"/>
      <c r="BV19" s="700"/>
      <c r="BW19" s="700"/>
      <c r="BX19" s="700"/>
      <c r="BY19" s="700"/>
      <c r="BZ19" s="700"/>
      <c r="CA19" s="700"/>
      <c r="CB19" s="731"/>
      <c r="CD19" s="660" t="s">
        <v>276</v>
      </c>
      <c r="CE19" s="661"/>
      <c r="CF19" s="661"/>
      <c r="CG19" s="661"/>
      <c r="CH19" s="661"/>
      <c r="CI19" s="661"/>
      <c r="CJ19" s="661"/>
      <c r="CK19" s="661"/>
      <c r="CL19" s="661"/>
      <c r="CM19" s="661"/>
      <c r="CN19" s="661"/>
      <c r="CO19" s="661"/>
      <c r="CP19" s="661"/>
      <c r="CQ19" s="662"/>
      <c r="CR19" s="663" t="s">
        <v>130</v>
      </c>
      <c r="CS19" s="664"/>
      <c r="CT19" s="664"/>
      <c r="CU19" s="664"/>
      <c r="CV19" s="664"/>
      <c r="CW19" s="664"/>
      <c r="CX19" s="664"/>
      <c r="CY19" s="665"/>
      <c r="CZ19" s="699" t="s">
        <v>130</v>
      </c>
      <c r="DA19" s="699"/>
      <c r="DB19" s="699"/>
      <c r="DC19" s="699"/>
      <c r="DD19" s="669" t="s">
        <v>130</v>
      </c>
      <c r="DE19" s="664"/>
      <c r="DF19" s="664"/>
      <c r="DG19" s="664"/>
      <c r="DH19" s="664"/>
      <c r="DI19" s="664"/>
      <c r="DJ19" s="664"/>
      <c r="DK19" s="664"/>
      <c r="DL19" s="664"/>
      <c r="DM19" s="664"/>
      <c r="DN19" s="664"/>
      <c r="DO19" s="664"/>
      <c r="DP19" s="665"/>
      <c r="DQ19" s="669" t="s">
        <v>130</v>
      </c>
      <c r="DR19" s="664"/>
      <c r="DS19" s="664"/>
      <c r="DT19" s="664"/>
      <c r="DU19" s="664"/>
      <c r="DV19" s="664"/>
      <c r="DW19" s="664"/>
      <c r="DX19" s="664"/>
      <c r="DY19" s="664"/>
      <c r="DZ19" s="664"/>
      <c r="EA19" s="664"/>
      <c r="EB19" s="664"/>
      <c r="EC19" s="698"/>
    </row>
    <row r="20" spans="2:133" ht="11.25" customHeight="1" x14ac:dyDescent="0.2">
      <c r="B20" s="732" t="s">
        <v>277</v>
      </c>
      <c r="C20" s="733"/>
      <c r="D20" s="733"/>
      <c r="E20" s="733"/>
      <c r="F20" s="733"/>
      <c r="G20" s="733"/>
      <c r="H20" s="733"/>
      <c r="I20" s="733"/>
      <c r="J20" s="733"/>
      <c r="K20" s="733"/>
      <c r="L20" s="733"/>
      <c r="M20" s="733"/>
      <c r="N20" s="733"/>
      <c r="O20" s="733"/>
      <c r="P20" s="733"/>
      <c r="Q20" s="734"/>
      <c r="R20" s="663">
        <v>473</v>
      </c>
      <c r="S20" s="664"/>
      <c r="T20" s="664"/>
      <c r="U20" s="664"/>
      <c r="V20" s="664"/>
      <c r="W20" s="664"/>
      <c r="X20" s="664"/>
      <c r="Y20" s="665"/>
      <c r="Z20" s="699">
        <v>0</v>
      </c>
      <c r="AA20" s="699"/>
      <c r="AB20" s="699"/>
      <c r="AC20" s="699"/>
      <c r="AD20" s="700">
        <v>473</v>
      </c>
      <c r="AE20" s="700"/>
      <c r="AF20" s="700"/>
      <c r="AG20" s="700"/>
      <c r="AH20" s="700"/>
      <c r="AI20" s="700"/>
      <c r="AJ20" s="700"/>
      <c r="AK20" s="700"/>
      <c r="AL20" s="666">
        <v>0</v>
      </c>
      <c r="AM20" s="667"/>
      <c r="AN20" s="667"/>
      <c r="AO20" s="701"/>
      <c r="AP20" s="660" t="s">
        <v>278</v>
      </c>
      <c r="AQ20" s="661"/>
      <c r="AR20" s="661"/>
      <c r="AS20" s="661"/>
      <c r="AT20" s="661"/>
      <c r="AU20" s="661"/>
      <c r="AV20" s="661"/>
      <c r="AW20" s="661"/>
      <c r="AX20" s="661"/>
      <c r="AY20" s="661"/>
      <c r="AZ20" s="661"/>
      <c r="BA20" s="661"/>
      <c r="BB20" s="661"/>
      <c r="BC20" s="661"/>
      <c r="BD20" s="661"/>
      <c r="BE20" s="661"/>
      <c r="BF20" s="662"/>
      <c r="BG20" s="663">
        <v>741</v>
      </c>
      <c r="BH20" s="664"/>
      <c r="BI20" s="664"/>
      <c r="BJ20" s="664"/>
      <c r="BK20" s="664"/>
      <c r="BL20" s="664"/>
      <c r="BM20" s="664"/>
      <c r="BN20" s="665"/>
      <c r="BO20" s="699">
        <v>0</v>
      </c>
      <c r="BP20" s="699"/>
      <c r="BQ20" s="699"/>
      <c r="BR20" s="699"/>
      <c r="BS20" s="700" t="s">
        <v>130</v>
      </c>
      <c r="BT20" s="700"/>
      <c r="BU20" s="700"/>
      <c r="BV20" s="700"/>
      <c r="BW20" s="700"/>
      <c r="BX20" s="700"/>
      <c r="BY20" s="700"/>
      <c r="BZ20" s="700"/>
      <c r="CA20" s="700"/>
      <c r="CB20" s="731"/>
      <c r="CD20" s="660" t="s">
        <v>279</v>
      </c>
      <c r="CE20" s="661"/>
      <c r="CF20" s="661"/>
      <c r="CG20" s="661"/>
      <c r="CH20" s="661"/>
      <c r="CI20" s="661"/>
      <c r="CJ20" s="661"/>
      <c r="CK20" s="661"/>
      <c r="CL20" s="661"/>
      <c r="CM20" s="661"/>
      <c r="CN20" s="661"/>
      <c r="CO20" s="661"/>
      <c r="CP20" s="661"/>
      <c r="CQ20" s="662"/>
      <c r="CR20" s="663">
        <v>13297581</v>
      </c>
      <c r="CS20" s="664"/>
      <c r="CT20" s="664"/>
      <c r="CU20" s="664"/>
      <c r="CV20" s="664"/>
      <c r="CW20" s="664"/>
      <c r="CX20" s="664"/>
      <c r="CY20" s="665"/>
      <c r="CZ20" s="699">
        <v>100</v>
      </c>
      <c r="DA20" s="699"/>
      <c r="DB20" s="699"/>
      <c r="DC20" s="699"/>
      <c r="DD20" s="669">
        <v>1746067</v>
      </c>
      <c r="DE20" s="664"/>
      <c r="DF20" s="664"/>
      <c r="DG20" s="664"/>
      <c r="DH20" s="664"/>
      <c r="DI20" s="664"/>
      <c r="DJ20" s="664"/>
      <c r="DK20" s="664"/>
      <c r="DL20" s="664"/>
      <c r="DM20" s="664"/>
      <c r="DN20" s="664"/>
      <c r="DO20" s="664"/>
      <c r="DP20" s="665"/>
      <c r="DQ20" s="669">
        <v>9490892</v>
      </c>
      <c r="DR20" s="664"/>
      <c r="DS20" s="664"/>
      <c r="DT20" s="664"/>
      <c r="DU20" s="664"/>
      <c r="DV20" s="664"/>
      <c r="DW20" s="664"/>
      <c r="DX20" s="664"/>
      <c r="DY20" s="664"/>
      <c r="DZ20" s="664"/>
      <c r="EA20" s="664"/>
      <c r="EB20" s="664"/>
      <c r="EC20" s="698"/>
    </row>
    <row r="21" spans="2:133" ht="11.25" customHeight="1" x14ac:dyDescent="0.2">
      <c r="B21" s="660" t="s">
        <v>280</v>
      </c>
      <c r="C21" s="661"/>
      <c r="D21" s="661"/>
      <c r="E21" s="661"/>
      <c r="F21" s="661"/>
      <c r="G21" s="661"/>
      <c r="H21" s="661"/>
      <c r="I21" s="661"/>
      <c r="J21" s="661"/>
      <c r="K21" s="661"/>
      <c r="L21" s="661"/>
      <c r="M21" s="661"/>
      <c r="N21" s="661"/>
      <c r="O21" s="661"/>
      <c r="P21" s="661"/>
      <c r="Q21" s="662"/>
      <c r="R21" s="663">
        <v>5276593</v>
      </c>
      <c r="S21" s="664"/>
      <c r="T21" s="664"/>
      <c r="U21" s="664"/>
      <c r="V21" s="664"/>
      <c r="W21" s="664"/>
      <c r="X21" s="664"/>
      <c r="Y21" s="665"/>
      <c r="Z21" s="699">
        <v>38</v>
      </c>
      <c r="AA21" s="699"/>
      <c r="AB21" s="699"/>
      <c r="AC21" s="699"/>
      <c r="AD21" s="700">
        <v>4836072</v>
      </c>
      <c r="AE21" s="700"/>
      <c r="AF21" s="700"/>
      <c r="AG21" s="700"/>
      <c r="AH21" s="700"/>
      <c r="AI21" s="700"/>
      <c r="AJ21" s="700"/>
      <c r="AK21" s="700"/>
      <c r="AL21" s="666">
        <v>67.3</v>
      </c>
      <c r="AM21" s="667"/>
      <c r="AN21" s="667"/>
      <c r="AO21" s="701"/>
      <c r="AP21" s="660" t="s">
        <v>281</v>
      </c>
      <c r="AQ21" s="735"/>
      <c r="AR21" s="735"/>
      <c r="AS21" s="735"/>
      <c r="AT21" s="735"/>
      <c r="AU21" s="735"/>
      <c r="AV21" s="735"/>
      <c r="AW21" s="735"/>
      <c r="AX21" s="735"/>
      <c r="AY21" s="735"/>
      <c r="AZ21" s="735"/>
      <c r="BA21" s="735"/>
      <c r="BB21" s="735"/>
      <c r="BC21" s="735"/>
      <c r="BD21" s="735"/>
      <c r="BE21" s="735"/>
      <c r="BF21" s="736"/>
      <c r="BG21" s="663">
        <v>741</v>
      </c>
      <c r="BH21" s="664"/>
      <c r="BI21" s="664"/>
      <c r="BJ21" s="664"/>
      <c r="BK21" s="664"/>
      <c r="BL21" s="664"/>
      <c r="BM21" s="664"/>
      <c r="BN21" s="665"/>
      <c r="BO21" s="699">
        <v>0</v>
      </c>
      <c r="BP21" s="699"/>
      <c r="BQ21" s="699"/>
      <c r="BR21" s="699"/>
      <c r="BS21" s="700" t="s">
        <v>130</v>
      </c>
      <c r="BT21" s="700"/>
      <c r="BU21" s="700"/>
      <c r="BV21" s="700"/>
      <c r="BW21" s="700"/>
      <c r="BX21" s="700"/>
      <c r="BY21" s="700"/>
      <c r="BZ21" s="700"/>
      <c r="CA21" s="700"/>
      <c r="CB21" s="731"/>
      <c r="CD21" s="644"/>
      <c r="CE21" s="645"/>
      <c r="CF21" s="645"/>
      <c r="CG21" s="645"/>
      <c r="CH21" s="645"/>
      <c r="CI21" s="645"/>
      <c r="CJ21" s="645"/>
      <c r="CK21" s="645"/>
      <c r="CL21" s="645"/>
      <c r="CM21" s="645"/>
      <c r="CN21" s="645"/>
      <c r="CO21" s="645"/>
      <c r="CP21" s="645"/>
      <c r="CQ21" s="646"/>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60" t="s">
        <v>282</v>
      </c>
      <c r="C22" s="661"/>
      <c r="D22" s="661"/>
      <c r="E22" s="661"/>
      <c r="F22" s="661"/>
      <c r="G22" s="661"/>
      <c r="H22" s="661"/>
      <c r="I22" s="661"/>
      <c r="J22" s="661"/>
      <c r="K22" s="661"/>
      <c r="L22" s="661"/>
      <c r="M22" s="661"/>
      <c r="N22" s="661"/>
      <c r="O22" s="661"/>
      <c r="P22" s="661"/>
      <c r="Q22" s="662"/>
      <c r="R22" s="663">
        <v>4836072</v>
      </c>
      <c r="S22" s="664"/>
      <c r="T22" s="664"/>
      <c r="U22" s="664"/>
      <c r="V22" s="664"/>
      <c r="W22" s="664"/>
      <c r="X22" s="664"/>
      <c r="Y22" s="665"/>
      <c r="Z22" s="699">
        <v>34.799999999999997</v>
      </c>
      <c r="AA22" s="699"/>
      <c r="AB22" s="699"/>
      <c r="AC22" s="699"/>
      <c r="AD22" s="700">
        <v>4836072</v>
      </c>
      <c r="AE22" s="700"/>
      <c r="AF22" s="700"/>
      <c r="AG22" s="700"/>
      <c r="AH22" s="700"/>
      <c r="AI22" s="700"/>
      <c r="AJ22" s="700"/>
      <c r="AK22" s="700"/>
      <c r="AL22" s="666">
        <v>67.3</v>
      </c>
      <c r="AM22" s="667"/>
      <c r="AN22" s="667"/>
      <c r="AO22" s="701"/>
      <c r="AP22" s="660" t="s">
        <v>283</v>
      </c>
      <c r="AQ22" s="735"/>
      <c r="AR22" s="735"/>
      <c r="AS22" s="735"/>
      <c r="AT22" s="735"/>
      <c r="AU22" s="735"/>
      <c r="AV22" s="735"/>
      <c r="AW22" s="735"/>
      <c r="AX22" s="735"/>
      <c r="AY22" s="735"/>
      <c r="AZ22" s="735"/>
      <c r="BA22" s="735"/>
      <c r="BB22" s="735"/>
      <c r="BC22" s="735"/>
      <c r="BD22" s="735"/>
      <c r="BE22" s="735"/>
      <c r="BF22" s="736"/>
      <c r="BG22" s="663" t="s">
        <v>130</v>
      </c>
      <c r="BH22" s="664"/>
      <c r="BI22" s="664"/>
      <c r="BJ22" s="664"/>
      <c r="BK22" s="664"/>
      <c r="BL22" s="664"/>
      <c r="BM22" s="664"/>
      <c r="BN22" s="665"/>
      <c r="BO22" s="699" t="s">
        <v>130</v>
      </c>
      <c r="BP22" s="699"/>
      <c r="BQ22" s="699"/>
      <c r="BR22" s="699"/>
      <c r="BS22" s="700" t="s">
        <v>130</v>
      </c>
      <c r="BT22" s="700"/>
      <c r="BU22" s="700"/>
      <c r="BV22" s="700"/>
      <c r="BW22" s="700"/>
      <c r="BX22" s="700"/>
      <c r="BY22" s="700"/>
      <c r="BZ22" s="700"/>
      <c r="CA22" s="700"/>
      <c r="CB22" s="731"/>
      <c r="CD22" s="715" t="s">
        <v>284</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2">
      <c r="B23" s="660" t="s">
        <v>285</v>
      </c>
      <c r="C23" s="661"/>
      <c r="D23" s="661"/>
      <c r="E23" s="661"/>
      <c r="F23" s="661"/>
      <c r="G23" s="661"/>
      <c r="H23" s="661"/>
      <c r="I23" s="661"/>
      <c r="J23" s="661"/>
      <c r="K23" s="661"/>
      <c r="L23" s="661"/>
      <c r="M23" s="661"/>
      <c r="N23" s="661"/>
      <c r="O23" s="661"/>
      <c r="P23" s="661"/>
      <c r="Q23" s="662"/>
      <c r="R23" s="663">
        <v>379692</v>
      </c>
      <c r="S23" s="664"/>
      <c r="T23" s="664"/>
      <c r="U23" s="664"/>
      <c r="V23" s="664"/>
      <c r="W23" s="664"/>
      <c r="X23" s="664"/>
      <c r="Y23" s="665"/>
      <c r="Z23" s="699">
        <v>2.7</v>
      </c>
      <c r="AA23" s="699"/>
      <c r="AB23" s="699"/>
      <c r="AC23" s="699"/>
      <c r="AD23" s="700" t="s">
        <v>130</v>
      </c>
      <c r="AE23" s="700"/>
      <c r="AF23" s="700"/>
      <c r="AG23" s="700"/>
      <c r="AH23" s="700"/>
      <c r="AI23" s="700"/>
      <c r="AJ23" s="700"/>
      <c r="AK23" s="700"/>
      <c r="AL23" s="666" t="s">
        <v>130</v>
      </c>
      <c r="AM23" s="667"/>
      <c r="AN23" s="667"/>
      <c r="AO23" s="701"/>
      <c r="AP23" s="660" t="s">
        <v>286</v>
      </c>
      <c r="AQ23" s="735"/>
      <c r="AR23" s="735"/>
      <c r="AS23" s="735"/>
      <c r="AT23" s="735"/>
      <c r="AU23" s="735"/>
      <c r="AV23" s="735"/>
      <c r="AW23" s="735"/>
      <c r="AX23" s="735"/>
      <c r="AY23" s="735"/>
      <c r="AZ23" s="735"/>
      <c r="BA23" s="735"/>
      <c r="BB23" s="735"/>
      <c r="BC23" s="735"/>
      <c r="BD23" s="735"/>
      <c r="BE23" s="735"/>
      <c r="BF23" s="736"/>
      <c r="BG23" s="663" t="s">
        <v>130</v>
      </c>
      <c r="BH23" s="664"/>
      <c r="BI23" s="664"/>
      <c r="BJ23" s="664"/>
      <c r="BK23" s="664"/>
      <c r="BL23" s="664"/>
      <c r="BM23" s="664"/>
      <c r="BN23" s="665"/>
      <c r="BO23" s="699" t="s">
        <v>130</v>
      </c>
      <c r="BP23" s="699"/>
      <c r="BQ23" s="699"/>
      <c r="BR23" s="699"/>
      <c r="BS23" s="700" t="s">
        <v>130</v>
      </c>
      <c r="BT23" s="700"/>
      <c r="BU23" s="700"/>
      <c r="BV23" s="700"/>
      <c r="BW23" s="700"/>
      <c r="BX23" s="700"/>
      <c r="BY23" s="700"/>
      <c r="BZ23" s="700"/>
      <c r="CA23" s="700"/>
      <c r="CB23" s="731"/>
      <c r="CD23" s="715" t="s">
        <v>226</v>
      </c>
      <c r="CE23" s="716"/>
      <c r="CF23" s="716"/>
      <c r="CG23" s="716"/>
      <c r="CH23" s="716"/>
      <c r="CI23" s="716"/>
      <c r="CJ23" s="716"/>
      <c r="CK23" s="716"/>
      <c r="CL23" s="716"/>
      <c r="CM23" s="716"/>
      <c r="CN23" s="716"/>
      <c r="CO23" s="716"/>
      <c r="CP23" s="716"/>
      <c r="CQ23" s="717"/>
      <c r="CR23" s="715" t="s">
        <v>287</v>
      </c>
      <c r="CS23" s="716"/>
      <c r="CT23" s="716"/>
      <c r="CU23" s="716"/>
      <c r="CV23" s="716"/>
      <c r="CW23" s="716"/>
      <c r="CX23" s="716"/>
      <c r="CY23" s="717"/>
      <c r="CZ23" s="715" t="s">
        <v>288</v>
      </c>
      <c r="DA23" s="716"/>
      <c r="DB23" s="716"/>
      <c r="DC23" s="717"/>
      <c r="DD23" s="715" t="s">
        <v>289</v>
      </c>
      <c r="DE23" s="716"/>
      <c r="DF23" s="716"/>
      <c r="DG23" s="716"/>
      <c r="DH23" s="716"/>
      <c r="DI23" s="716"/>
      <c r="DJ23" s="716"/>
      <c r="DK23" s="717"/>
      <c r="DL23" s="747" t="s">
        <v>290</v>
      </c>
      <c r="DM23" s="748"/>
      <c r="DN23" s="748"/>
      <c r="DO23" s="748"/>
      <c r="DP23" s="748"/>
      <c r="DQ23" s="748"/>
      <c r="DR23" s="748"/>
      <c r="DS23" s="748"/>
      <c r="DT23" s="748"/>
      <c r="DU23" s="748"/>
      <c r="DV23" s="749"/>
      <c r="DW23" s="715" t="s">
        <v>291</v>
      </c>
      <c r="DX23" s="716"/>
      <c r="DY23" s="716"/>
      <c r="DZ23" s="716"/>
      <c r="EA23" s="716"/>
      <c r="EB23" s="716"/>
      <c r="EC23" s="717"/>
    </row>
    <row r="24" spans="2:133" ht="11.25" customHeight="1" x14ac:dyDescent="0.2">
      <c r="B24" s="660" t="s">
        <v>292</v>
      </c>
      <c r="C24" s="661"/>
      <c r="D24" s="661"/>
      <c r="E24" s="661"/>
      <c r="F24" s="661"/>
      <c r="G24" s="661"/>
      <c r="H24" s="661"/>
      <c r="I24" s="661"/>
      <c r="J24" s="661"/>
      <c r="K24" s="661"/>
      <c r="L24" s="661"/>
      <c r="M24" s="661"/>
      <c r="N24" s="661"/>
      <c r="O24" s="661"/>
      <c r="P24" s="661"/>
      <c r="Q24" s="662"/>
      <c r="R24" s="663">
        <v>60829</v>
      </c>
      <c r="S24" s="664"/>
      <c r="T24" s="664"/>
      <c r="U24" s="664"/>
      <c r="V24" s="664"/>
      <c r="W24" s="664"/>
      <c r="X24" s="664"/>
      <c r="Y24" s="665"/>
      <c r="Z24" s="699">
        <v>0.4</v>
      </c>
      <c r="AA24" s="699"/>
      <c r="AB24" s="699"/>
      <c r="AC24" s="699"/>
      <c r="AD24" s="700" t="s">
        <v>130</v>
      </c>
      <c r="AE24" s="700"/>
      <c r="AF24" s="700"/>
      <c r="AG24" s="700"/>
      <c r="AH24" s="700"/>
      <c r="AI24" s="700"/>
      <c r="AJ24" s="700"/>
      <c r="AK24" s="700"/>
      <c r="AL24" s="666" t="s">
        <v>130</v>
      </c>
      <c r="AM24" s="667"/>
      <c r="AN24" s="667"/>
      <c r="AO24" s="701"/>
      <c r="AP24" s="660" t="s">
        <v>293</v>
      </c>
      <c r="AQ24" s="735"/>
      <c r="AR24" s="735"/>
      <c r="AS24" s="735"/>
      <c r="AT24" s="735"/>
      <c r="AU24" s="735"/>
      <c r="AV24" s="735"/>
      <c r="AW24" s="735"/>
      <c r="AX24" s="735"/>
      <c r="AY24" s="735"/>
      <c r="AZ24" s="735"/>
      <c r="BA24" s="735"/>
      <c r="BB24" s="735"/>
      <c r="BC24" s="735"/>
      <c r="BD24" s="735"/>
      <c r="BE24" s="735"/>
      <c r="BF24" s="736"/>
      <c r="BG24" s="663" t="s">
        <v>130</v>
      </c>
      <c r="BH24" s="664"/>
      <c r="BI24" s="664"/>
      <c r="BJ24" s="664"/>
      <c r="BK24" s="664"/>
      <c r="BL24" s="664"/>
      <c r="BM24" s="664"/>
      <c r="BN24" s="665"/>
      <c r="BO24" s="699" t="s">
        <v>130</v>
      </c>
      <c r="BP24" s="699"/>
      <c r="BQ24" s="699"/>
      <c r="BR24" s="699"/>
      <c r="BS24" s="700" t="s">
        <v>130</v>
      </c>
      <c r="BT24" s="700"/>
      <c r="BU24" s="700"/>
      <c r="BV24" s="700"/>
      <c r="BW24" s="700"/>
      <c r="BX24" s="700"/>
      <c r="BY24" s="700"/>
      <c r="BZ24" s="700"/>
      <c r="CA24" s="700"/>
      <c r="CB24" s="731"/>
      <c r="CD24" s="712" t="s">
        <v>294</v>
      </c>
      <c r="CE24" s="713"/>
      <c r="CF24" s="713"/>
      <c r="CG24" s="713"/>
      <c r="CH24" s="713"/>
      <c r="CI24" s="713"/>
      <c r="CJ24" s="713"/>
      <c r="CK24" s="713"/>
      <c r="CL24" s="713"/>
      <c r="CM24" s="713"/>
      <c r="CN24" s="713"/>
      <c r="CO24" s="713"/>
      <c r="CP24" s="713"/>
      <c r="CQ24" s="714"/>
      <c r="CR24" s="709">
        <v>5151667</v>
      </c>
      <c r="CS24" s="710"/>
      <c r="CT24" s="710"/>
      <c r="CU24" s="710"/>
      <c r="CV24" s="710"/>
      <c r="CW24" s="710"/>
      <c r="CX24" s="710"/>
      <c r="CY24" s="738"/>
      <c r="CZ24" s="739">
        <v>38.700000000000003</v>
      </c>
      <c r="DA24" s="722"/>
      <c r="DB24" s="722"/>
      <c r="DC24" s="741"/>
      <c r="DD24" s="737">
        <v>4063115</v>
      </c>
      <c r="DE24" s="710"/>
      <c r="DF24" s="710"/>
      <c r="DG24" s="710"/>
      <c r="DH24" s="710"/>
      <c r="DI24" s="710"/>
      <c r="DJ24" s="710"/>
      <c r="DK24" s="738"/>
      <c r="DL24" s="737">
        <v>2930733</v>
      </c>
      <c r="DM24" s="710"/>
      <c r="DN24" s="710"/>
      <c r="DO24" s="710"/>
      <c r="DP24" s="710"/>
      <c r="DQ24" s="710"/>
      <c r="DR24" s="710"/>
      <c r="DS24" s="710"/>
      <c r="DT24" s="710"/>
      <c r="DU24" s="710"/>
      <c r="DV24" s="738"/>
      <c r="DW24" s="739">
        <v>40.4</v>
      </c>
      <c r="DX24" s="722"/>
      <c r="DY24" s="722"/>
      <c r="DZ24" s="722"/>
      <c r="EA24" s="722"/>
      <c r="EB24" s="722"/>
      <c r="EC24" s="740"/>
    </row>
    <row r="25" spans="2:133" ht="11.25" customHeight="1" x14ac:dyDescent="0.2">
      <c r="B25" s="660" t="s">
        <v>295</v>
      </c>
      <c r="C25" s="661"/>
      <c r="D25" s="661"/>
      <c r="E25" s="661"/>
      <c r="F25" s="661"/>
      <c r="G25" s="661"/>
      <c r="H25" s="661"/>
      <c r="I25" s="661"/>
      <c r="J25" s="661"/>
      <c r="K25" s="661"/>
      <c r="L25" s="661"/>
      <c r="M25" s="661"/>
      <c r="N25" s="661"/>
      <c r="O25" s="661"/>
      <c r="P25" s="661"/>
      <c r="Q25" s="662"/>
      <c r="R25" s="663">
        <v>7620801</v>
      </c>
      <c r="S25" s="664"/>
      <c r="T25" s="664"/>
      <c r="U25" s="664"/>
      <c r="V25" s="664"/>
      <c r="W25" s="664"/>
      <c r="X25" s="664"/>
      <c r="Y25" s="665"/>
      <c r="Z25" s="699">
        <v>54.8</v>
      </c>
      <c r="AA25" s="699"/>
      <c r="AB25" s="699"/>
      <c r="AC25" s="699"/>
      <c r="AD25" s="700">
        <v>7180280</v>
      </c>
      <c r="AE25" s="700"/>
      <c r="AF25" s="700"/>
      <c r="AG25" s="700"/>
      <c r="AH25" s="700"/>
      <c r="AI25" s="700"/>
      <c r="AJ25" s="700"/>
      <c r="AK25" s="700"/>
      <c r="AL25" s="666">
        <v>99.9</v>
      </c>
      <c r="AM25" s="667"/>
      <c r="AN25" s="667"/>
      <c r="AO25" s="701"/>
      <c r="AP25" s="660" t="s">
        <v>296</v>
      </c>
      <c r="AQ25" s="735"/>
      <c r="AR25" s="735"/>
      <c r="AS25" s="735"/>
      <c r="AT25" s="735"/>
      <c r="AU25" s="735"/>
      <c r="AV25" s="735"/>
      <c r="AW25" s="735"/>
      <c r="AX25" s="735"/>
      <c r="AY25" s="735"/>
      <c r="AZ25" s="735"/>
      <c r="BA25" s="735"/>
      <c r="BB25" s="735"/>
      <c r="BC25" s="735"/>
      <c r="BD25" s="735"/>
      <c r="BE25" s="735"/>
      <c r="BF25" s="736"/>
      <c r="BG25" s="663" t="s">
        <v>130</v>
      </c>
      <c r="BH25" s="664"/>
      <c r="BI25" s="664"/>
      <c r="BJ25" s="664"/>
      <c r="BK25" s="664"/>
      <c r="BL25" s="664"/>
      <c r="BM25" s="664"/>
      <c r="BN25" s="665"/>
      <c r="BO25" s="699" t="s">
        <v>130</v>
      </c>
      <c r="BP25" s="699"/>
      <c r="BQ25" s="699"/>
      <c r="BR25" s="699"/>
      <c r="BS25" s="700" t="s">
        <v>130</v>
      </c>
      <c r="BT25" s="700"/>
      <c r="BU25" s="700"/>
      <c r="BV25" s="700"/>
      <c r="BW25" s="700"/>
      <c r="BX25" s="700"/>
      <c r="BY25" s="700"/>
      <c r="BZ25" s="700"/>
      <c r="CA25" s="700"/>
      <c r="CB25" s="731"/>
      <c r="CD25" s="660" t="s">
        <v>297</v>
      </c>
      <c r="CE25" s="661"/>
      <c r="CF25" s="661"/>
      <c r="CG25" s="661"/>
      <c r="CH25" s="661"/>
      <c r="CI25" s="661"/>
      <c r="CJ25" s="661"/>
      <c r="CK25" s="661"/>
      <c r="CL25" s="661"/>
      <c r="CM25" s="661"/>
      <c r="CN25" s="661"/>
      <c r="CO25" s="661"/>
      <c r="CP25" s="661"/>
      <c r="CQ25" s="662"/>
      <c r="CR25" s="663">
        <v>1714980</v>
      </c>
      <c r="CS25" s="672"/>
      <c r="CT25" s="672"/>
      <c r="CU25" s="672"/>
      <c r="CV25" s="672"/>
      <c r="CW25" s="672"/>
      <c r="CX25" s="672"/>
      <c r="CY25" s="673"/>
      <c r="CZ25" s="666">
        <v>12.9</v>
      </c>
      <c r="DA25" s="674"/>
      <c r="DB25" s="674"/>
      <c r="DC25" s="675"/>
      <c r="DD25" s="669">
        <v>1577985</v>
      </c>
      <c r="DE25" s="672"/>
      <c r="DF25" s="672"/>
      <c r="DG25" s="672"/>
      <c r="DH25" s="672"/>
      <c r="DI25" s="672"/>
      <c r="DJ25" s="672"/>
      <c r="DK25" s="673"/>
      <c r="DL25" s="669">
        <v>1564266</v>
      </c>
      <c r="DM25" s="672"/>
      <c r="DN25" s="672"/>
      <c r="DO25" s="672"/>
      <c r="DP25" s="672"/>
      <c r="DQ25" s="672"/>
      <c r="DR25" s="672"/>
      <c r="DS25" s="672"/>
      <c r="DT25" s="672"/>
      <c r="DU25" s="672"/>
      <c r="DV25" s="673"/>
      <c r="DW25" s="666">
        <v>21.5</v>
      </c>
      <c r="DX25" s="674"/>
      <c r="DY25" s="674"/>
      <c r="DZ25" s="674"/>
      <c r="EA25" s="674"/>
      <c r="EB25" s="674"/>
      <c r="EC25" s="688"/>
    </row>
    <row r="26" spans="2:133" ht="11.25" customHeight="1" x14ac:dyDescent="0.2">
      <c r="B26" s="660" t="s">
        <v>298</v>
      </c>
      <c r="C26" s="661"/>
      <c r="D26" s="661"/>
      <c r="E26" s="661"/>
      <c r="F26" s="661"/>
      <c r="G26" s="661"/>
      <c r="H26" s="661"/>
      <c r="I26" s="661"/>
      <c r="J26" s="661"/>
      <c r="K26" s="661"/>
      <c r="L26" s="661"/>
      <c r="M26" s="661"/>
      <c r="N26" s="661"/>
      <c r="O26" s="661"/>
      <c r="P26" s="661"/>
      <c r="Q26" s="662"/>
      <c r="R26" s="663">
        <v>1505</v>
      </c>
      <c r="S26" s="664"/>
      <c r="T26" s="664"/>
      <c r="U26" s="664"/>
      <c r="V26" s="664"/>
      <c r="W26" s="664"/>
      <c r="X26" s="664"/>
      <c r="Y26" s="665"/>
      <c r="Z26" s="699">
        <v>0</v>
      </c>
      <c r="AA26" s="699"/>
      <c r="AB26" s="699"/>
      <c r="AC26" s="699"/>
      <c r="AD26" s="700">
        <v>1505</v>
      </c>
      <c r="AE26" s="700"/>
      <c r="AF26" s="700"/>
      <c r="AG26" s="700"/>
      <c r="AH26" s="700"/>
      <c r="AI26" s="700"/>
      <c r="AJ26" s="700"/>
      <c r="AK26" s="700"/>
      <c r="AL26" s="666">
        <v>0</v>
      </c>
      <c r="AM26" s="667"/>
      <c r="AN26" s="667"/>
      <c r="AO26" s="701"/>
      <c r="AP26" s="660" t="s">
        <v>299</v>
      </c>
      <c r="AQ26" s="735"/>
      <c r="AR26" s="735"/>
      <c r="AS26" s="735"/>
      <c r="AT26" s="735"/>
      <c r="AU26" s="735"/>
      <c r="AV26" s="735"/>
      <c r="AW26" s="735"/>
      <c r="AX26" s="735"/>
      <c r="AY26" s="735"/>
      <c r="AZ26" s="735"/>
      <c r="BA26" s="735"/>
      <c r="BB26" s="735"/>
      <c r="BC26" s="735"/>
      <c r="BD26" s="735"/>
      <c r="BE26" s="735"/>
      <c r="BF26" s="736"/>
      <c r="BG26" s="663" t="s">
        <v>130</v>
      </c>
      <c r="BH26" s="664"/>
      <c r="BI26" s="664"/>
      <c r="BJ26" s="664"/>
      <c r="BK26" s="664"/>
      <c r="BL26" s="664"/>
      <c r="BM26" s="664"/>
      <c r="BN26" s="665"/>
      <c r="BO26" s="699" t="s">
        <v>130</v>
      </c>
      <c r="BP26" s="699"/>
      <c r="BQ26" s="699"/>
      <c r="BR26" s="699"/>
      <c r="BS26" s="700" t="s">
        <v>130</v>
      </c>
      <c r="BT26" s="700"/>
      <c r="BU26" s="700"/>
      <c r="BV26" s="700"/>
      <c r="BW26" s="700"/>
      <c r="BX26" s="700"/>
      <c r="BY26" s="700"/>
      <c r="BZ26" s="700"/>
      <c r="CA26" s="700"/>
      <c r="CB26" s="731"/>
      <c r="CD26" s="660" t="s">
        <v>300</v>
      </c>
      <c r="CE26" s="661"/>
      <c r="CF26" s="661"/>
      <c r="CG26" s="661"/>
      <c r="CH26" s="661"/>
      <c r="CI26" s="661"/>
      <c r="CJ26" s="661"/>
      <c r="CK26" s="661"/>
      <c r="CL26" s="661"/>
      <c r="CM26" s="661"/>
      <c r="CN26" s="661"/>
      <c r="CO26" s="661"/>
      <c r="CP26" s="661"/>
      <c r="CQ26" s="662"/>
      <c r="CR26" s="663">
        <v>1129606</v>
      </c>
      <c r="CS26" s="664"/>
      <c r="CT26" s="664"/>
      <c r="CU26" s="664"/>
      <c r="CV26" s="664"/>
      <c r="CW26" s="664"/>
      <c r="CX26" s="664"/>
      <c r="CY26" s="665"/>
      <c r="CZ26" s="666">
        <v>8.5</v>
      </c>
      <c r="DA26" s="674"/>
      <c r="DB26" s="674"/>
      <c r="DC26" s="675"/>
      <c r="DD26" s="669">
        <v>1008482</v>
      </c>
      <c r="DE26" s="664"/>
      <c r="DF26" s="664"/>
      <c r="DG26" s="664"/>
      <c r="DH26" s="664"/>
      <c r="DI26" s="664"/>
      <c r="DJ26" s="664"/>
      <c r="DK26" s="665"/>
      <c r="DL26" s="669" t="s">
        <v>130</v>
      </c>
      <c r="DM26" s="664"/>
      <c r="DN26" s="664"/>
      <c r="DO26" s="664"/>
      <c r="DP26" s="664"/>
      <c r="DQ26" s="664"/>
      <c r="DR26" s="664"/>
      <c r="DS26" s="664"/>
      <c r="DT26" s="664"/>
      <c r="DU26" s="664"/>
      <c r="DV26" s="665"/>
      <c r="DW26" s="666" t="s">
        <v>130</v>
      </c>
      <c r="DX26" s="674"/>
      <c r="DY26" s="674"/>
      <c r="DZ26" s="674"/>
      <c r="EA26" s="674"/>
      <c r="EB26" s="674"/>
      <c r="EC26" s="688"/>
    </row>
    <row r="27" spans="2:133" ht="11.25" customHeight="1" x14ac:dyDescent="0.2">
      <c r="B27" s="660" t="s">
        <v>301</v>
      </c>
      <c r="C27" s="661"/>
      <c r="D27" s="661"/>
      <c r="E27" s="661"/>
      <c r="F27" s="661"/>
      <c r="G27" s="661"/>
      <c r="H27" s="661"/>
      <c r="I27" s="661"/>
      <c r="J27" s="661"/>
      <c r="K27" s="661"/>
      <c r="L27" s="661"/>
      <c r="M27" s="661"/>
      <c r="N27" s="661"/>
      <c r="O27" s="661"/>
      <c r="P27" s="661"/>
      <c r="Q27" s="662"/>
      <c r="R27" s="663">
        <v>8042</v>
      </c>
      <c r="S27" s="664"/>
      <c r="T27" s="664"/>
      <c r="U27" s="664"/>
      <c r="V27" s="664"/>
      <c r="W27" s="664"/>
      <c r="X27" s="664"/>
      <c r="Y27" s="665"/>
      <c r="Z27" s="699">
        <v>0.1</v>
      </c>
      <c r="AA27" s="699"/>
      <c r="AB27" s="699"/>
      <c r="AC27" s="699"/>
      <c r="AD27" s="700" t="s">
        <v>130</v>
      </c>
      <c r="AE27" s="700"/>
      <c r="AF27" s="700"/>
      <c r="AG27" s="700"/>
      <c r="AH27" s="700"/>
      <c r="AI27" s="700"/>
      <c r="AJ27" s="700"/>
      <c r="AK27" s="700"/>
      <c r="AL27" s="666" t="s">
        <v>130</v>
      </c>
      <c r="AM27" s="667"/>
      <c r="AN27" s="667"/>
      <c r="AO27" s="701"/>
      <c r="AP27" s="660" t="s">
        <v>302</v>
      </c>
      <c r="AQ27" s="661"/>
      <c r="AR27" s="661"/>
      <c r="AS27" s="661"/>
      <c r="AT27" s="661"/>
      <c r="AU27" s="661"/>
      <c r="AV27" s="661"/>
      <c r="AW27" s="661"/>
      <c r="AX27" s="661"/>
      <c r="AY27" s="661"/>
      <c r="AZ27" s="661"/>
      <c r="BA27" s="661"/>
      <c r="BB27" s="661"/>
      <c r="BC27" s="661"/>
      <c r="BD27" s="661"/>
      <c r="BE27" s="661"/>
      <c r="BF27" s="662"/>
      <c r="BG27" s="663">
        <v>1695673</v>
      </c>
      <c r="BH27" s="664"/>
      <c r="BI27" s="664"/>
      <c r="BJ27" s="664"/>
      <c r="BK27" s="664"/>
      <c r="BL27" s="664"/>
      <c r="BM27" s="664"/>
      <c r="BN27" s="665"/>
      <c r="BO27" s="699">
        <v>100</v>
      </c>
      <c r="BP27" s="699"/>
      <c r="BQ27" s="699"/>
      <c r="BR27" s="699"/>
      <c r="BS27" s="700" t="s">
        <v>130</v>
      </c>
      <c r="BT27" s="700"/>
      <c r="BU27" s="700"/>
      <c r="BV27" s="700"/>
      <c r="BW27" s="700"/>
      <c r="BX27" s="700"/>
      <c r="BY27" s="700"/>
      <c r="BZ27" s="700"/>
      <c r="CA27" s="700"/>
      <c r="CB27" s="731"/>
      <c r="CD27" s="660" t="s">
        <v>303</v>
      </c>
      <c r="CE27" s="661"/>
      <c r="CF27" s="661"/>
      <c r="CG27" s="661"/>
      <c r="CH27" s="661"/>
      <c r="CI27" s="661"/>
      <c r="CJ27" s="661"/>
      <c r="CK27" s="661"/>
      <c r="CL27" s="661"/>
      <c r="CM27" s="661"/>
      <c r="CN27" s="661"/>
      <c r="CO27" s="661"/>
      <c r="CP27" s="661"/>
      <c r="CQ27" s="662"/>
      <c r="CR27" s="663">
        <v>1217716</v>
      </c>
      <c r="CS27" s="672"/>
      <c r="CT27" s="672"/>
      <c r="CU27" s="672"/>
      <c r="CV27" s="672"/>
      <c r="CW27" s="672"/>
      <c r="CX27" s="672"/>
      <c r="CY27" s="673"/>
      <c r="CZ27" s="666">
        <v>9.1999999999999993</v>
      </c>
      <c r="DA27" s="674"/>
      <c r="DB27" s="674"/>
      <c r="DC27" s="675"/>
      <c r="DD27" s="669">
        <v>301852</v>
      </c>
      <c r="DE27" s="672"/>
      <c r="DF27" s="672"/>
      <c r="DG27" s="672"/>
      <c r="DH27" s="672"/>
      <c r="DI27" s="672"/>
      <c r="DJ27" s="672"/>
      <c r="DK27" s="673"/>
      <c r="DL27" s="669">
        <v>236517</v>
      </c>
      <c r="DM27" s="672"/>
      <c r="DN27" s="672"/>
      <c r="DO27" s="672"/>
      <c r="DP27" s="672"/>
      <c r="DQ27" s="672"/>
      <c r="DR27" s="672"/>
      <c r="DS27" s="672"/>
      <c r="DT27" s="672"/>
      <c r="DU27" s="672"/>
      <c r="DV27" s="673"/>
      <c r="DW27" s="666">
        <v>3.3</v>
      </c>
      <c r="DX27" s="674"/>
      <c r="DY27" s="674"/>
      <c r="DZ27" s="674"/>
      <c r="EA27" s="674"/>
      <c r="EB27" s="674"/>
      <c r="EC27" s="688"/>
    </row>
    <row r="28" spans="2:133" ht="11.25" customHeight="1" x14ac:dyDescent="0.2">
      <c r="B28" s="660" t="s">
        <v>304</v>
      </c>
      <c r="C28" s="661"/>
      <c r="D28" s="661"/>
      <c r="E28" s="661"/>
      <c r="F28" s="661"/>
      <c r="G28" s="661"/>
      <c r="H28" s="661"/>
      <c r="I28" s="661"/>
      <c r="J28" s="661"/>
      <c r="K28" s="661"/>
      <c r="L28" s="661"/>
      <c r="M28" s="661"/>
      <c r="N28" s="661"/>
      <c r="O28" s="661"/>
      <c r="P28" s="661"/>
      <c r="Q28" s="662"/>
      <c r="R28" s="663">
        <v>113258</v>
      </c>
      <c r="S28" s="664"/>
      <c r="T28" s="664"/>
      <c r="U28" s="664"/>
      <c r="V28" s="664"/>
      <c r="W28" s="664"/>
      <c r="X28" s="664"/>
      <c r="Y28" s="665"/>
      <c r="Z28" s="699">
        <v>0.8</v>
      </c>
      <c r="AA28" s="699"/>
      <c r="AB28" s="699"/>
      <c r="AC28" s="699"/>
      <c r="AD28" s="700">
        <v>8752</v>
      </c>
      <c r="AE28" s="700"/>
      <c r="AF28" s="700"/>
      <c r="AG28" s="700"/>
      <c r="AH28" s="700"/>
      <c r="AI28" s="700"/>
      <c r="AJ28" s="700"/>
      <c r="AK28" s="700"/>
      <c r="AL28" s="666">
        <v>0.1</v>
      </c>
      <c r="AM28" s="667"/>
      <c r="AN28" s="667"/>
      <c r="AO28" s="701"/>
      <c r="AP28" s="660"/>
      <c r="AQ28" s="661"/>
      <c r="AR28" s="661"/>
      <c r="AS28" s="661"/>
      <c r="AT28" s="661"/>
      <c r="AU28" s="661"/>
      <c r="AV28" s="661"/>
      <c r="AW28" s="661"/>
      <c r="AX28" s="661"/>
      <c r="AY28" s="661"/>
      <c r="AZ28" s="661"/>
      <c r="BA28" s="661"/>
      <c r="BB28" s="661"/>
      <c r="BC28" s="661"/>
      <c r="BD28" s="661"/>
      <c r="BE28" s="661"/>
      <c r="BF28" s="662"/>
      <c r="BG28" s="663"/>
      <c r="BH28" s="664"/>
      <c r="BI28" s="664"/>
      <c r="BJ28" s="664"/>
      <c r="BK28" s="664"/>
      <c r="BL28" s="664"/>
      <c r="BM28" s="664"/>
      <c r="BN28" s="665"/>
      <c r="BO28" s="699"/>
      <c r="BP28" s="699"/>
      <c r="BQ28" s="699"/>
      <c r="BR28" s="699"/>
      <c r="BS28" s="669"/>
      <c r="BT28" s="664"/>
      <c r="BU28" s="664"/>
      <c r="BV28" s="664"/>
      <c r="BW28" s="664"/>
      <c r="BX28" s="664"/>
      <c r="BY28" s="664"/>
      <c r="BZ28" s="664"/>
      <c r="CA28" s="664"/>
      <c r="CB28" s="698"/>
      <c r="CD28" s="660" t="s">
        <v>305</v>
      </c>
      <c r="CE28" s="661"/>
      <c r="CF28" s="661"/>
      <c r="CG28" s="661"/>
      <c r="CH28" s="661"/>
      <c r="CI28" s="661"/>
      <c r="CJ28" s="661"/>
      <c r="CK28" s="661"/>
      <c r="CL28" s="661"/>
      <c r="CM28" s="661"/>
      <c r="CN28" s="661"/>
      <c r="CO28" s="661"/>
      <c r="CP28" s="661"/>
      <c r="CQ28" s="662"/>
      <c r="CR28" s="663">
        <v>2218971</v>
      </c>
      <c r="CS28" s="664"/>
      <c r="CT28" s="664"/>
      <c r="CU28" s="664"/>
      <c r="CV28" s="664"/>
      <c r="CW28" s="664"/>
      <c r="CX28" s="664"/>
      <c r="CY28" s="665"/>
      <c r="CZ28" s="666">
        <v>16.7</v>
      </c>
      <c r="DA28" s="674"/>
      <c r="DB28" s="674"/>
      <c r="DC28" s="675"/>
      <c r="DD28" s="669">
        <v>2183278</v>
      </c>
      <c r="DE28" s="664"/>
      <c r="DF28" s="664"/>
      <c r="DG28" s="664"/>
      <c r="DH28" s="664"/>
      <c r="DI28" s="664"/>
      <c r="DJ28" s="664"/>
      <c r="DK28" s="665"/>
      <c r="DL28" s="669">
        <v>1129950</v>
      </c>
      <c r="DM28" s="664"/>
      <c r="DN28" s="664"/>
      <c r="DO28" s="664"/>
      <c r="DP28" s="664"/>
      <c r="DQ28" s="664"/>
      <c r="DR28" s="664"/>
      <c r="DS28" s="664"/>
      <c r="DT28" s="664"/>
      <c r="DU28" s="664"/>
      <c r="DV28" s="665"/>
      <c r="DW28" s="666">
        <v>15.6</v>
      </c>
      <c r="DX28" s="674"/>
      <c r="DY28" s="674"/>
      <c r="DZ28" s="674"/>
      <c r="EA28" s="674"/>
      <c r="EB28" s="674"/>
      <c r="EC28" s="688"/>
    </row>
    <row r="29" spans="2:133" ht="11.25" customHeight="1" x14ac:dyDescent="0.2">
      <c r="B29" s="660" t="s">
        <v>306</v>
      </c>
      <c r="C29" s="661"/>
      <c r="D29" s="661"/>
      <c r="E29" s="661"/>
      <c r="F29" s="661"/>
      <c r="G29" s="661"/>
      <c r="H29" s="661"/>
      <c r="I29" s="661"/>
      <c r="J29" s="661"/>
      <c r="K29" s="661"/>
      <c r="L29" s="661"/>
      <c r="M29" s="661"/>
      <c r="N29" s="661"/>
      <c r="O29" s="661"/>
      <c r="P29" s="661"/>
      <c r="Q29" s="662"/>
      <c r="R29" s="663">
        <v>10593</v>
      </c>
      <c r="S29" s="664"/>
      <c r="T29" s="664"/>
      <c r="U29" s="664"/>
      <c r="V29" s="664"/>
      <c r="W29" s="664"/>
      <c r="X29" s="664"/>
      <c r="Y29" s="665"/>
      <c r="Z29" s="699">
        <v>0.1</v>
      </c>
      <c r="AA29" s="699"/>
      <c r="AB29" s="699"/>
      <c r="AC29" s="699"/>
      <c r="AD29" s="700" t="s">
        <v>130</v>
      </c>
      <c r="AE29" s="700"/>
      <c r="AF29" s="700"/>
      <c r="AG29" s="700"/>
      <c r="AH29" s="700"/>
      <c r="AI29" s="700"/>
      <c r="AJ29" s="700"/>
      <c r="AK29" s="700"/>
      <c r="AL29" s="666" t="s">
        <v>130</v>
      </c>
      <c r="AM29" s="667"/>
      <c r="AN29" s="667"/>
      <c r="AO29" s="701"/>
      <c r="AP29" s="644"/>
      <c r="AQ29" s="645"/>
      <c r="AR29" s="645"/>
      <c r="AS29" s="645"/>
      <c r="AT29" s="645"/>
      <c r="AU29" s="645"/>
      <c r="AV29" s="645"/>
      <c r="AW29" s="645"/>
      <c r="AX29" s="645"/>
      <c r="AY29" s="645"/>
      <c r="AZ29" s="645"/>
      <c r="BA29" s="645"/>
      <c r="BB29" s="645"/>
      <c r="BC29" s="645"/>
      <c r="BD29" s="645"/>
      <c r="BE29" s="645"/>
      <c r="BF29" s="646"/>
      <c r="BG29" s="663"/>
      <c r="BH29" s="664"/>
      <c r="BI29" s="664"/>
      <c r="BJ29" s="664"/>
      <c r="BK29" s="664"/>
      <c r="BL29" s="664"/>
      <c r="BM29" s="664"/>
      <c r="BN29" s="665"/>
      <c r="BO29" s="699"/>
      <c r="BP29" s="699"/>
      <c r="BQ29" s="699"/>
      <c r="BR29" s="699"/>
      <c r="BS29" s="700"/>
      <c r="BT29" s="700"/>
      <c r="BU29" s="700"/>
      <c r="BV29" s="700"/>
      <c r="BW29" s="700"/>
      <c r="BX29" s="700"/>
      <c r="BY29" s="700"/>
      <c r="BZ29" s="700"/>
      <c r="CA29" s="700"/>
      <c r="CB29" s="731"/>
      <c r="CD29" s="676" t="s">
        <v>307</v>
      </c>
      <c r="CE29" s="677"/>
      <c r="CF29" s="660" t="s">
        <v>72</v>
      </c>
      <c r="CG29" s="661"/>
      <c r="CH29" s="661"/>
      <c r="CI29" s="661"/>
      <c r="CJ29" s="661"/>
      <c r="CK29" s="661"/>
      <c r="CL29" s="661"/>
      <c r="CM29" s="661"/>
      <c r="CN29" s="661"/>
      <c r="CO29" s="661"/>
      <c r="CP29" s="661"/>
      <c r="CQ29" s="662"/>
      <c r="CR29" s="663">
        <v>2218708</v>
      </c>
      <c r="CS29" s="672"/>
      <c r="CT29" s="672"/>
      <c r="CU29" s="672"/>
      <c r="CV29" s="672"/>
      <c r="CW29" s="672"/>
      <c r="CX29" s="672"/>
      <c r="CY29" s="673"/>
      <c r="CZ29" s="666">
        <v>16.7</v>
      </c>
      <c r="DA29" s="674"/>
      <c r="DB29" s="674"/>
      <c r="DC29" s="675"/>
      <c r="DD29" s="669">
        <v>2183015</v>
      </c>
      <c r="DE29" s="672"/>
      <c r="DF29" s="672"/>
      <c r="DG29" s="672"/>
      <c r="DH29" s="672"/>
      <c r="DI29" s="672"/>
      <c r="DJ29" s="672"/>
      <c r="DK29" s="673"/>
      <c r="DL29" s="669">
        <v>1129687</v>
      </c>
      <c r="DM29" s="672"/>
      <c r="DN29" s="672"/>
      <c r="DO29" s="672"/>
      <c r="DP29" s="672"/>
      <c r="DQ29" s="672"/>
      <c r="DR29" s="672"/>
      <c r="DS29" s="672"/>
      <c r="DT29" s="672"/>
      <c r="DU29" s="672"/>
      <c r="DV29" s="673"/>
      <c r="DW29" s="666">
        <v>15.6</v>
      </c>
      <c r="DX29" s="674"/>
      <c r="DY29" s="674"/>
      <c r="DZ29" s="674"/>
      <c r="EA29" s="674"/>
      <c r="EB29" s="674"/>
      <c r="EC29" s="688"/>
    </row>
    <row r="30" spans="2:133" ht="11.25" customHeight="1" x14ac:dyDescent="0.2">
      <c r="B30" s="660" t="s">
        <v>308</v>
      </c>
      <c r="C30" s="661"/>
      <c r="D30" s="661"/>
      <c r="E30" s="661"/>
      <c r="F30" s="661"/>
      <c r="G30" s="661"/>
      <c r="H30" s="661"/>
      <c r="I30" s="661"/>
      <c r="J30" s="661"/>
      <c r="K30" s="661"/>
      <c r="L30" s="661"/>
      <c r="M30" s="661"/>
      <c r="N30" s="661"/>
      <c r="O30" s="661"/>
      <c r="P30" s="661"/>
      <c r="Q30" s="662"/>
      <c r="R30" s="663">
        <v>1486264</v>
      </c>
      <c r="S30" s="664"/>
      <c r="T30" s="664"/>
      <c r="U30" s="664"/>
      <c r="V30" s="664"/>
      <c r="W30" s="664"/>
      <c r="X30" s="664"/>
      <c r="Y30" s="665"/>
      <c r="Z30" s="699">
        <v>10.7</v>
      </c>
      <c r="AA30" s="699"/>
      <c r="AB30" s="699"/>
      <c r="AC30" s="699"/>
      <c r="AD30" s="700" t="s">
        <v>130</v>
      </c>
      <c r="AE30" s="700"/>
      <c r="AF30" s="700"/>
      <c r="AG30" s="700"/>
      <c r="AH30" s="700"/>
      <c r="AI30" s="700"/>
      <c r="AJ30" s="700"/>
      <c r="AK30" s="700"/>
      <c r="AL30" s="666" t="s">
        <v>130</v>
      </c>
      <c r="AM30" s="667"/>
      <c r="AN30" s="667"/>
      <c r="AO30" s="701"/>
      <c r="AP30" s="715" t="s">
        <v>226</v>
      </c>
      <c r="AQ30" s="716"/>
      <c r="AR30" s="716"/>
      <c r="AS30" s="716"/>
      <c r="AT30" s="716"/>
      <c r="AU30" s="716"/>
      <c r="AV30" s="716"/>
      <c r="AW30" s="716"/>
      <c r="AX30" s="716"/>
      <c r="AY30" s="716"/>
      <c r="AZ30" s="716"/>
      <c r="BA30" s="716"/>
      <c r="BB30" s="716"/>
      <c r="BC30" s="716"/>
      <c r="BD30" s="716"/>
      <c r="BE30" s="716"/>
      <c r="BF30" s="717"/>
      <c r="BG30" s="715" t="s">
        <v>309</v>
      </c>
      <c r="BH30" s="729"/>
      <c r="BI30" s="729"/>
      <c r="BJ30" s="729"/>
      <c r="BK30" s="729"/>
      <c r="BL30" s="729"/>
      <c r="BM30" s="729"/>
      <c r="BN30" s="729"/>
      <c r="BO30" s="729"/>
      <c r="BP30" s="729"/>
      <c r="BQ30" s="730"/>
      <c r="BR30" s="715" t="s">
        <v>310</v>
      </c>
      <c r="BS30" s="729"/>
      <c r="BT30" s="729"/>
      <c r="BU30" s="729"/>
      <c r="BV30" s="729"/>
      <c r="BW30" s="729"/>
      <c r="BX30" s="729"/>
      <c r="BY30" s="729"/>
      <c r="BZ30" s="729"/>
      <c r="CA30" s="729"/>
      <c r="CB30" s="730"/>
      <c r="CD30" s="678"/>
      <c r="CE30" s="679"/>
      <c r="CF30" s="660" t="s">
        <v>311</v>
      </c>
      <c r="CG30" s="661"/>
      <c r="CH30" s="661"/>
      <c r="CI30" s="661"/>
      <c r="CJ30" s="661"/>
      <c r="CK30" s="661"/>
      <c r="CL30" s="661"/>
      <c r="CM30" s="661"/>
      <c r="CN30" s="661"/>
      <c r="CO30" s="661"/>
      <c r="CP30" s="661"/>
      <c r="CQ30" s="662"/>
      <c r="CR30" s="663">
        <v>2176352</v>
      </c>
      <c r="CS30" s="664"/>
      <c r="CT30" s="664"/>
      <c r="CU30" s="664"/>
      <c r="CV30" s="664"/>
      <c r="CW30" s="664"/>
      <c r="CX30" s="664"/>
      <c r="CY30" s="665"/>
      <c r="CZ30" s="666">
        <v>16.399999999999999</v>
      </c>
      <c r="DA30" s="674"/>
      <c r="DB30" s="674"/>
      <c r="DC30" s="675"/>
      <c r="DD30" s="669">
        <v>2142147</v>
      </c>
      <c r="DE30" s="664"/>
      <c r="DF30" s="664"/>
      <c r="DG30" s="664"/>
      <c r="DH30" s="664"/>
      <c r="DI30" s="664"/>
      <c r="DJ30" s="664"/>
      <c r="DK30" s="665"/>
      <c r="DL30" s="669">
        <v>1088889</v>
      </c>
      <c r="DM30" s="664"/>
      <c r="DN30" s="664"/>
      <c r="DO30" s="664"/>
      <c r="DP30" s="664"/>
      <c r="DQ30" s="664"/>
      <c r="DR30" s="664"/>
      <c r="DS30" s="664"/>
      <c r="DT30" s="664"/>
      <c r="DU30" s="664"/>
      <c r="DV30" s="665"/>
      <c r="DW30" s="666">
        <v>15</v>
      </c>
      <c r="DX30" s="674"/>
      <c r="DY30" s="674"/>
      <c r="DZ30" s="674"/>
      <c r="EA30" s="674"/>
      <c r="EB30" s="674"/>
      <c r="EC30" s="688"/>
    </row>
    <row r="31" spans="2:133" ht="11.25" customHeight="1" x14ac:dyDescent="0.2">
      <c r="B31" s="732" t="s">
        <v>312</v>
      </c>
      <c r="C31" s="733"/>
      <c r="D31" s="733"/>
      <c r="E31" s="733"/>
      <c r="F31" s="733"/>
      <c r="G31" s="733"/>
      <c r="H31" s="733"/>
      <c r="I31" s="733"/>
      <c r="J31" s="733"/>
      <c r="K31" s="733"/>
      <c r="L31" s="733"/>
      <c r="M31" s="733"/>
      <c r="N31" s="733"/>
      <c r="O31" s="733"/>
      <c r="P31" s="733"/>
      <c r="Q31" s="734"/>
      <c r="R31" s="663" t="s">
        <v>130</v>
      </c>
      <c r="S31" s="664"/>
      <c r="T31" s="664"/>
      <c r="U31" s="664"/>
      <c r="V31" s="664"/>
      <c r="W31" s="664"/>
      <c r="X31" s="664"/>
      <c r="Y31" s="665"/>
      <c r="Z31" s="699" t="s">
        <v>130</v>
      </c>
      <c r="AA31" s="699"/>
      <c r="AB31" s="699"/>
      <c r="AC31" s="699"/>
      <c r="AD31" s="700" t="s">
        <v>130</v>
      </c>
      <c r="AE31" s="700"/>
      <c r="AF31" s="700"/>
      <c r="AG31" s="700"/>
      <c r="AH31" s="700"/>
      <c r="AI31" s="700"/>
      <c r="AJ31" s="700"/>
      <c r="AK31" s="700"/>
      <c r="AL31" s="666" t="s">
        <v>130</v>
      </c>
      <c r="AM31" s="667"/>
      <c r="AN31" s="667"/>
      <c r="AO31" s="701"/>
      <c r="AP31" s="724" t="s">
        <v>313</v>
      </c>
      <c r="AQ31" s="725"/>
      <c r="AR31" s="725"/>
      <c r="AS31" s="725"/>
      <c r="AT31" s="726" t="s">
        <v>314</v>
      </c>
      <c r="AU31" s="218"/>
      <c r="AV31" s="218"/>
      <c r="AW31" s="218"/>
      <c r="AX31" s="712" t="s">
        <v>190</v>
      </c>
      <c r="AY31" s="713"/>
      <c r="AZ31" s="713"/>
      <c r="BA31" s="713"/>
      <c r="BB31" s="713"/>
      <c r="BC31" s="713"/>
      <c r="BD31" s="713"/>
      <c r="BE31" s="713"/>
      <c r="BF31" s="714"/>
      <c r="BG31" s="720">
        <v>99.4</v>
      </c>
      <c r="BH31" s="721"/>
      <c r="BI31" s="721"/>
      <c r="BJ31" s="721"/>
      <c r="BK31" s="721"/>
      <c r="BL31" s="721"/>
      <c r="BM31" s="722">
        <v>97.9</v>
      </c>
      <c r="BN31" s="721"/>
      <c r="BO31" s="721"/>
      <c r="BP31" s="721"/>
      <c r="BQ31" s="723"/>
      <c r="BR31" s="720">
        <v>99.4</v>
      </c>
      <c r="BS31" s="721"/>
      <c r="BT31" s="721"/>
      <c r="BU31" s="721"/>
      <c r="BV31" s="721"/>
      <c r="BW31" s="721"/>
      <c r="BX31" s="722">
        <v>97.6</v>
      </c>
      <c r="BY31" s="721"/>
      <c r="BZ31" s="721"/>
      <c r="CA31" s="721"/>
      <c r="CB31" s="723"/>
      <c r="CD31" s="678"/>
      <c r="CE31" s="679"/>
      <c r="CF31" s="660" t="s">
        <v>315</v>
      </c>
      <c r="CG31" s="661"/>
      <c r="CH31" s="661"/>
      <c r="CI31" s="661"/>
      <c r="CJ31" s="661"/>
      <c r="CK31" s="661"/>
      <c r="CL31" s="661"/>
      <c r="CM31" s="661"/>
      <c r="CN31" s="661"/>
      <c r="CO31" s="661"/>
      <c r="CP31" s="661"/>
      <c r="CQ31" s="662"/>
      <c r="CR31" s="663">
        <v>42356</v>
      </c>
      <c r="CS31" s="672"/>
      <c r="CT31" s="672"/>
      <c r="CU31" s="672"/>
      <c r="CV31" s="672"/>
      <c r="CW31" s="672"/>
      <c r="CX31" s="672"/>
      <c r="CY31" s="673"/>
      <c r="CZ31" s="666">
        <v>0.3</v>
      </c>
      <c r="DA31" s="674"/>
      <c r="DB31" s="674"/>
      <c r="DC31" s="675"/>
      <c r="DD31" s="669">
        <v>40868</v>
      </c>
      <c r="DE31" s="672"/>
      <c r="DF31" s="672"/>
      <c r="DG31" s="672"/>
      <c r="DH31" s="672"/>
      <c r="DI31" s="672"/>
      <c r="DJ31" s="672"/>
      <c r="DK31" s="673"/>
      <c r="DL31" s="669">
        <v>40798</v>
      </c>
      <c r="DM31" s="672"/>
      <c r="DN31" s="672"/>
      <c r="DO31" s="672"/>
      <c r="DP31" s="672"/>
      <c r="DQ31" s="672"/>
      <c r="DR31" s="672"/>
      <c r="DS31" s="672"/>
      <c r="DT31" s="672"/>
      <c r="DU31" s="672"/>
      <c r="DV31" s="673"/>
      <c r="DW31" s="666">
        <v>0.6</v>
      </c>
      <c r="DX31" s="674"/>
      <c r="DY31" s="674"/>
      <c r="DZ31" s="674"/>
      <c r="EA31" s="674"/>
      <c r="EB31" s="674"/>
      <c r="EC31" s="688"/>
    </row>
    <row r="32" spans="2:133" ht="11.25" customHeight="1" x14ac:dyDescent="0.2">
      <c r="B32" s="660" t="s">
        <v>316</v>
      </c>
      <c r="C32" s="661"/>
      <c r="D32" s="661"/>
      <c r="E32" s="661"/>
      <c r="F32" s="661"/>
      <c r="G32" s="661"/>
      <c r="H32" s="661"/>
      <c r="I32" s="661"/>
      <c r="J32" s="661"/>
      <c r="K32" s="661"/>
      <c r="L32" s="661"/>
      <c r="M32" s="661"/>
      <c r="N32" s="661"/>
      <c r="O32" s="661"/>
      <c r="P32" s="661"/>
      <c r="Q32" s="662"/>
      <c r="R32" s="663">
        <v>1189956</v>
      </c>
      <c r="S32" s="664"/>
      <c r="T32" s="664"/>
      <c r="U32" s="664"/>
      <c r="V32" s="664"/>
      <c r="W32" s="664"/>
      <c r="X32" s="664"/>
      <c r="Y32" s="665"/>
      <c r="Z32" s="699">
        <v>8.6</v>
      </c>
      <c r="AA32" s="699"/>
      <c r="AB32" s="699"/>
      <c r="AC32" s="699"/>
      <c r="AD32" s="700" t="s">
        <v>130</v>
      </c>
      <c r="AE32" s="700"/>
      <c r="AF32" s="700"/>
      <c r="AG32" s="700"/>
      <c r="AH32" s="700"/>
      <c r="AI32" s="700"/>
      <c r="AJ32" s="700"/>
      <c r="AK32" s="700"/>
      <c r="AL32" s="666" t="s">
        <v>130</v>
      </c>
      <c r="AM32" s="667"/>
      <c r="AN32" s="667"/>
      <c r="AO32" s="701"/>
      <c r="AP32" s="702"/>
      <c r="AQ32" s="703"/>
      <c r="AR32" s="703"/>
      <c r="AS32" s="703"/>
      <c r="AT32" s="727"/>
      <c r="AU32" s="214" t="s">
        <v>317</v>
      </c>
      <c r="AX32" s="660" t="s">
        <v>318</v>
      </c>
      <c r="AY32" s="661"/>
      <c r="AZ32" s="661"/>
      <c r="BA32" s="661"/>
      <c r="BB32" s="661"/>
      <c r="BC32" s="661"/>
      <c r="BD32" s="661"/>
      <c r="BE32" s="661"/>
      <c r="BF32" s="662"/>
      <c r="BG32" s="719">
        <v>99.6</v>
      </c>
      <c r="BH32" s="672"/>
      <c r="BI32" s="672"/>
      <c r="BJ32" s="672"/>
      <c r="BK32" s="672"/>
      <c r="BL32" s="672"/>
      <c r="BM32" s="667">
        <v>98.9</v>
      </c>
      <c r="BN32" s="672"/>
      <c r="BO32" s="672"/>
      <c r="BP32" s="672"/>
      <c r="BQ32" s="697"/>
      <c r="BR32" s="719">
        <v>99.8</v>
      </c>
      <c r="BS32" s="672"/>
      <c r="BT32" s="672"/>
      <c r="BU32" s="672"/>
      <c r="BV32" s="672"/>
      <c r="BW32" s="672"/>
      <c r="BX32" s="667">
        <v>98.8</v>
      </c>
      <c r="BY32" s="672"/>
      <c r="BZ32" s="672"/>
      <c r="CA32" s="672"/>
      <c r="CB32" s="697"/>
      <c r="CD32" s="680"/>
      <c r="CE32" s="681"/>
      <c r="CF32" s="660" t="s">
        <v>319</v>
      </c>
      <c r="CG32" s="661"/>
      <c r="CH32" s="661"/>
      <c r="CI32" s="661"/>
      <c r="CJ32" s="661"/>
      <c r="CK32" s="661"/>
      <c r="CL32" s="661"/>
      <c r="CM32" s="661"/>
      <c r="CN32" s="661"/>
      <c r="CO32" s="661"/>
      <c r="CP32" s="661"/>
      <c r="CQ32" s="662"/>
      <c r="CR32" s="663">
        <v>263</v>
      </c>
      <c r="CS32" s="664"/>
      <c r="CT32" s="664"/>
      <c r="CU32" s="664"/>
      <c r="CV32" s="664"/>
      <c r="CW32" s="664"/>
      <c r="CX32" s="664"/>
      <c r="CY32" s="665"/>
      <c r="CZ32" s="666">
        <v>0</v>
      </c>
      <c r="DA32" s="674"/>
      <c r="DB32" s="674"/>
      <c r="DC32" s="675"/>
      <c r="DD32" s="669">
        <v>263</v>
      </c>
      <c r="DE32" s="664"/>
      <c r="DF32" s="664"/>
      <c r="DG32" s="664"/>
      <c r="DH32" s="664"/>
      <c r="DI32" s="664"/>
      <c r="DJ32" s="664"/>
      <c r="DK32" s="665"/>
      <c r="DL32" s="669">
        <v>263</v>
      </c>
      <c r="DM32" s="664"/>
      <c r="DN32" s="664"/>
      <c r="DO32" s="664"/>
      <c r="DP32" s="664"/>
      <c r="DQ32" s="664"/>
      <c r="DR32" s="664"/>
      <c r="DS32" s="664"/>
      <c r="DT32" s="664"/>
      <c r="DU32" s="664"/>
      <c r="DV32" s="665"/>
      <c r="DW32" s="666">
        <v>0</v>
      </c>
      <c r="DX32" s="674"/>
      <c r="DY32" s="674"/>
      <c r="DZ32" s="674"/>
      <c r="EA32" s="674"/>
      <c r="EB32" s="674"/>
      <c r="EC32" s="688"/>
    </row>
    <row r="33" spans="2:133" ht="11.25" customHeight="1" x14ac:dyDescent="0.2">
      <c r="B33" s="660" t="s">
        <v>320</v>
      </c>
      <c r="C33" s="661"/>
      <c r="D33" s="661"/>
      <c r="E33" s="661"/>
      <c r="F33" s="661"/>
      <c r="G33" s="661"/>
      <c r="H33" s="661"/>
      <c r="I33" s="661"/>
      <c r="J33" s="661"/>
      <c r="K33" s="661"/>
      <c r="L33" s="661"/>
      <c r="M33" s="661"/>
      <c r="N33" s="661"/>
      <c r="O33" s="661"/>
      <c r="P33" s="661"/>
      <c r="Q33" s="662"/>
      <c r="R33" s="663">
        <v>80448</v>
      </c>
      <c r="S33" s="664"/>
      <c r="T33" s="664"/>
      <c r="U33" s="664"/>
      <c r="V33" s="664"/>
      <c r="W33" s="664"/>
      <c r="X33" s="664"/>
      <c r="Y33" s="665"/>
      <c r="Z33" s="699">
        <v>0.6</v>
      </c>
      <c r="AA33" s="699"/>
      <c r="AB33" s="699"/>
      <c r="AC33" s="699"/>
      <c r="AD33" s="700">
        <v>29</v>
      </c>
      <c r="AE33" s="700"/>
      <c r="AF33" s="700"/>
      <c r="AG33" s="700"/>
      <c r="AH33" s="700"/>
      <c r="AI33" s="700"/>
      <c r="AJ33" s="700"/>
      <c r="AK33" s="700"/>
      <c r="AL33" s="666">
        <v>0</v>
      </c>
      <c r="AM33" s="667"/>
      <c r="AN33" s="667"/>
      <c r="AO33" s="701"/>
      <c r="AP33" s="704"/>
      <c r="AQ33" s="705"/>
      <c r="AR33" s="705"/>
      <c r="AS33" s="705"/>
      <c r="AT33" s="728"/>
      <c r="AU33" s="219"/>
      <c r="AV33" s="219"/>
      <c r="AW33" s="219"/>
      <c r="AX33" s="644" t="s">
        <v>321</v>
      </c>
      <c r="AY33" s="645"/>
      <c r="AZ33" s="645"/>
      <c r="BA33" s="645"/>
      <c r="BB33" s="645"/>
      <c r="BC33" s="645"/>
      <c r="BD33" s="645"/>
      <c r="BE33" s="645"/>
      <c r="BF33" s="646"/>
      <c r="BG33" s="718">
        <v>99.2</v>
      </c>
      <c r="BH33" s="648"/>
      <c r="BI33" s="648"/>
      <c r="BJ33" s="648"/>
      <c r="BK33" s="648"/>
      <c r="BL33" s="648"/>
      <c r="BM33" s="692">
        <v>96.5</v>
      </c>
      <c r="BN33" s="648"/>
      <c r="BO33" s="648"/>
      <c r="BP33" s="648"/>
      <c r="BQ33" s="686"/>
      <c r="BR33" s="718">
        <v>98.9</v>
      </c>
      <c r="BS33" s="648"/>
      <c r="BT33" s="648"/>
      <c r="BU33" s="648"/>
      <c r="BV33" s="648"/>
      <c r="BW33" s="648"/>
      <c r="BX33" s="692">
        <v>96.1</v>
      </c>
      <c r="BY33" s="648"/>
      <c r="BZ33" s="648"/>
      <c r="CA33" s="648"/>
      <c r="CB33" s="686"/>
      <c r="CD33" s="660" t="s">
        <v>322</v>
      </c>
      <c r="CE33" s="661"/>
      <c r="CF33" s="661"/>
      <c r="CG33" s="661"/>
      <c r="CH33" s="661"/>
      <c r="CI33" s="661"/>
      <c r="CJ33" s="661"/>
      <c r="CK33" s="661"/>
      <c r="CL33" s="661"/>
      <c r="CM33" s="661"/>
      <c r="CN33" s="661"/>
      <c r="CO33" s="661"/>
      <c r="CP33" s="661"/>
      <c r="CQ33" s="662"/>
      <c r="CR33" s="663">
        <v>6391362</v>
      </c>
      <c r="CS33" s="672"/>
      <c r="CT33" s="672"/>
      <c r="CU33" s="672"/>
      <c r="CV33" s="672"/>
      <c r="CW33" s="672"/>
      <c r="CX33" s="672"/>
      <c r="CY33" s="673"/>
      <c r="CZ33" s="666">
        <v>48.1</v>
      </c>
      <c r="DA33" s="674"/>
      <c r="DB33" s="674"/>
      <c r="DC33" s="675"/>
      <c r="DD33" s="669">
        <v>5124736</v>
      </c>
      <c r="DE33" s="672"/>
      <c r="DF33" s="672"/>
      <c r="DG33" s="672"/>
      <c r="DH33" s="672"/>
      <c r="DI33" s="672"/>
      <c r="DJ33" s="672"/>
      <c r="DK33" s="673"/>
      <c r="DL33" s="669">
        <v>3557193</v>
      </c>
      <c r="DM33" s="672"/>
      <c r="DN33" s="672"/>
      <c r="DO33" s="672"/>
      <c r="DP33" s="672"/>
      <c r="DQ33" s="672"/>
      <c r="DR33" s="672"/>
      <c r="DS33" s="672"/>
      <c r="DT33" s="672"/>
      <c r="DU33" s="672"/>
      <c r="DV33" s="673"/>
      <c r="DW33" s="666">
        <v>49</v>
      </c>
      <c r="DX33" s="674"/>
      <c r="DY33" s="674"/>
      <c r="DZ33" s="674"/>
      <c r="EA33" s="674"/>
      <c r="EB33" s="674"/>
      <c r="EC33" s="688"/>
    </row>
    <row r="34" spans="2:133" ht="11.25" customHeight="1" x14ac:dyDescent="0.2">
      <c r="B34" s="660" t="s">
        <v>323</v>
      </c>
      <c r="C34" s="661"/>
      <c r="D34" s="661"/>
      <c r="E34" s="661"/>
      <c r="F34" s="661"/>
      <c r="G34" s="661"/>
      <c r="H34" s="661"/>
      <c r="I34" s="661"/>
      <c r="J34" s="661"/>
      <c r="K34" s="661"/>
      <c r="L34" s="661"/>
      <c r="M34" s="661"/>
      <c r="N34" s="661"/>
      <c r="O34" s="661"/>
      <c r="P34" s="661"/>
      <c r="Q34" s="662"/>
      <c r="R34" s="663">
        <v>42385</v>
      </c>
      <c r="S34" s="664"/>
      <c r="T34" s="664"/>
      <c r="U34" s="664"/>
      <c r="V34" s="664"/>
      <c r="W34" s="664"/>
      <c r="X34" s="664"/>
      <c r="Y34" s="665"/>
      <c r="Z34" s="699">
        <v>0.3</v>
      </c>
      <c r="AA34" s="699"/>
      <c r="AB34" s="699"/>
      <c r="AC34" s="699"/>
      <c r="AD34" s="700" t="s">
        <v>130</v>
      </c>
      <c r="AE34" s="700"/>
      <c r="AF34" s="700"/>
      <c r="AG34" s="700"/>
      <c r="AH34" s="700"/>
      <c r="AI34" s="700"/>
      <c r="AJ34" s="700"/>
      <c r="AK34" s="700"/>
      <c r="AL34" s="666" t="s">
        <v>130</v>
      </c>
      <c r="AM34" s="667"/>
      <c r="AN34" s="667"/>
      <c r="AO34" s="70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60" t="s">
        <v>324</v>
      </c>
      <c r="CE34" s="661"/>
      <c r="CF34" s="661"/>
      <c r="CG34" s="661"/>
      <c r="CH34" s="661"/>
      <c r="CI34" s="661"/>
      <c r="CJ34" s="661"/>
      <c r="CK34" s="661"/>
      <c r="CL34" s="661"/>
      <c r="CM34" s="661"/>
      <c r="CN34" s="661"/>
      <c r="CO34" s="661"/>
      <c r="CP34" s="661"/>
      <c r="CQ34" s="662"/>
      <c r="CR34" s="663">
        <v>2335204</v>
      </c>
      <c r="CS34" s="664"/>
      <c r="CT34" s="664"/>
      <c r="CU34" s="664"/>
      <c r="CV34" s="664"/>
      <c r="CW34" s="664"/>
      <c r="CX34" s="664"/>
      <c r="CY34" s="665"/>
      <c r="CZ34" s="666">
        <v>17.600000000000001</v>
      </c>
      <c r="DA34" s="674"/>
      <c r="DB34" s="674"/>
      <c r="DC34" s="675"/>
      <c r="DD34" s="669">
        <v>1701147</v>
      </c>
      <c r="DE34" s="664"/>
      <c r="DF34" s="664"/>
      <c r="DG34" s="664"/>
      <c r="DH34" s="664"/>
      <c r="DI34" s="664"/>
      <c r="DJ34" s="664"/>
      <c r="DK34" s="665"/>
      <c r="DL34" s="669">
        <v>1494938</v>
      </c>
      <c r="DM34" s="664"/>
      <c r="DN34" s="664"/>
      <c r="DO34" s="664"/>
      <c r="DP34" s="664"/>
      <c r="DQ34" s="664"/>
      <c r="DR34" s="664"/>
      <c r="DS34" s="664"/>
      <c r="DT34" s="664"/>
      <c r="DU34" s="664"/>
      <c r="DV34" s="665"/>
      <c r="DW34" s="666">
        <v>20.6</v>
      </c>
      <c r="DX34" s="674"/>
      <c r="DY34" s="674"/>
      <c r="DZ34" s="674"/>
      <c r="EA34" s="674"/>
      <c r="EB34" s="674"/>
      <c r="EC34" s="688"/>
    </row>
    <row r="35" spans="2:133" ht="11.25" customHeight="1" x14ac:dyDescent="0.2">
      <c r="B35" s="660" t="s">
        <v>325</v>
      </c>
      <c r="C35" s="661"/>
      <c r="D35" s="661"/>
      <c r="E35" s="661"/>
      <c r="F35" s="661"/>
      <c r="G35" s="661"/>
      <c r="H35" s="661"/>
      <c r="I35" s="661"/>
      <c r="J35" s="661"/>
      <c r="K35" s="661"/>
      <c r="L35" s="661"/>
      <c r="M35" s="661"/>
      <c r="N35" s="661"/>
      <c r="O35" s="661"/>
      <c r="P35" s="661"/>
      <c r="Q35" s="662"/>
      <c r="R35" s="663">
        <v>1612046</v>
      </c>
      <c r="S35" s="664"/>
      <c r="T35" s="664"/>
      <c r="U35" s="664"/>
      <c r="V35" s="664"/>
      <c r="W35" s="664"/>
      <c r="X35" s="664"/>
      <c r="Y35" s="665"/>
      <c r="Z35" s="699">
        <v>11.6</v>
      </c>
      <c r="AA35" s="699"/>
      <c r="AB35" s="699"/>
      <c r="AC35" s="699"/>
      <c r="AD35" s="700" t="s">
        <v>130</v>
      </c>
      <c r="AE35" s="700"/>
      <c r="AF35" s="700"/>
      <c r="AG35" s="700"/>
      <c r="AH35" s="700"/>
      <c r="AI35" s="700"/>
      <c r="AJ35" s="700"/>
      <c r="AK35" s="700"/>
      <c r="AL35" s="666" t="s">
        <v>130</v>
      </c>
      <c r="AM35" s="667"/>
      <c r="AN35" s="667"/>
      <c r="AO35" s="701"/>
      <c r="AP35" s="222"/>
      <c r="AQ35" s="715" t="s">
        <v>326</v>
      </c>
      <c r="AR35" s="716"/>
      <c r="AS35" s="716"/>
      <c r="AT35" s="716"/>
      <c r="AU35" s="716"/>
      <c r="AV35" s="716"/>
      <c r="AW35" s="716"/>
      <c r="AX35" s="716"/>
      <c r="AY35" s="716"/>
      <c r="AZ35" s="716"/>
      <c r="BA35" s="716"/>
      <c r="BB35" s="716"/>
      <c r="BC35" s="716"/>
      <c r="BD35" s="716"/>
      <c r="BE35" s="716"/>
      <c r="BF35" s="717"/>
      <c r="BG35" s="715" t="s">
        <v>327</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60" t="s">
        <v>328</v>
      </c>
      <c r="CE35" s="661"/>
      <c r="CF35" s="661"/>
      <c r="CG35" s="661"/>
      <c r="CH35" s="661"/>
      <c r="CI35" s="661"/>
      <c r="CJ35" s="661"/>
      <c r="CK35" s="661"/>
      <c r="CL35" s="661"/>
      <c r="CM35" s="661"/>
      <c r="CN35" s="661"/>
      <c r="CO35" s="661"/>
      <c r="CP35" s="661"/>
      <c r="CQ35" s="662"/>
      <c r="CR35" s="663">
        <v>245188</v>
      </c>
      <c r="CS35" s="672"/>
      <c r="CT35" s="672"/>
      <c r="CU35" s="672"/>
      <c r="CV35" s="672"/>
      <c r="CW35" s="672"/>
      <c r="CX35" s="672"/>
      <c r="CY35" s="673"/>
      <c r="CZ35" s="666">
        <v>1.8</v>
      </c>
      <c r="DA35" s="674"/>
      <c r="DB35" s="674"/>
      <c r="DC35" s="675"/>
      <c r="DD35" s="669">
        <v>219991</v>
      </c>
      <c r="DE35" s="672"/>
      <c r="DF35" s="672"/>
      <c r="DG35" s="672"/>
      <c r="DH35" s="672"/>
      <c r="DI35" s="672"/>
      <c r="DJ35" s="672"/>
      <c r="DK35" s="673"/>
      <c r="DL35" s="669">
        <v>145711</v>
      </c>
      <c r="DM35" s="672"/>
      <c r="DN35" s="672"/>
      <c r="DO35" s="672"/>
      <c r="DP35" s="672"/>
      <c r="DQ35" s="672"/>
      <c r="DR35" s="672"/>
      <c r="DS35" s="672"/>
      <c r="DT35" s="672"/>
      <c r="DU35" s="672"/>
      <c r="DV35" s="673"/>
      <c r="DW35" s="666">
        <v>2</v>
      </c>
      <c r="DX35" s="674"/>
      <c r="DY35" s="674"/>
      <c r="DZ35" s="674"/>
      <c r="EA35" s="674"/>
      <c r="EB35" s="674"/>
      <c r="EC35" s="688"/>
    </row>
    <row r="36" spans="2:133" ht="11.25" customHeight="1" x14ac:dyDescent="0.2">
      <c r="B36" s="660" t="s">
        <v>329</v>
      </c>
      <c r="C36" s="661"/>
      <c r="D36" s="661"/>
      <c r="E36" s="661"/>
      <c r="F36" s="661"/>
      <c r="G36" s="661"/>
      <c r="H36" s="661"/>
      <c r="I36" s="661"/>
      <c r="J36" s="661"/>
      <c r="K36" s="661"/>
      <c r="L36" s="661"/>
      <c r="M36" s="661"/>
      <c r="N36" s="661"/>
      <c r="O36" s="661"/>
      <c r="P36" s="661"/>
      <c r="Q36" s="662"/>
      <c r="R36" s="663">
        <v>472139</v>
      </c>
      <c r="S36" s="664"/>
      <c r="T36" s="664"/>
      <c r="U36" s="664"/>
      <c r="V36" s="664"/>
      <c r="W36" s="664"/>
      <c r="X36" s="664"/>
      <c r="Y36" s="665"/>
      <c r="Z36" s="699">
        <v>3.4</v>
      </c>
      <c r="AA36" s="699"/>
      <c r="AB36" s="699"/>
      <c r="AC36" s="699"/>
      <c r="AD36" s="700" t="s">
        <v>130</v>
      </c>
      <c r="AE36" s="700"/>
      <c r="AF36" s="700"/>
      <c r="AG36" s="700"/>
      <c r="AH36" s="700"/>
      <c r="AI36" s="700"/>
      <c r="AJ36" s="700"/>
      <c r="AK36" s="700"/>
      <c r="AL36" s="666" t="s">
        <v>130</v>
      </c>
      <c r="AM36" s="667"/>
      <c r="AN36" s="667"/>
      <c r="AO36" s="701"/>
      <c r="AP36" s="222"/>
      <c r="AQ36" s="706" t="s">
        <v>330</v>
      </c>
      <c r="AR36" s="707"/>
      <c r="AS36" s="707"/>
      <c r="AT36" s="707"/>
      <c r="AU36" s="707"/>
      <c r="AV36" s="707"/>
      <c r="AW36" s="707"/>
      <c r="AX36" s="707"/>
      <c r="AY36" s="708"/>
      <c r="AZ36" s="709">
        <v>1421101</v>
      </c>
      <c r="BA36" s="710"/>
      <c r="BB36" s="710"/>
      <c r="BC36" s="710"/>
      <c r="BD36" s="710"/>
      <c r="BE36" s="710"/>
      <c r="BF36" s="711"/>
      <c r="BG36" s="712" t="s">
        <v>331</v>
      </c>
      <c r="BH36" s="713"/>
      <c r="BI36" s="713"/>
      <c r="BJ36" s="713"/>
      <c r="BK36" s="713"/>
      <c r="BL36" s="713"/>
      <c r="BM36" s="713"/>
      <c r="BN36" s="713"/>
      <c r="BO36" s="713"/>
      <c r="BP36" s="713"/>
      <c r="BQ36" s="713"/>
      <c r="BR36" s="713"/>
      <c r="BS36" s="713"/>
      <c r="BT36" s="713"/>
      <c r="BU36" s="714"/>
      <c r="BV36" s="709">
        <v>110648</v>
      </c>
      <c r="BW36" s="710"/>
      <c r="BX36" s="710"/>
      <c r="BY36" s="710"/>
      <c r="BZ36" s="710"/>
      <c r="CA36" s="710"/>
      <c r="CB36" s="711"/>
      <c r="CD36" s="660" t="s">
        <v>332</v>
      </c>
      <c r="CE36" s="661"/>
      <c r="CF36" s="661"/>
      <c r="CG36" s="661"/>
      <c r="CH36" s="661"/>
      <c r="CI36" s="661"/>
      <c r="CJ36" s="661"/>
      <c r="CK36" s="661"/>
      <c r="CL36" s="661"/>
      <c r="CM36" s="661"/>
      <c r="CN36" s="661"/>
      <c r="CO36" s="661"/>
      <c r="CP36" s="661"/>
      <c r="CQ36" s="662"/>
      <c r="CR36" s="663">
        <v>1957382</v>
      </c>
      <c r="CS36" s="664"/>
      <c r="CT36" s="664"/>
      <c r="CU36" s="664"/>
      <c r="CV36" s="664"/>
      <c r="CW36" s="664"/>
      <c r="CX36" s="664"/>
      <c r="CY36" s="665"/>
      <c r="CZ36" s="666">
        <v>14.7</v>
      </c>
      <c r="DA36" s="674"/>
      <c r="DB36" s="674"/>
      <c r="DC36" s="675"/>
      <c r="DD36" s="669">
        <v>1689018</v>
      </c>
      <c r="DE36" s="664"/>
      <c r="DF36" s="664"/>
      <c r="DG36" s="664"/>
      <c r="DH36" s="664"/>
      <c r="DI36" s="664"/>
      <c r="DJ36" s="664"/>
      <c r="DK36" s="665"/>
      <c r="DL36" s="669">
        <v>1072529</v>
      </c>
      <c r="DM36" s="664"/>
      <c r="DN36" s="664"/>
      <c r="DO36" s="664"/>
      <c r="DP36" s="664"/>
      <c r="DQ36" s="664"/>
      <c r="DR36" s="664"/>
      <c r="DS36" s="664"/>
      <c r="DT36" s="664"/>
      <c r="DU36" s="664"/>
      <c r="DV36" s="665"/>
      <c r="DW36" s="666">
        <v>14.8</v>
      </c>
      <c r="DX36" s="674"/>
      <c r="DY36" s="674"/>
      <c r="DZ36" s="674"/>
      <c r="EA36" s="674"/>
      <c r="EB36" s="674"/>
      <c r="EC36" s="688"/>
    </row>
    <row r="37" spans="2:133" ht="11.25" customHeight="1" x14ac:dyDescent="0.2">
      <c r="B37" s="660" t="s">
        <v>333</v>
      </c>
      <c r="C37" s="661"/>
      <c r="D37" s="661"/>
      <c r="E37" s="661"/>
      <c r="F37" s="661"/>
      <c r="G37" s="661"/>
      <c r="H37" s="661"/>
      <c r="I37" s="661"/>
      <c r="J37" s="661"/>
      <c r="K37" s="661"/>
      <c r="L37" s="661"/>
      <c r="M37" s="661"/>
      <c r="N37" s="661"/>
      <c r="O37" s="661"/>
      <c r="P37" s="661"/>
      <c r="Q37" s="662"/>
      <c r="R37" s="663">
        <v>255098</v>
      </c>
      <c r="S37" s="664"/>
      <c r="T37" s="664"/>
      <c r="U37" s="664"/>
      <c r="V37" s="664"/>
      <c r="W37" s="664"/>
      <c r="X37" s="664"/>
      <c r="Y37" s="665"/>
      <c r="Z37" s="699">
        <v>1.8</v>
      </c>
      <c r="AA37" s="699"/>
      <c r="AB37" s="699"/>
      <c r="AC37" s="699"/>
      <c r="AD37" s="700">
        <v>13</v>
      </c>
      <c r="AE37" s="700"/>
      <c r="AF37" s="700"/>
      <c r="AG37" s="700"/>
      <c r="AH37" s="700"/>
      <c r="AI37" s="700"/>
      <c r="AJ37" s="700"/>
      <c r="AK37" s="700"/>
      <c r="AL37" s="666">
        <v>0</v>
      </c>
      <c r="AM37" s="667"/>
      <c r="AN37" s="667"/>
      <c r="AO37" s="701"/>
      <c r="AQ37" s="694" t="s">
        <v>334</v>
      </c>
      <c r="AR37" s="695"/>
      <c r="AS37" s="695"/>
      <c r="AT37" s="695"/>
      <c r="AU37" s="695"/>
      <c r="AV37" s="695"/>
      <c r="AW37" s="695"/>
      <c r="AX37" s="695"/>
      <c r="AY37" s="696"/>
      <c r="AZ37" s="663">
        <v>302874</v>
      </c>
      <c r="BA37" s="664"/>
      <c r="BB37" s="664"/>
      <c r="BC37" s="664"/>
      <c r="BD37" s="672"/>
      <c r="BE37" s="672"/>
      <c r="BF37" s="697"/>
      <c r="BG37" s="660" t="s">
        <v>335</v>
      </c>
      <c r="BH37" s="661"/>
      <c r="BI37" s="661"/>
      <c r="BJ37" s="661"/>
      <c r="BK37" s="661"/>
      <c r="BL37" s="661"/>
      <c r="BM37" s="661"/>
      <c r="BN37" s="661"/>
      <c r="BO37" s="661"/>
      <c r="BP37" s="661"/>
      <c r="BQ37" s="661"/>
      <c r="BR37" s="661"/>
      <c r="BS37" s="661"/>
      <c r="BT37" s="661"/>
      <c r="BU37" s="662"/>
      <c r="BV37" s="663">
        <v>71507</v>
      </c>
      <c r="BW37" s="664"/>
      <c r="BX37" s="664"/>
      <c r="BY37" s="664"/>
      <c r="BZ37" s="664"/>
      <c r="CA37" s="664"/>
      <c r="CB37" s="698"/>
      <c r="CD37" s="660" t="s">
        <v>336</v>
      </c>
      <c r="CE37" s="661"/>
      <c r="CF37" s="661"/>
      <c r="CG37" s="661"/>
      <c r="CH37" s="661"/>
      <c r="CI37" s="661"/>
      <c r="CJ37" s="661"/>
      <c r="CK37" s="661"/>
      <c r="CL37" s="661"/>
      <c r="CM37" s="661"/>
      <c r="CN37" s="661"/>
      <c r="CO37" s="661"/>
      <c r="CP37" s="661"/>
      <c r="CQ37" s="662"/>
      <c r="CR37" s="663">
        <v>618451</v>
      </c>
      <c r="CS37" s="672"/>
      <c r="CT37" s="672"/>
      <c r="CU37" s="672"/>
      <c r="CV37" s="672"/>
      <c r="CW37" s="672"/>
      <c r="CX37" s="672"/>
      <c r="CY37" s="673"/>
      <c r="CZ37" s="666">
        <v>4.7</v>
      </c>
      <c r="DA37" s="674"/>
      <c r="DB37" s="674"/>
      <c r="DC37" s="675"/>
      <c r="DD37" s="669">
        <v>570445</v>
      </c>
      <c r="DE37" s="672"/>
      <c r="DF37" s="672"/>
      <c r="DG37" s="672"/>
      <c r="DH37" s="672"/>
      <c r="DI37" s="672"/>
      <c r="DJ37" s="672"/>
      <c r="DK37" s="673"/>
      <c r="DL37" s="669">
        <v>534067</v>
      </c>
      <c r="DM37" s="672"/>
      <c r="DN37" s="672"/>
      <c r="DO37" s="672"/>
      <c r="DP37" s="672"/>
      <c r="DQ37" s="672"/>
      <c r="DR37" s="672"/>
      <c r="DS37" s="672"/>
      <c r="DT37" s="672"/>
      <c r="DU37" s="672"/>
      <c r="DV37" s="673"/>
      <c r="DW37" s="666">
        <v>7.4</v>
      </c>
      <c r="DX37" s="674"/>
      <c r="DY37" s="674"/>
      <c r="DZ37" s="674"/>
      <c r="EA37" s="674"/>
      <c r="EB37" s="674"/>
      <c r="EC37" s="688"/>
    </row>
    <row r="38" spans="2:133" ht="11.25" customHeight="1" x14ac:dyDescent="0.2">
      <c r="B38" s="660" t="s">
        <v>337</v>
      </c>
      <c r="C38" s="661"/>
      <c r="D38" s="661"/>
      <c r="E38" s="661"/>
      <c r="F38" s="661"/>
      <c r="G38" s="661"/>
      <c r="H38" s="661"/>
      <c r="I38" s="661"/>
      <c r="J38" s="661"/>
      <c r="K38" s="661"/>
      <c r="L38" s="661"/>
      <c r="M38" s="661"/>
      <c r="N38" s="661"/>
      <c r="O38" s="661"/>
      <c r="P38" s="661"/>
      <c r="Q38" s="662"/>
      <c r="R38" s="663">
        <v>1005100</v>
      </c>
      <c r="S38" s="664"/>
      <c r="T38" s="664"/>
      <c r="U38" s="664"/>
      <c r="V38" s="664"/>
      <c r="W38" s="664"/>
      <c r="X38" s="664"/>
      <c r="Y38" s="665"/>
      <c r="Z38" s="699">
        <v>7.2</v>
      </c>
      <c r="AA38" s="699"/>
      <c r="AB38" s="699"/>
      <c r="AC38" s="699"/>
      <c r="AD38" s="700" t="s">
        <v>130</v>
      </c>
      <c r="AE38" s="700"/>
      <c r="AF38" s="700"/>
      <c r="AG38" s="700"/>
      <c r="AH38" s="700"/>
      <c r="AI38" s="700"/>
      <c r="AJ38" s="700"/>
      <c r="AK38" s="700"/>
      <c r="AL38" s="666" t="s">
        <v>130</v>
      </c>
      <c r="AM38" s="667"/>
      <c r="AN38" s="667"/>
      <c r="AO38" s="701"/>
      <c r="AQ38" s="694" t="s">
        <v>338</v>
      </c>
      <c r="AR38" s="695"/>
      <c r="AS38" s="695"/>
      <c r="AT38" s="695"/>
      <c r="AU38" s="695"/>
      <c r="AV38" s="695"/>
      <c r="AW38" s="695"/>
      <c r="AX38" s="695"/>
      <c r="AY38" s="696"/>
      <c r="AZ38" s="663">
        <v>94779</v>
      </c>
      <c r="BA38" s="664"/>
      <c r="BB38" s="664"/>
      <c r="BC38" s="664"/>
      <c r="BD38" s="672"/>
      <c r="BE38" s="672"/>
      <c r="BF38" s="697"/>
      <c r="BG38" s="660" t="s">
        <v>339</v>
      </c>
      <c r="BH38" s="661"/>
      <c r="BI38" s="661"/>
      <c r="BJ38" s="661"/>
      <c r="BK38" s="661"/>
      <c r="BL38" s="661"/>
      <c r="BM38" s="661"/>
      <c r="BN38" s="661"/>
      <c r="BO38" s="661"/>
      <c r="BP38" s="661"/>
      <c r="BQ38" s="661"/>
      <c r="BR38" s="661"/>
      <c r="BS38" s="661"/>
      <c r="BT38" s="661"/>
      <c r="BU38" s="662"/>
      <c r="BV38" s="663">
        <v>2912</v>
      </c>
      <c r="BW38" s="664"/>
      <c r="BX38" s="664"/>
      <c r="BY38" s="664"/>
      <c r="BZ38" s="664"/>
      <c r="CA38" s="664"/>
      <c r="CB38" s="698"/>
      <c r="CD38" s="660" t="s">
        <v>340</v>
      </c>
      <c r="CE38" s="661"/>
      <c r="CF38" s="661"/>
      <c r="CG38" s="661"/>
      <c r="CH38" s="661"/>
      <c r="CI38" s="661"/>
      <c r="CJ38" s="661"/>
      <c r="CK38" s="661"/>
      <c r="CL38" s="661"/>
      <c r="CM38" s="661"/>
      <c r="CN38" s="661"/>
      <c r="CO38" s="661"/>
      <c r="CP38" s="661"/>
      <c r="CQ38" s="662"/>
      <c r="CR38" s="663">
        <v>1023448</v>
      </c>
      <c r="CS38" s="664"/>
      <c r="CT38" s="664"/>
      <c r="CU38" s="664"/>
      <c r="CV38" s="664"/>
      <c r="CW38" s="664"/>
      <c r="CX38" s="664"/>
      <c r="CY38" s="665"/>
      <c r="CZ38" s="666">
        <v>7.7</v>
      </c>
      <c r="DA38" s="674"/>
      <c r="DB38" s="674"/>
      <c r="DC38" s="675"/>
      <c r="DD38" s="669">
        <v>846161</v>
      </c>
      <c r="DE38" s="664"/>
      <c r="DF38" s="664"/>
      <c r="DG38" s="664"/>
      <c r="DH38" s="664"/>
      <c r="DI38" s="664"/>
      <c r="DJ38" s="664"/>
      <c r="DK38" s="665"/>
      <c r="DL38" s="669">
        <v>836844</v>
      </c>
      <c r="DM38" s="664"/>
      <c r="DN38" s="664"/>
      <c r="DO38" s="664"/>
      <c r="DP38" s="664"/>
      <c r="DQ38" s="664"/>
      <c r="DR38" s="664"/>
      <c r="DS38" s="664"/>
      <c r="DT38" s="664"/>
      <c r="DU38" s="664"/>
      <c r="DV38" s="665"/>
      <c r="DW38" s="666">
        <v>11.5</v>
      </c>
      <c r="DX38" s="674"/>
      <c r="DY38" s="674"/>
      <c r="DZ38" s="674"/>
      <c r="EA38" s="674"/>
      <c r="EB38" s="674"/>
      <c r="EC38" s="688"/>
    </row>
    <row r="39" spans="2:133" ht="11.25" customHeight="1" x14ac:dyDescent="0.2">
      <c r="B39" s="660" t="s">
        <v>341</v>
      </c>
      <c r="C39" s="661"/>
      <c r="D39" s="661"/>
      <c r="E39" s="661"/>
      <c r="F39" s="661"/>
      <c r="G39" s="661"/>
      <c r="H39" s="661"/>
      <c r="I39" s="661"/>
      <c r="J39" s="661"/>
      <c r="K39" s="661"/>
      <c r="L39" s="661"/>
      <c r="M39" s="661"/>
      <c r="N39" s="661"/>
      <c r="O39" s="661"/>
      <c r="P39" s="661"/>
      <c r="Q39" s="662"/>
      <c r="R39" s="663" t="s">
        <v>130</v>
      </c>
      <c r="S39" s="664"/>
      <c r="T39" s="664"/>
      <c r="U39" s="664"/>
      <c r="V39" s="664"/>
      <c r="W39" s="664"/>
      <c r="X39" s="664"/>
      <c r="Y39" s="665"/>
      <c r="Z39" s="699" t="s">
        <v>130</v>
      </c>
      <c r="AA39" s="699"/>
      <c r="AB39" s="699"/>
      <c r="AC39" s="699"/>
      <c r="AD39" s="700" t="s">
        <v>130</v>
      </c>
      <c r="AE39" s="700"/>
      <c r="AF39" s="700"/>
      <c r="AG39" s="700"/>
      <c r="AH39" s="700"/>
      <c r="AI39" s="700"/>
      <c r="AJ39" s="700"/>
      <c r="AK39" s="700"/>
      <c r="AL39" s="666" t="s">
        <v>130</v>
      </c>
      <c r="AM39" s="667"/>
      <c r="AN39" s="667"/>
      <c r="AO39" s="701"/>
      <c r="AQ39" s="694" t="s">
        <v>342</v>
      </c>
      <c r="AR39" s="695"/>
      <c r="AS39" s="695"/>
      <c r="AT39" s="695"/>
      <c r="AU39" s="695"/>
      <c r="AV39" s="695"/>
      <c r="AW39" s="695"/>
      <c r="AX39" s="695"/>
      <c r="AY39" s="696"/>
      <c r="AZ39" s="663">
        <v>9454</v>
      </c>
      <c r="BA39" s="664"/>
      <c r="BB39" s="664"/>
      <c r="BC39" s="664"/>
      <c r="BD39" s="672"/>
      <c r="BE39" s="672"/>
      <c r="BF39" s="697"/>
      <c r="BG39" s="660" t="s">
        <v>343</v>
      </c>
      <c r="BH39" s="661"/>
      <c r="BI39" s="661"/>
      <c r="BJ39" s="661"/>
      <c r="BK39" s="661"/>
      <c r="BL39" s="661"/>
      <c r="BM39" s="661"/>
      <c r="BN39" s="661"/>
      <c r="BO39" s="661"/>
      <c r="BP39" s="661"/>
      <c r="BQ39" s="661"/>
      <c r="BR39" s="661"/>
      <c r="BS39" s="661"/>
      <c r="BT39" s="661"/>
      <c r="BU39" s="662"/>
      <c r="BV39" s="663">
        <v>4624</v>
      </c>
      <c r="BW39" s="664"/>
      <c r="BX39" s="664"/>
      <c r="BY39" s="664"/>
      <c r="BZ39" s="664"/>
      <c r="CA39" s="664"/>
      <c r="CB39" s="698"/>
      <c r="CD39" s="660" t="s">
        <v>344</v>
      </c>
      <c r="CE39" s="661"/>
      <c r="CF39" s="661"/>
      <c r="CG39" s="661"/>
      <c r="CH39" s="661"/>
      <c r="CI39" s="661"/>
      <c r="CJ39" s="661"/>
      <c r="CK39" s="661"/>
      <c r="CL39" s="661"/>
      <c r="CM39" s="661"/>
      <c r="CN39" s="661"/>
      <c r="CO39" s="661"/>
      <c r="CP39" s="661"/>
      <c r="CQ39" s="662"/>
      <c r="CR39" s="663">
        <v>650201</v>
      </c>
      <c r="CS39" s="672"/>
      <c r="CT39" s="672"/>
      <c r="CU39" s="672"/>
      <c r="CV39" s="672"/>
      <c r="CW39" s="672"/>
      <c r="CX39" s="672"/>
      <c r="CY39" s="673"/>
      <c r="CZ39" s="666">
        <v>4.9000000000000004</v>
      </c>
      <c r="DA39" s="674"/>
      <c r="DB39" s="674"/>
      <c r="DC39" s="675"/>
      <c r="DD39" s="669">
        <v>548480</v>
      </c>
      <c r="DE39" s="672"/>
      <c r="DF39" s="672"/>
      <c r="DG39" s="672"/>
      <c r="DH39" s="672"/>
      <c r="DI39" s="672"/>
      <c r="DJ39" s="672"/>
      <c r="DK39" s="673"/>
      <c r="DL39" s="669" t="s">
        <v>130</v>
      </c>
      <c r="DM39" s="672"/>
      <c r="DN39" s="672"/>
      <c r="DO39" s="672"/>
      <c r="DP39" s="672"/>
      <c r="DQ39" s="672"/>
      <c r="DR39" s="672"/>
      <c r="DS39" s="672"/>
      <c r="DT39" s="672"/>
      <c r="DU39" s="672"/>
      <c r="DV39" s="673"/>
      <c r="DW39" s="666" t="s">
        <v>130</v>
      </c>
      <c r="DX39" s="674"/>
      <c r="DY39" s="674"/>
      <c r="DZ39" s="674"/>
      <c r="EA39" s="674"/>
      <c r="EB39" s="674"/>
      <c r="EC39" s="688"/>
    </row>
    <row r="40" spans="2:133" ht="11.25" customHeight="1" x14ac:dyDescent="0.2">
      <c r="B40" s="660" t="s">
        <v>345</v>
      </c>
      <c r="C40" s="661"/>
      <c r="D40" s="661"/>
      <c r="E40" s="661"/>
      <c r="F40" s="661"/>
      <c r="G40" s="661"/>
      <c r="H40" s="661"/>
      <c r="I40" s="661"/>
      <c r="J40" s="661"/>
      <c r="K40" s="661"/>
      <c r="L40" s="661"/>
      <c r="M40" s="661"/>
      <c r="N40" s="661"/>
      <c r="O40" s="661"/>
      <c r="P40" s="661"/>
      <c r="Q40" s="662"/>
      <c r="R40" s="663">
        <v>70000</v>
      </c>
      <c r="S40" s="664"/>
      <c r="T40" s="664"/>
      <c r="U40" s="664"/>
      <c r="V40" s="664"/>
      <c r="W40" s="664"/>
      <c r="X40" s="664"/>
      <c r="Y40" s="665"/>
      <c r="Z40" s="699">
        <v>0.5</v>
      </c>
      <c r="AA40" s="699"/>
      <c r="AB40" s="699"/>
      <c r="AC40" s="699"/>
      <c r="AD40" s="700" t="s">
        <v>130</v>
      </c>
      <c r="AE40" s="700"/>
      <c r="AF40" s="700"/>
      <c r="AG40" s="700"/>
      <c r="AH40" s="700"/>
      <c r="AI40" s="700"/>
      <c r="AJ40" s="700"/>
      <c r="AK40" s="700"/>
      <c r="AL40" s="666" t="s">
        <v>130</v>
      </c>
      <c r="AM40" s="667"/>
      <c r="AN40" s="667"/>
      <c r="AO40" s="701"/>
      <c r="AQ40" s="694" t="s">
        <v>346</v>
      </c>
      <c r="AR40" s="695"/>
      <c r="AS40" s="695"/>
      <c r="AT40" s="695"/>
      <c r="AU40" s="695"/>
      <c r="AV40" s="695"/>
      <c r="AW40" s="695"/>
      <c r="AX40" s="695"/>
      <c r="AY40" s="696"/>
      <c r="AZ40" s="663" t="s">
        <v>130</v>
      </c>
      <c r="BA40" s="664"/>
      <c r="BB40" s="664"/>
      <c r="BC40" s="664"/>
      <c r="BD40" s="672"/>
      <c r="BE40" s="672"/>
      <c r="BF40" s="697"/>
      <c r="BG40" s="702" t="s">
        <v>347</v>
      </c>
      <c r="BH40" s="703"/>
      <c r="BI40" s="703"/>
      <c r="BJ40" s="703"/>
      <c r="BK40" s="703"/>
      <c r="BL40" s="223"/>
      <c r="BM40" s="661" t="s">
        <v>348</v>
      </c>
      <c r="BN40" s="661"/>
      <c r="BO40" s="661"/>
      <c r="BP40" s="661"/>
      <c r="BQ40" s="661"/>
      <c r="BR40" s="661"/>
      <c r="BS40" s="661"/>
      <c r="BT40" s="661"/>
      <c r="BU40" s="662"/>
      <c r="BV40" s="663">
        <v>81</v>
      </c>
      <c r="BW40" s="664"/>
      <c r="BX40" s="664"/>
      <c r="BY40" s="664"/>
      <c r="BZ40" s="664"/>
      <c r="CA40" s="664"/>
      <c r="CB40" s="698"/>
      <c r="CD40" s="660" t="s">
        <v>349</v>
      </c>
      <c r="CE40" s="661"/>
      <c r="CF40" s="661"/>
      <c r="CG40" s="661"/>
      <c r="CH40" s="661"/>
      <c r="CI40" s="661"/>
      <c r="CJ40" s="661"/>
      <c r="CK40" s="661"/>
      <c r="CL40" s="661"/>
      <c r="CM40" s="661"/>
      <c r="CN40" s="661"/>
      <c r="CO40" s="661"/>
      <c r="CP40" s="661"/>
      <c r="CQ40" s="662"/>
      <c r="CR40" s="663">
        <v>179939</v>
      </c>
      <c r="CS40" s="664"/>
      <c r="CT40" s="664"/>
      <c r="CU40" s="664"/>
      <c r="CV40" s="664"/>
      <c r="CW40" s="664"/>
      <c r="CX40" s="664"/>
      <c r="CY40" s="665"/>
      <c r="CZ40" s="666">
        <v>1.4</v>
      </c>
      <c r="DA40" s="674"/>
      <c r="DB40" s="674"/>
      <c r="DC40" s="675"/>
      <c r="DD40" s="669">
        <v>119939</v>
      </c>
      <c r="DE40" s="664"/>
      <c r="DF40" s="664"/>
      <c r="DG40" s="664"/>
      <c r="DH40" s="664"/>
      <c r="DI40" s="664"/>
      <c r="DJ40" s="664"/>
      <c r="DK40" s="665"/>
      <c r="DL40" s="669">
        <v>7171</v>
      </c>
      <c r="DM40" s="664"/>
      <c r="DN40" s="664"/>
      <c r="DO40" s="664"/>
      <c r="DP40" s="664"/>
      <c r="DQ40" s="664"/>
      <c r="DR40" s="664"/>
      <c r="DS40" s="664"/>
      <c r="DT40" s="664"/>
      <c r="DU40" s="664"/>
      <c r="DV40" s="665"/>
      <c r="DW40" s="666">
        <v>0.1</v>
      </c>
      <c r="DX40" s="674"/>
      <c r="DY40" s="674"/>
      <c r="DZ40" s="674"/>
      <c r="EA40" s="674"/>
      <c r="EB40" s="674"/>
      <c r="EC40" s="688"/>
    </row>
    <row r="41" spans="2:133" ht="11.25" customHeight="1" x14ac:dyDescent="0.2">
      <c r="B41" s="644" t="s">
        <v>350</v>
      </c>
      <c r="C41" s="645"/>
      <c r="D41" s="645"/>
      <c r="E41" s="645"/>
      <c r="F41" s="645"/>
      <c r="G41" s="645"/>
      <c r="H41" s="645"/>
      <c r="I41" s="645"/>
      <c r="J41" s="645"/>
      <c r="K41" s="645"/>
      <c r="L41" s="645"/>
      <c r="M41" s="645"/>
      <c r="N41" s="645"/>
      <c r="O41" s="645"/>
      <c r="P41" s="645"/>
      <c r="Q41" s="646"/>
      <c r="R41" s="647">
        <v>13897635</v>
      </c>
      <c r="S41" s="685"/>
      <c r="T41" s="685"/>
      <c r="U41" s="685"/>
      <c r="V41" s="685"/>
      <c r="W41" s="685"/>
      <c r="X41" s="685"/>
      <c r="Y41" s="689"/>
      <c r="Z41" s="690">
        <v>100</v>
      </c>
      <c r="AA41" s="690"/>
      <c r="AB41" s="690"/>
      <c r="AC41" s="690"/>
      <c r="AD41" s="691">
        <v>7190579</v>
      </c>
      <c r="AE41" s="691"/>
      <c r="AF41" s="691"/>
      <c r="AG41" s="691"/>
      <c r="AH41" s="691"/>
      <c r="AI41" s="691"/>
      <c r="AJ41" s="691"/>
      <c r="AK41" s="691"/>
      <c r="AL41" s="650">
        <v>100</v>
      </c>
      <c r="AM41" s="692"/>
      <c r="AN41" s="692"/>
      <c r="AO41" s="693"/>
      <c r="AQ41" s="694" t="s">
        <v>351</v>
      </c>
      <c r="AR41" s="695"/>
      <c r="AS41" s="695"/>
      <c r="AT41" s="695"/>
      <c r="AU41" s="695"/>
      <c r="AV41" s="695"/>
      <c r="AW41" s="695"/>
      <c r="AX41" s="695"/>
      <c r="AY41" s="696"/>
      <c r="AZ41" s="663">
        <v>216623</v>
      </c>
      <c r="BA41" s="664"/>
      <c r="BB41" s="664"/>
      <c r="BC41" s="664"/>
      <c r="BD41" s="672"/>
      <c r="BE41" s="672"/>
      <c r="BF41" s="697"/>
      <c r="BG41" s="702"/>
      <c r="BH41" s="703"/>
      <c r="BI41" s="703"/>
      <c r="BJ41" s="703"/>
      <c r="BK41" s="703"/>
      <c r="BL41" s="223"/>
      <c r="BM41" s="661" t="s">
        <v>352</v>
      </c>
      <c r="BN41" s="661"/>
      <c r="BO41" s="661"/>
      <c r="BP41" s="661"/>
      <c r="BQ41" s="661"/>
      <c r="BR41" s="661"/>
      <c r="BS41" s="661"/>
      <c r="BT41" s="661"/>
      <c r="BU41" s="662"/>
      <c r="BV41" s="663" t="s">
        <v>130</v>
      </c>
      <c r="BW41" s="664"/>
      <c r="BX41" s="664"/>
      <c r="BY41" s="664"/>
      <c r="BZ41" s="664"/>
      <c r="CA41" s="664"/>
      <c r="CB41" s="698"/>
      <c r="CD41" s="660" t="s">
        <v>353</v>
      </c>
      <c r="CE41" s="661"/>
      <c r="CF41" s="661"/>
      <c r="CG41" s="661"/>
      <c r="CH41" s="661"/>
      <c r="CI41" s="661"/>
      <c r="CJ41" s="661"/>
      <c r="CK41" s="661"/>
      <c r="CL41" s="661"/>
      <c r="CM41" s="661"/>
      <c r="CN41" s="661"/>
      <c r="CO41" s="661"/>
      <c r="CP41" s="661"/>
      <c r="CQ41" s="662"/>
      <c r="CR41" s="663" t="s">
        <v>354</v>
      </c>
      <c r="CS41" s="672"/>
      <c r="CT41" s="672"/>
      <c r="CU41" s="672"/>
      <c r="CV41" s="672"/>
      <c r="CW41" s="672"/>
      <c r="CX41" s="672"/>
      <c r="CY41" s="673"/>
      <c r="CZ41" s="666" t="s">
        <v>354</v>
      </c>
      <c r="DA41" s="674"/>
      <c r="DB41" s="674"/>
      <c r="DC41" s="675"/>
      <c r="DD41" s="669" t="s">
        <v>354</v>
      </c>
      <c r="DE41" s="672"/>
      <c r="DF41" s="672"/>
      <c r="DG41" s="672"/>
      <c r="DH41" s="672"/>
      <c r="DI41" s="672"/>
      <c r="DJ41" s="672"/>
      <c r="DK41" s="673"/>
      <c r="DL41" s="641"/>
      <c r="DM41" s="642"/>
      <c r="DN41" s="642"/>
      <c r="DO41" s="642"/>
      <c r="DP41" s="642"/>
      <c r="DQ41" s="642"/>
      <c r="DR41" s="642"/>
      <c r="DS41" s="642"/>
      <c r="DT41" s="642"/>
      <c r="DU41" s="642"/>
      <c r="DV41" s="643"/>
      <c r="DW41" s="638"/>
      <c r="DX41" s="639"/>
      <c r="DY41" s="639"/>
      <c r="DZ41" s="639"/>
      <c r="EA41" s="639"/>
      <c r="EB41" s="639"/>
      <c r="EC41" s="640"/>
    </row>
    <row r="42" spans="2:133" ht="11.25" customHeight="1" x14ac:dyDescent="0.2">
      <c r="AQ42" s="682" t="s">
        <v>355</v>
      </c>
      <c r="AR42" s="683"/>
      <c r="AS42" s="683"/>
      <c r="AT42" s="683"/>
      <c r="AU42" s="683"/>
      <c r="AV42" s="683"/>
      <c r="AW42" s="683"/>
      <c r="AX42" s="683"/>
      <c r="AY42" s="684"/>
      <c r="AZ42" s="647">
        <v>797371</v>
      </c>
      <c r="BA42" s="685"/>
      <c r="BB42" s="685"/>
      <c r="BC42" s="685"/>
      <c r="BD42" s="648"/>
      <c r="BE42" s="648"/>
      <c r="BF42" s="686"/>
      <c r="BG42" s="704"/>
      <c r="BH42" s="705"/>
      <c r="BI42" s="705"/>
      <c r="BJ42" s="705"/>
      <c r="BK42" s="705"/>
      <c r="BL42" s="224"/>
      <c r="BM42" s="645" t="s">
        <v>356</v>
      </c>
      <c r="BN42" s="645"/>
      <c r="BO42" s="645"/>
      <c r="BP42" s="645"/>
      <c r="BQ42" s="645"/>
      <c r="BR42" s="645"/>
      <c r="BS42" s="645"/>
      <c r="BT42" s="645"/>
      <c r="BU42" s="646"/>
      <c r="BV42" s="647">
        <v>347</v>
      </c>
      <c r="BW42" s="685"/>
      <c r="BX42" s="685"/>
      <c r="BY42" s="685"/>
      <c r="BZ42" s="685"/>
      <c r="CA42" s="685"/>
      <c r="CB42" s="687"/>
      <c r="CD42" s="660" t="s">
        <v>357</v>
      </c>
      <c r="CE42" s="661"/>
      <c r="CF42" s="661"/>
      <c r="CG42" s="661"/>
      <c r="CH42" s="661"/>
      <c r="CI42" s="661"/>
      <c r="CJ42" s="661"/>
      <c r="CK42" s="661"/>
      <c r="CL42" s="661"/>
      <c r="CM42" s="661"/>
      <c r="CN42" s="661"/>
      <c r="CO42" s="661"/>
      <c r="CP42" s="661"/>
      <c r="CQ42" s="662"/>
      <c r="CR42" s="663">
        <v>1754552</v>
      </c>
      <c r="CS42" s="672"/>
      <c r="CT42" s="672"/>
      <c r="CU42" s="672"/>
      <c r="CV42" s="672"/>
      <c r="CW42" s="672"/>
      <c r="CX42" s="672"/>
      <c r="CY42" s="673"/>
      <c r="CZ42" s="666">
        <v>13.2</v>
      </c>
      <c r="DA42" s="674"/>
      <c r="DB42" s="674"/>
      <c r="DC42" s="675"/>
      <c r="DD42" s="669">
        <v>303041</v>
      </c>
      <c r="DE42" s="672"/>
      <c r="DF42" s="672"/>
      <c r="DG42" s="672"/>
      <c r="DH42" s="672"/>
      <c r="DI42" s="672"/>
      <c r="DJ42" s="672"/>
      <c r="DK42" s="673"/>
      <c r="DL42" s="641"/>
      <c r="DM42" s="642"/>
      <c r="DN42" s="642"/>
      <c r="DO42" s="642"/>
      <c r="DP42" s="642"/>
      <c r="DQ42" s="642"/>
      <c r="DR42" s="642"/>
      <c r="DS42" s="642"/>
      <c r="DT42" s="642"/>
      <c r="DU42" s="642"/>
      <c r="DV42" s="643"/>
      <c r="DW42" s="638"/>
      <c r="DX42" s="639"/>
      <c r="DY42" s="639"/>
      <c r="DZ42" s="639"/>
      <c r="EA42" s="639"/>
      <c r="EB42" s="639"/>
      <c r="EC42" s="640"/>
    </row>
    <row r="43" spans="2:133" ht="11.25" customHeight="1" x14ac:dyDescent="0.2">
      <c r="B43" s="214" t="s">
        <v>358</v>
      </c>
      <c r="CD43" s="660" t="s">
        <v>359</v>
      </c>
      <c r="CE43" s="661"/>
      <c r="CF43" s="661"/>
      <c r="CG43" s="661"/>
      <c r="CH43" s="661"/>
      <c r="CI43" s="661"/>
      <c r="CJ43" s="661"/>
      <c r="CK43" s="661"/>
      <c r="CL43" s="661"/>
      <c r="CM43" s="661"/>
      <c r="CN43" s="661"/>
      <c r="CO43" s="661"/>
      <c r="CP43" s="661"/>
      <c r="CQ43" s="662"/>
      <c r="CR43" s="663">
        <v>64881</v>
      </c>
      <c r="CS43" s="672"/>
      <c r="CT43" s="672"/>
      <c r="CU43" s="672"/>
      <c r="CV43" s="672"/>
      <c r="CW43" s="672"/>
      <c r="CX43" s="672"/>
      <c r="CY43" s="673"/>
      <c r="CZ43" s="666">
        <v>0.5</v>
      </c>
      <c r="DA43" s="674"/>
      <c r="DB43" s="674"/>
      <c r="DC43" s="675"/>
      <c r="DD43" s="669">
        <v>64881</v>
      </c>
      <c r="DE43" s="672"/>
      <c r="DF43" s="672"/>
      <c r="DG43" s="672"/>
      <c r="DH43" s="672"/>
      <c r="DI43" s="672"/>
      <c r="DJ43" s="672"/>
      <c r="DK43" s="673"/>
      <c r="DL43" s="641"/>
      <c r="DM43" s="642"/>
      <c r="DN43" s="642"/>
      <c r="DO43" s="642"/>
      <c r="DP43" s="642"/>
      <c r="DQ43" s="642"/>
      <c r="DR43" s="642"/>
      <c r="DS43" s="642"/>
      <c r="DT43" s="642"/>
      <c r="DU43" s="642"/>
      <c r="DV43" s="643"/>
      <c r="DW43" s="638"/>
      <c r="DX43" s="639"/>
      <c r="DY43" s="639"/>
      <c r="DZ43" s="639"/>
      <c r="EA43" s="639"/>
      <c r="EB43" s="639"/>
      <c r="EC43" s="640"/>
    </row>
    <row r="44" spans="2:133" ht="11.25" customHeight="1" x14ac:dyDescent="0.2">
      <c r="B44" s="670" t="s">
        <v>360</v>
      </c>
      <c r="C44" s="670"/>
      <c r="D44" s="670"/>
      <c r="E44" s="670"/>
      <c r="F44" s="670"/>
      <c r="G44" s="670"/>
      <c r="H44" s="670"/>
      <c r="I44" s="670"/>
      <c r="J44" s="670"/>
      <c r="K44" s="670"/>
      <c r="L44" s="670"/>
      <c r="M44" s="670"/>
      <c r="N44" s="670"/>
      <c r="O44" s="670"/>
      <c r="P44" s="670"/>
      <c r="Q44" s="670"/>
      <c r="R44" s="670"/>
      <c r="S44" s="670"/>
      <c r="T44" s="670"/>
      <c r="U44" s="670"/>
      <c r="V44" s="670"/>
      <c r="W44" s="670"/>
      <c r="X44" s="670"/>
      <c r="Y44" s="670"/>
      <c r="Z44" s="670"/>
      <c r="AA44" s="670"/>
      <c r="AB44" s="670"/>
      <c r="AC44" s="670"/>
      <c r="AD44" s="670"/>
      <c r="AE44" s="670"/>
      <c r="AF44" s="670"/>
      <c r="AG44" s="670"/>
      <c r="AH44" s="670"/>
      <c r="AI44" s="670"/>
      <c r="AJ44" s="670"/>
      <c r="AK44" s="670"/>
      <c r="AL44" s="670"/>
      <c r="AM44" s="670"/>
      <c r="AN44" s="670"/>
      <c r="AO44" s="670"/>
      <c r="AP44" s="670"/>
      <c r="AQ44" s="670"/>
      <c r="AR44" s="670"/>
      <c r="AS44" s="670"/>
      <c r="AT44" s="670"/>
      <c r="AU44" s="670"/>
      <c r="AV44" s="670"/>
      <c r="AW44" s="670"/>
      <c r="AX44" s="670"/>
      <c r="AY44" s="670"/>
      <c r="AZ44" s="670"/>
      <c r="BA44" s="670"/>
      <c r="BB44" s="670"/>
      <c r="BC44" s="670"/>
      <c r="BD44" s="670"/>
      <c r="BE44" s="670"/>
      <c r="BF44" s="670"/>
      <c r="BG44" s="670"/>
      <c r="BH44" s="670"/>
      <c r="BI44" s="670"/>
      <c r="BJ44" s="670"/>
      <c r="BK44" s="670"/>
      <c r="BL44" s="670"/>
      <c r="BM44" s="670"/>
      <c r="BN44" s="670"/>
      <c r="BO44" s="670"/>
      <c r="BP44" s="670"/>
      <c r="BQ44" s="670"/>
      <c r="BR44" s="670"/>
      <c r="BS44" s="670"/>
      <c r="BT44" s="670"/>
      <c r="BU44" s="670"/>
      <c r="BV44" s="670"/>
      <c r="BW44" s="670"/>
      <c r="BX44" s="670"/>
      <c r="BY44" s="670"/>
      <c r="BZ44" s="670"/>
      <c r="CA44" s="670"/>
      <c r="CB44" s="670"/>
      <c r="CC44" s="671"/>
      <c r="CD44" s="676" t="s">
        <v>307</v>
      </c>
      <c r="CE44" s="677"/>
      <c r="CF44" s="660" t="s">
        <v>361</v>
      </c>
      <c r="CG44" s="661"/>
      <c r="CH44" s="661"/>
      <c r="CI44" s="661"/>
      <c r="CJ44" s="661"/>
      <c r="CK44" s="661"/>
      <c r="CL44" s="661"/>
      <c r="CM44" s="661"/>
      <c r="CN44" s="661"/>
      <c r="CO44" s="661"/>
      <c r="CP44" s="661"/>
      <c r="CQ44" s="662"/>
      <c r="CR44" s="663">
        <v>1746067</v>
      </c>
      <c r="CS44" s="664"/>
      <c r="CT44" s="664"/>
      <c r="CU44" s="664"/>
      <c r="CV44" s="664"/>
      <c r="CW44" s="664"/>
      <c r="CX44" s="664"/>
      <c r="CY44" s="665"/>
      <c r="CZ44" s="666">
        <v>13.1</v>
      </c>
      <c r="DA44" s="667"/>
      <c r="DB44" s="667"/>
      <c r="DC44" s="668"/>
      <c r="DD44" s="669">
        <v>301456</v>
      </c>
      <c r="DE44" s="664"/>
      <c r="DF44" s="664"/>
      <c r="DG44" s="664"/>
      <c r="DH44" s="664"/>
      <c r="DI44" s="664"/>
      <c r="DJ44" s="664"/>
      <c r="DK44" s="665"/>
      <c r="DL44" s="641"/>
      <c r="DM44" s="642"/>
      <c r="DN44" s="642"/>
      <c r="DO44" s="642"/>
      <c r="DP44" s="642"/>
      <c r="DQ44" s="642"/>
      <c r="DR44" s="642"/>
      <c r="DS44" s="642"/>
      <c r="DT44" s="642"/>
      <c r="DU44" s="642"/>
      <c r="DV44" s="643"/>
      <c r="DW44" s="638"/>
      <c r="DX44" s="639"/>
      <c r="DY44" s="639"/>
      <c r="DZ44" s="639"/>
      <c r="EA44" s="639"/>
      <c r="EB44" s="639"/>
      <c r="EC44" s="640"/>
    </row>
    <row r="45" spans="2:133" ht="11.25" customHeight="1" x14ac:dyDescent="0.2">
      <c r="B45" s="670" t="s">
        <v>362</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670"/>
      <c r="AT45" s="670"/>
      <c r="AU45" s="670"/>
      <c r="AV45" s="670"/>
      <c r="AW45" s="670"/>
      <c r="AX45" s="670"/>
      <c r="AY45" s="670"/>
      <c r="AZ45" s="670"/>
      <c r="BA45" s="670"/>
      <c r="BB45" s="670"/>
      <c r="BC45" s="670"/>
      <c r="BD45" s="670"/>
      <c r="BE45" s="670"/>
      <c r="BF45" s="670"/>
      <c r="BG45" s="670"/>
      <c r="BH45" s="670"/>
      <c r="BI45" s="670"/>
      <c r="BJ45" s="670"/>
      <c r="BK45" s="670"/>
      <c r="BL45" s="670"/>
      <c r="BM45" s="670"/>
      <c r="BN45" s="670"/>
      <c r="BO45" s="670"/>
      <c r="BP45" s="670"/>
      <c r="BQ45" s="670"/>
      <c r="BR45" s="670"/>
      <c r="BS45" s="670"/>
      <c r="BT45" s="670"/>
      <c r="BU45" s="670"/>
      <c r="BV45" s="670"/>
      <c r="BW45" s="670"/>
      <c r="BX45" s="670"/>
      <c r="BY45" s="670"/>
      <c r="BZ45" s="670"/>
      <c r="CA45" s="670"/>
      <c r="CB45" s="670"/>
      <c r="CC45" s="671"/>
      <c r="CD45" s="678"/>
      <c r="CE45" s="679"/>
      <c r="CF45" s="660" t="s">
        <v>363</v>
      </c>
      <c r="CG45" s="661"/>
      <c r="CH45" s="661"/>
      <c r="CI45" s="661"/>
      <c r="CJ45" s="661"/>
      <c r="CK45" s="661"/>
      <c r="CL45" s="661"/>
      <c r="CM45" s="661"/>
      <c r="CN45" s="661"/>
      <c r="CO45" s="661"/>
      <c r="CP45" s="661"/>
      <c r="CQ45" s="662"/>
      <c r="CR45" s="663">
        <v>627195</v>
      </c>
      <c r="CS45" s="672"/>
      <c r="CT45" s="672"/>
      <c r="CU45" s="672"/>
      <c r="CV45" s="672"/>
      <c r="CW45" s="672"/>
      <c r="CX45" s="672"/>
      <c r="CY45" s="673"/>
      <c r="CZ45" s="666">
        <v>4.7</v>
      </c>
      <c r="DA45" s="674"/>
      <c r="DB45" s="674"/>
      <c r="DC45" s="675"/>
      <c r="DD45" s="669">
        <v>40466</v>
      </c>
      <c r="DE45" s="672"/>
      <c r="DF45" s="672"/>
      <c r="DG45" s="672"/>
      <c r="DH45" s="672"/>
      <c r="DI45" s="672"/>
      <c r="DJ45" s="672"/>
      <c r="DK45" s="673"/>
      <c r="DL45" s="641"/>
      <c r="DM45" s="642"/>
      <c r="DN45" s="642"/>
      <c r="DO45" s="642"/>
      <c r="DP45" s="642"/>
      <c r="DQ45" s="642"/>
      <c r="DR45" s="642"/>
      <c r="DS45" s="642"/>
      <c r="DT45" s="642"/>
      <c r="DU45" s="642"/>
      <c r="DV45" s="643"/>
      <c r="DW45" s="638"/>
      <c r="DX45" s="639"/>
      <c r="DY45" s="639"/>
      <c r="DZ45" s="639"/>
      <c r="EA45" s="639"/>
      <c r="EB45" s="639"/>
      <c r="EC45" s="640"/>
    </row>
    <row r="46" spans="2:133" ht="11.25" customHeight="1" x14ac:dyDescent="0.2">
      <c r="B46" s="225"/>
      <c r="CD46" s="678"/>
      <c r="CE46" s="679"/>
      <c r="CF46" s="660" t="s">
        <v>364</v>
      </c>
      <c r="CG46" s="661"/>
      <c r="CH46" s="661"/>
      <c r="CI46" s="661"/>
      <c r="CJ46" s="661"/>
      <c r="CK46" s="661"/>
      <c r="CL46" s="661"/>
      <c r="CM46" s="661"/>
      <c r="CN46" s="661"/>
      <c r="CO46" s="661"/>
      <c r="CP46" s="661"/>
      <c r="CQ46" s="662"/>
      <c r="CR46" s="663">
        <v>1089409</v>
      </c>
      <c r="CS46" s="664"/>
      <c r="CT46" s="664"/>
      <c r="CU46" s="664"/>
      <c r="CV46" s="664"/>
      <c r="CW46" s="664"/>
      <c r="CX46" s="664"/>
      <c r="CY46" s="665"/>
      <c r="CZ46" s="666">
        <v>8.1999999999999993</v>
      </c>
      <c r="DA46" s="667"/>
      <c r="DB46" s="667"/>
      <c r="DC46" s="668"/>
      <c r="DD46" s="669">
        <v>248627</v>
      </c>
      <c r="DE46" s="664"/>
      <c r="DF46" s="664"/>
      <c r="DG46" s="664"/>
      <c r="DH46" s="664"/>
      <c r="DI46" s="664"/>
      <c r="DJ46" s="664"/>
      <c r="DK46" s="665"/>
      <c r="DL46" s="641"/>
      <c r="DM46" s="642"/>
      <c r="DN46" s="642"/>
      <c r="DO46" s="642"/>
      <c r="DP46" s="642"/>
      <c r="DQ46" s="642"/>
      <c r="DR46" s="642"/>
      <c r="DS46" s="642"/>
      <c r="DT46" s="642"/>
      <c r="DU46" s="642"/>
      <c r="DV46" s="643"/>
      <c r="DW46" s="638"/>
      <c r="DX46" s="639"/>
      <c r="DY46" s="639"/>
      <c r="DZ46" s="639"/>
      <c r="EA46" s="639"/>
      <c r="EB46" s="639"/>
      <c r="EC46" s="640"/>
    </row>
    <row r="47" spans="2:133" ht="11.25" customHeight="1" x14ac:dyDescent="0.2">
      <c r="B47" s="225"/>
      <c r="CD47" s="678"/>
      <c r="CE47" s="679"/>
      <c r="CF47" s="660" t="s">
        <v>365</v>
      </c>
      <c r="CG47" s="661"/>
      <c r="CH47" s="661"/>
      <c r="CI47" s="661"/>
      <c r="CJ47" s="661"/>
      <c r="CK47" s="661"/>
      <c r="CL47" s="661"/>
      <c r="CM47" s="661"/>
      <c r="CN47" s="661"/>
      <c r="CO47" s="661"/>
      <c r="CP47" s="661"/>
      <c r="CQ47" s="662"/>
      <c r="CR47" s="663">
        <v>8485</v>
      </c>
      <c r="CS47" s="672"/>
      <c r="CT47" s="672"/>
      <c r="CU47" s="672"/>
      <c r="CV47" s="672"/>
      <c r="CW47" s="672"/>
      <c r="CX47" s="672"/>
      <c r="CY47" s="673"/>
      <c r="CZ47" s="666">
        <v>0.1</v>
      </c>
      <c r="DA47" s="674"/>
      <c r="DB47" s="674"/>
      <c r="DC47" s="675"/>
      <c r="DD47" s="669">
        <v>1585</v>
      </c>
      <c r="DE47" s="672"/>
      <c r="DF47" s="672"/>
      <c r="DG47" s="672"/>
      <c r="DH47" s="672"/>
      <c r="DI47" s="672"/>
      <c r="DJ47" s="672"/>
      <c r="DK47" s="673"/>
      <c r="DL47" s="641"/>
      <c r="DM47" s="642"/>
      <c r="DN47" s="642"/>
      <c r="DO47" s="642"/>
      <c r="DP47" s="642"/>
      <c r="DQ47" s="642"/>
      <c r="DR47" s="642"/>
      <c r="DS47" s="642"/>
      <c r="DT47" s="642"/>
      <c r="DU47" s="642"/>
      <c r="DV47" s="643"/>
      <c r="DW47" s="638"/>
      <c r="DX47" s="639"/>
      <c r="DY47" s="639"/>
      <c r="DZ47" s="639"/>
      <c r="EA47" s="639"/>
      <c r="EB47" s="639"/>
      <c r="EC47" s="640"/>
    </row>
    <row r="48" spans="2:133" ht="10.8" x14ac:dyDescent="0.2">
      <c r="B48" s="225"/>
      <c r="CD48" s="680"/>
      <c r="CE48" s="681"/>
      <c r="CF48" s="660" t="s">
        <v>366</v>
      </c>
      <c r="CG48" s="661"/>
      <c r="CH48" s="661"/>
      <c r="CI48" s="661"/>
      <c r="CJ48" s="661"/>
      <c r="CK48" s="661"/>
      <c r="CL48" s="661"/>
      <c r="CM48" s="661"/>
      <c r="CN48" s="661"/>
      <c r="CO48" s="661"/>
      <c r="CP48" s="661"/>
      <c r="CQ48" s="662"/>
      <c r="CR48" s="663" t="s">
        <v>354</v>
      </c>
      <c r="CS48" s="664"/>
      <c r="CT48" s="664"/>
      <c r="CU48" s="664"/>
      <c r="CV48" s="664"/>
      <c r="CW48" s="664"/>
      <c r="CX48" s="664"/>
      <c r="CY48" s="665"/>
      <c r="CZ48" s="666" t="s">
        <v>354</v>
      </c>
      <c r="DA48" s="667"/>
      <c r="DB48" s="667"/>
      <c r="DC48" s="668"/>
      <c r="DD48" s="669" t="s">
        <v>130</v>
      </c>
      <c r="DE48" s="664"/>
      <c r="DF48" s="664"/>
      <c r="DG48" s="664"/>
      <c r="DH48" s="664"/>
      <c r="DI48" s="664"/>
      <c r="DJ48" s="664"/>
      <c r="DK48" s="665"/>
      <c r="DL48" s="641"/>
      <c r="DM48" s="642"/>
      <c r="DN48" s="642"/>
      <c r="DO48" s="642"/>
      <c r="DP48" s="642"/>
      <c r="DQ48" s="642"/>
      <c r="DR48" s="642"/>
      <c r="DS48" s="642"/>
      <c r="DT48" s="642"/>
      <c r="DU48" s="642"/>
      <c r="DV48" s="643"/>
      <c r="DW48" s="638"/>
      <c r="DX48" s="639"/>
      <c r="DY48" s="639"/>
      <c r="DZ48" s="639"/>
      <c r="EA48" s="639"/>
      <c r="EB48" s="639"/>
      <c r="EC48" s="640"/>
    </row>
    <row r="49" spans="2:133" ht="11.25" customHeight="1" x14ac:dyDescent="0.2">
      <c r="B49" s="225"/>
      <c r="CD49" s="644" t="s">
        <v>367</v>
      </c>
      <c r="CE49" s="645"/>
      <c r="CF49" s="645"/>
      <c r="CG49" s="645"/>
      <c r="CH49" s="645"/>
      <c r="CI49" s="645"/>
      <c r="CJ49" s="645"/>
      <c r="CK49" s="645"/>
      <c r="CL49" s="645"/>
      <c r="CM49" s="645"/>
      <c r="CN49" s="645"/>
      <c r="CO49" s="645"/>
      <c r="CP49" s="645"/>
      <c r="CQ49" s="646"/>
      <c r="CR49" s="647">
        <v>13297581</v>
      </c>
      <c r="CS49" s="648"/>
      <c r="CT49" s="648"/>
      <c r="CU49" s="648"/>
      <c r="CV49" s="648"/>
      <c r="CW49" s="648"/>
      <c r="CX49" s="648"/>
      <c r="CY49" s="649"/>
      <c r="CZ49" s="650">
        <v>100</v>
      </c>
      <c r="DA49" s="651"/>
      <c r="DB49" s="651"/>
      <c r="DC49" s="652"/>
      <c r="DD49" s="653">
        <v>9490892</v>
      </c>
      <c r="DE49" s="648"/>
      <c r="DF49" s="648"/>
      <c r="DG49" s="648"/>
      <c r="DH49" s="648"/>
      <c r="DI49" s="648"/>
      <c r="DJ49" s="648"/>
      <c r="DK49" s="649"/>
      <c r="DL49" s="654"/>
      <c r="DM49" s="655"/>
      <c r="DN49" s="655"/>
      <c r="DO49" s="655"/>
      <c r="DP49" s="655"/>
      <c r="DQ49" s="655"/>
      <c r="DR49" s="655"/>
      <c r="DS49" s="655"/>
      <c r="DT49" s="655"/>
      <c r="DU49" s="655"/>
      <c r="DV49" s="656"/>
      <c r="DW49" s="657"/>
      <c r="DX49" s="658"/>
      <c r="DY49" s="658"/>
      <c r="DZ49" s="658"/>
      <c r="EA49" s="658"/>
      <c r="EB49" s="658"/>
      <c r="EC49" s="659"/>
    </row>
  </sheetData>
  <sheetProtection algorithmName="SHA-512" hashValue="y1P+61r0Gcm8+odFXFSZPC+zmaELTLyWi+duuBmgcN09JeUzy+qlchTufPstdEOkqnxUSD75XuizVqH2stzQaQ==" saltValue="3Q7cCQQW+2RPk8n9UmS6N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Y116" zoomScale="70" zoomScaleNormal="25" zoomScaleSheetLayoutView="70" workbookViewId="0">
      <selection activeCell="CR11" sqref="CR11:CV11"/>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42" t="s">
        <v>368</v>
      </c>
      <c r="B2" s="1142"/>
      <c r="C2" s="1142"/>
      <c r="D2" s="1142"/>
      <c r="E2" s="1142"/>
      <c r="F2" s="1142"/>
      <c r="G2" s="1142"/>
      <c r="H2" s="1142"/>
      <c r="I2" s="1142"/>
      <c r="J2" s="1142"/>
      <c r="K2" s="1142"/>
      <c r="L2" s="1142"/>
      <c r="M2" s="1142"/>
      <c r="N2" s="1142"/>
      <c r="O2" s="1142"/>
      <c r="P2" s="1142"/>
      <c r="Q2" s="1142"/>
      <c r="R2" s="1142"/>
      <c r="S2" s="1142"/>
      <c r="T2" s="1142"/>
      <c r="U2" s="1142"/>
      <c r="V2" s="1142"/>
      <c r="W2" s="1142"/>
      <c r="X2" s="1142"/>
      <c r="Y2" s="1142"/>
      <c r="Z2" s="1142"/>
      <c r="AA2" s="1142"/>
      <c r="AB2" s="1142"/>
      <c r="AC2" s="1142"/>
      <c r="AD2" s="1142"/>
      <c r="AE2" s="1142"/>
      <c r="AF2" s="1142"/>
      <c r="AG2" s="1142"/>
      <c r="AH2" s="1142"/>
      <c r="AI2" s="1142"/>
      <c r="AJ2" s="1142"/>
      <c r="AK2" s="1142"/>
      <c r="AL2" s="1142"/>
      <c r="AM2" s="1142"/>
      <c r="AN2" s="1142"/>
      <c r="AO2" s="1142"/>
      <c r="AP2" s="1142"/>
      <c r="AQ2" s="1142"/>
      <c r="AR2" s="1142"/>
      <c r="AS2" s="1142"/>
      <c r="AT2" s="1142"/>
      <c r="AU2" s="1142"/>
      <c r="AV2" s="1142"/>
      <c r="AW2" s="1142"/>
      <c r="AX2" s="1142"/>
      <c r="AY2" s="1142"/>
      <c r="AZ2" s="1142"/>
      <c r="BA2" s="1142"/>
      <c r="BB2" s="1142"/>
      <c r="BC2" s="1142"/>
      <c r="BD2" s="1142"/>
      <c r="BE2" s="1142"/>
      <c r="BF2" s="1142"/>
      <c r="BG2" s="1142"/>
      <c r="BH2" s="1142"/>
      <c r="BI2" s="114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43" t="s">
        <v>369</v>
      </c>
      <c r="DK2" s="1144"/>
      <c r="DL2" s="1144"/>
      <c r="DM2" s="1144"/>
      <c r="DN2" s="1144"/>
      <c r="DO2" s="1145"/>
      <c r="DP2" s="228"/>
      <c r="DQ2" s="1143" t="s">
        <v>370</v>
      </c>
      <c r="DR2" s="1144"/>
      <c r="DS2" s="1144"/>
      <c r="DT2" s="1144"/>
      <c r="DU2" s="1144"/>
      <c r="DV2" s="1144"/>
      <c r="DW2" s="1144"/>
      <c r="DX2" s="1144"/>
      <c r="DY2" s="1144"/>
      <c r="DZ2" s="1145"/>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46"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36" t="s">
        <v>387</v>
      </c>
      <c r="DH5" s="1137"/>
      <c r="DI5" s="1137"/>
      <c r="DJ5" s="1137"/>
      <c r="DK5" s="1138"/>
      <c r="DL5" s="1136" t="s">
        <v>388</v>
      </c>
      <c r="DM5" s="1137"/>
      <c r="DN5" s="1137"/>
      <c r="DO5" s="1137"/>
      <c r="DP5" s="1138"/>
      <c r="DQ5" s="1037" t="s">
        <v>389</v>
      </c>
      <c r="DR5" s="1038"/>
      <c r="DS5" s="1038"/>
      <c r="DT5" s="1038"/>
      <c r="DU5" s="1039"/>
      <c r="DV5" s="1037" t="s">
        <v>380</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47"/>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39"/>
      <c r="DH6" s="1140"/>
      <c r="DI6" s="1140"/>
      <c r="DJ6" s="1140"/>
      <c r="DK6" s="1141"/>
      <c r="DL6" s="1139"/>
      <c r="DM6" s="1140"/>
      <c r="DN6" s="1140"/>
      <c r="DO6" s="1140"/>
      <c r="DP6" s="1141"/>
      <c r="DQ6" s="1040"/>
      <c r="DR6" s="1041"/>
      <c r="DS6" s="1041"/>
      <c r="DT6" s="1041"/>
      <c r="DU6" s="1042"/>
      <c r="DV6" s="1040"/>
      <c r="DW6" s="1041"/>
      <c r="DX6" s="1041"/>
      <c r="DY6" s="1041"/>
      <c r="DZ6" s="1052"/>
      <c r="EA6" s="234"/>
    </row>
    <row r="7" spans="1:131" s="235" customFormat="1" ht="26.25" customHeight="1" thickTop="1" x14ac:dyDescent="0.2">
      <c r="A7" s="236">
        <v>1</v>
      </c>
      <c r="B7" s="1083" t="s">
        <v>390</v>
      </c>
      <c r="C7" s="1084"/>
      <c r="D7" s="1084"/>
      <c r="E7" s="1084"/>
      <c r="F7" s="1084"/>
      <c r="G7" s="1084"/>
      <c r="H7" s="1084"/>
      <c r="I7" s="1084"/>
      <c r="J7" s="1084"/>
      <c r="K7" s="1084"/>
      <c r="L7" s="1084"/>
      <c r="M7" s="1084"/>
      <c r="N7" s="1084"/>
      <c r="O7" s="1084"/>
      <c r="P7" s="1085"/>
      <c r="Q7" s="1123">
        <v>13898</v>
      </c>
      <c r="R7" s="1124"/>
      <c r="S7" s="1124"/>
      <c r="T7" s="1124"/>
      <c r="U7" s="1124"/>
      <c r="V7" s="1124">
        <v>13298</v>
      </c>
      <c r="W7" s="1124"/>
      <c r="X7" s="1124"/>
      <c r="Y7" s="1124"/>
      <c r="Z7" s="1124"/>
      <c r="AA7" s="1124">
        <v>600</v>
      </c>
      <c r="AB7" s="1124"/>
      <c r="AC7" s="1124"/>
      <c r="AD7" s="1124"/>
      <c r="AE7" s="1125"/>
      <c r="AF7" s="1126">
        <v>553</v>
      </c>
      <c r="AG7" s="1127"/>
      <c r="AH7" s="1127"/>
      <c r="AI7" s="1127"/>
      <c r="AJ7" s="1128"/>
      <c r="AK7" s="1129">
        <v>1612</v>
      </c>
      <c r="AL7" s="1130"/>
      <c r="AM7" s="1130"/>
      <c r="AN7" s="1130"/>
      <c r="AO7" s="1130"/>
      <c r="AP7" s="1130">
        <v>10867</v>
      </c>
      <c r="AQ7" s="1130"/>
      <c r="AR7" s="1130"/>
      <c r="AS7" s="1130"/>
      <c r="AT7" s="1130"/>
      <c r="AU7" s="1131"/>
      <c r="AV7" s="1131"/>
      <c r="AW7" s="1131"/>
      <c r="AX7" s="1131"/>
      <c r="AY7" s="1132"/>
      <c r="AZ7" s="232"/>
      <c r="BA7" s="232"/>
      <c r="BB7" s="232"/>
      <c r="BC7" s="232"/>
      <c r="BD7" s="232"/>
      <c r="BE7" s="233"/>
      <c r="BF7" s="233"/>
      <c r="BG7" s="233"/>
      <c r="BH7" s="233"/>
      <c r="BI7" s="233"/>
      <c r="BJ7" s="233"/>
      <c r="BK7" s="233"/>
      <c r="BL7" s="233"/>
      <c r="BM7" s="233"/>
      <c r="BN7" s="233"/>
      <c r="BO7" s="233"/>
      <c r="BP7" s="233"/>
      <c r="BQ7" s="236">
        <v>1</v>
      </c>
      <c r="BR7" s="237"/>
      <c r="BS7" s="1133" t="s">
        <v>587</v>
      </c>
      <c r="BT7" s="1134"/>
      <c r="BU7" s="1134"/>
      <c r="BV7" s="1134"/>
      <c r="BW7" s="1134"/>
      <c r="BX7" s="1134"/>
      <c r="BY7" s="1134"/>
      <c r="BZ7" s="1134"/>
      <c r="CA7" s="1134"/>
      <c r="CB7" s="1134"/>
      <c r="CC7" s="1134"/>
      <c r="CD7" s="1134"/>
      <c r="CE7" s="1134"/>
      <c r="CF7" s="1134"/>
      <c r="CG7" s="1135"/>
      <c r="CH7" s="1120">
        <v>2</v>
      </c>
      <c r="CI7" s="1121"/>
      <c r="CJ7" s="1121"/>
      <c r="CK7" s="1121"/>
      <c r="CL7" s="1122"/>
      <c r="CM7" s="1120">
        <v>72</v>
      </c>
      <c r="CN7" s="1121"/>
      <c r="CO7" s="1121"/>
      <c r="CP7" s="1121"/>
      <c r="CQ7" s="1122"/>
      <c r="CR7" s="1120">
        <v>20</v>
      </c>
      <c r="CS7" s="1121"/>
      <c r="CT7" s="1121"/>
      <c r="CU7" s="1121"/>
      <c r="CV7" s="1122"/>
      <c r="CW7" s="1120"/>
      <c r="CX7" s="1121"/>
      <c r="CY7" s="1121"/>
      <c r="CZ7" s="1121"/>
      <c r="DA7" s="1122"/>
      <c r="DB7" s="1120"/>
      <c r="DC7" s="1121"/>
      <c r="DD7" s="1121"/>
      <c r="DE7" s="1121"/>
      <c r="DF7" s="1122"/>
      <c r="DG7" s="1120"/>
      <c r="DH7" s="1121"/>
      <c r="DI7" s="1121"/>
      <c r="DJ7" s="1121"/>
      <c r="DK7" s="1122"/>
      <c r="DL7" s="1120"/>
      <c r="DM7" s="1121"/>
      <c r="DN7" s="1121"/>
      <c r="DO7" s="1121"/>
      <c r="DP7" s="1122"/>
      <c r="DQ7" s="1120"/>
      <c r="DR7" s="1121"/>
      <c r="DS7" s="1121"/>
      <c r="DT7" s="1121"/>
      <c r="DU7" s="1122"/>
      <c r="DV7" s="1133"/>
      <c r="DW7" s="1134"/>
      <c r="DX7" s="1134"/>
      <c r="DY7" s="1134"/>
      <c r="DZ7" s="1148"/>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588</v>
      </c>
      <c r="BT8" s="1029"/>
      <c r="BU8" s="1029"/>
      <c r="BV8" s="1029"/>
      <c r="BW8" s="1029"/>
      <c r="BX8" s="1029"/>
      <c r="BY8" s="1029"/>
      <c r="BZ8" s="1029"/>
      <c r="CA8" s="1029"/>
      <c r="CB8" s="1029"/>
      <c r="CC8" s="1029"/>
      <c r="CD8" s="1029"/>
      <c r="CE8" s="1029"/>
      <c r="CF8" s="1029"/>
      <c r="CG8" s="1050"/>
      <c r="CH8" s="1025">
        <v>19</v>
      </c>
      <c r="CI8" s="1026"/>
      <c r="CJ8" s="1026"/>
      <c r="CK8" s="1026"/>
      <c r="CL8" s="1027"/>
      <c r="CM8" s="1025">
        <v>189</v>
      </c>
      <c r="CN8" s="1026"/>
      <c r="CO8" s="1026"/>
      <c r="CP8" s="1026"/>
      <c r="CQ8" s="1027"/>
      <c r="CR8" s="1025">
        <v>5</v>
      </c>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392</v>
      </c>
      <c r="B23" s="973" t="s">
        <v>393</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553</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130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394</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395</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373</v>
      </c>
      <c r="B26" s="1032"/>
      <c r="C26" s="1032"/>
      <c r="D26" s="1032"/>
      <c r="E26" s="1032"/>
      <c r="F26" s="1032"/>
      <c r="G26" s="1032"/>
      <c r="H26" s="1032"/>
      <c r="I26" s="1032"/>
      <c r="J26" s="1032"/>
      <c r="K26" s="1032"/>
      <c r="L26" s="1032"/>
      <c r="M26" s="1032"/>
      <c r="N26" s="1032"/>
      <c r="O26" s="1032"/>
      <c r="P26" s="1033"/>
      <c r="Q26" s="1037" t="s">
        <v>396</v>
      </c>
      <c r="R26" s="1038"/>
      <c r="S26" s="1038"/>
      <c r="T26" s="1038"/>
      <c r="U26" s="1039"/>
      <c r="V26" s="1037" t="s">
        <v>397</v>
      </c>
      <c r="W26" s="1038"/>
      <c r="X26" s="1038"/>
      <c r="Y26" s="1038"/>
      <c r="Z26" s="1039"/>
      <c r="AA26" s="1037" t="s">
        <v>398</v>
      </c>
      <c r="AB26" s="1038"/>
      <c r="AC26" s="1038"/>
      <c r="AD26" s="1038"/>
      <c r="AE26" s="1038"/>
      <c r="AF26" s="1091" t="s">
        <v>399</v>
      </c>
      <c r="AG26" s="1044"/>
      <c r="AH26" s="1044"/>
      <c r="AI26" s="1044"/>
      <c r="AJ26" s="1092"/>
      <c r="AK26" s="1038" t="s">
        <v>400</v>
      </c>
      <c r="AL26" s="1038"/>
      <c r="AM26" s="1038"/>
      <c r="AN26" s="1038"/>
      <c r="AO26" s="1039"/>
      <c r="AP26" s="1037" t="s">
        <v>401</v>
      </c>
      <c r="AQ26" s="1038"/>
      <c r="AR26" s="1038"/>
      <c r="AS26" s="1038"/>
      <c r="AT26" s="1039"/>
      <c r="AU26" s="1037" t="s">
        <v>402</v>
      </c>
      <c r="AV26" s="1038"/>
      <c r="AW26" s="1038"/>
      <c r="AX26" s="1038"/>
      <c r="AY26" s="1039"/>
      <c r="AZ26" s="1037" t="s">
        <v>403</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404</v>
      </c>
      <c r="C28" s="1084"/>
      <c r="D28" s="1084"/>
      <c r="E28" s="1084"/>
      <c r="F28" s="1084"/>
      <c r="G28" s="1084"/>
      <c r="H28" s="1084"/>
      <c r="I28" s="1084"/>
      <c r="J28" s="1084"/>
      <c r="K28" s="1084"/>
      <c r="L28" s="1084"/>
      <c r="M28" s="1084"/>
      <c r="N28" s="1084"/>
      <c r="O28" s="1084"/>
      <c r="P28" s="1085"/>
      <c r="Q28" s="1086">
        <v>2378</v>
      </c>
      <c r="R28" s="1087"/>
      <c r="S28" s="1087"/>
      <c r="T28" s="1087"/>
      <c r="U28" s="1087"/>
      <c r="V28" s="1087">
        <v>2267</v>
      </c>
      <c r="W28" s="1087"/>
      <c r="X28" s="1087"/>
      <c r="Y28" s="1087"/>
      <c r="Z28" s="1087"/>
      <c r="AA28" s="1087">
        <v>111</v>
      </c>
      <c r="AB28" s="1087"/>
      <c r="AC28" s="1087"/>
      <c r="AD28" s="1087"/>
      <c r="AE28" s="1088"/>
      <c r="AF28" s="1089">
        <v>111</v>
      </c>
      <c r="AG28" s="1087"/>
      <c r="AH28" s="1087"/>
      <c r="AI28" s="1087"/>
      <c r="AJ28" s="1090"/>
      <c r="AK28" s="1078">
        <v>217</v>
      </c>
      <c r="AL28" s="1079"/>
      <c r="AM28" s="1079"/>
      <c r="AN28" s="1079"/>
      <c r="AO28" s="1079"/>
      <c r="AP28" s="1079" t="s">
        <v>515</v>
      </c>
      <c r="AQ28" s="1079"/>
      <c r="AR28" s="1079"/>
      <c r="AS28" s="1079"/>
      <c r="AT28" s="1079"/>
      <c r="AU28" s="1079" t="s">
        <v>515</v>
      </c>
      <c r="AV28" s="1079"/>
      <c r="AW28" s="1079"/>
      <c r="AX28" s="1079"/>
      <c r="AY28" s="1079"/>
      <c r="AZ28" s="1080" t="s">
        <v>515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405</v>
      </c>
      <c r="C29" s="1067"/>
      <c r="D29" s="1067"/>
      <c r="E29" s="1067"/>
      <c r="F29" s="1067"/>
      <c r="G29" s="1067"/>
      <c r="H29" s="1067"/>
      <c r="I29" s="1067"/>
      <c r="J29" s="1067"/>
      <c r="K29" s="1067"/>
      <c r="L29" s="1067"/>
      <c r="M29" s="1067"/>
      <c r="N29" s="1067"/>
      <c r="O29" s="1067"/>
      <c r="P29" s="1068"/>
      <c r="Q29" s="1074">
        <v>3317</v>
      </c>
      <c r="R29" s="1075"/>
      <c r="S29" s="1075"/>
      <c r="T29" s="1075"/>
      <c r="U29" s="1075"/>
      <c r="V29" s="1075">
        <v>2929</v>
      </c>
      <c r="W29" s="1075"/>
      <c r="X29" s="1075"/>
      <c r="Y29" s="1075"/>
      <c r="Z29" s="1075"/>
      <c r="AA29" s="1075">
        <v>388</v>
      </c>
      <c r="AB29" s="1075"/>
      <c r="AC29" s="1075"/>
      <c r="AD29" s="1075"/>
      <c r="AE29" s="1076"/>
      <c r="AF29" s="1071">
        <v>388</v>
      </c>
      <c r="AG29" s="1072"/>
      <c r="AH29" s="1072"/>
      <c r="AI29" s="1072"/>
      <c r="AJ29" s="1073"/>
      <c r="AK29" s="1016">
        <v>464</v>
      </c>
      <c r="AL29" s="1007"/>
      <c r="AM29" s="1007"/>
      <c r="AN29" s="1007"/>
      <c r="AO29" s="1007"/>
      <c r="AP29" s="1007" t="s">
        <v>515</v>
      </c>
      <c r="AQ29" s="1007"/>
      <c r="AR29" s="1007"/>
      <c r="AS29" s="1007"/>
      <c r="AT29" s="1007"/>
      <c r="AU29" s="1007" t="s">
        <v>515</v>
      </c>
      <c r="AV29" s="1007"/>
      <c r="AW29" s="1007"/>
      <c r="AX29" s="1007"/>
      <c r="AY29" s="1007"/>
      <c r="AZ29" s="1077" t="s">
        <v>515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406</v>
      </c>
      <c r="C30" s="1067"/>
      <c r="D30" s="1067"/>
      <c r="E30" s="1067"/>
      <c r="F30" s="1067"/>
      <c r="G30" s="1067"/>
      <c r="H30" s="1067"/>
      <c r="I30" s="1067"/>
      <c r="J30" s="1067"/>
      <c r="K30" s="1067"/>
      <c r="L30" s="1067"/>
      <c r="M30" s="1067"/>
      <c r="N30" s="1067"/>
      <c r="O30" s="1067"/>
      <c r="P30" s="1068"/>
      <c r="Q30" s="1074">
        <v>265</v>
      </c>
      <c r="R30" s="1075"/>
      <c r="S30" s="1075"/>
      <c r="T30" s="1075"/>
      <c r="U30" s="1075"/>
      <c r="V30" s="1075">
        <v>264</v>
      </c>
      <c r="W30" s="1075"/>
      <c r="X30" s="1075"/>
      <c r="Y30" s="1075"/>
      <c r="Z30" s="1075"/>
      <c r="AA30" s="1075">
        <v>1</v>
      </c>
      <c r="AB30" s="1075"/>
      <c r="AC30" s="1075"/>
      <c r="AD30" s="1075"/>
      <c r="AE30" s="1076"/>
      <c r="AF30" s="1071">
        <v>1</v>
      </c>
      <c r="AG30" s="1072"/>
      <c r="AH30" s="1072"/>
      <c r="AI30" s="1072"/>
      <c r="AJ30" s="1073"/>
      <c r="AK30" s="1016">
        <v>79</v>
      </c>
      <c r="AL30" s="1007"/>
      <c r="AM30" s="1007"/>
      <c r="AN30" s="1007"/>
      <c r="AO30" s="1007"/>
      <c r="AP30" s="1007" t="s">
        <v>515</v>
      </c>
      <c r="AQ30" s="1007"/>
      <c r="AR30" s="1007"/>
      <c r="AS30" s="1007"/>
      <c r="AT30" s="1007"/>
      <c r="AU30" s="1007" t="s">
        <v>515</v>
      </c>
      <c r="AV30" s="1007"/>
      <c r="AW30" s="1007"/>
      <c r="AX30" s="1007"/>
      <c r="AY30" s="1007"/>
      <c r="AZ30" s="1077" t="s">
        <v>515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407</v>
      </c>
      <c r="C31" s="1067"/>
      <c r="D31" s="1067"/>
      <c r="E31" s="1067"/>
      <c r="F31" s="1067"/>
      <c r="G31" s="1067"/>
      <c r="H31" s="1067"/>
      <c r="I31" s="1067"/>
      <c r="J31" s="1067"/>
      <c r="K31" s="1067"/>
      <c r="L31" s="1067"/>
      <c r="M31" s="1067"/>
      <c r="N31" s="1067"/>
      <c r="O31" s="1067"/>
      <c r="P31" s="1068"/>
      <c r="Q31" s="1074">
        <v>436</v>
      </c>
      <c r="R31" s="1075"/>
      <c r="S31" s="1075"/>
      <c r="T31" s="1075"/>
      <c r="U31" s="1075"/>
      <c r="V31" s="1075">
        <v>383</v>
      </c>
      <c r="W31" s="1075"/>
      <c r="X31" s="1075"/>
      <c r="Y31" s="1075"/>
      <c r="Z31" s="1075"/>
      <c r="AA31" s="1075">
        <v>53</v>
      </c>
      <c r="AB31" s="1075"/>
      <c r="AC31" s="1075"/>
      <c r="AD31" s="1075"/>
      <c r="AE31" s="1076"/>
      <c r="AF31" s="1071">
        <v>546</v>
      </c>
      <c r="AG31" s="1072"/>
      <c r="AH31" s="1072"/>
      <c r="AI31" s="1072"/>
      <c r="AJ31" s="1073"/>
      <c r="AK31" s="1016">
        <v>54</v>
      </c>
      <c r="AL31" s="1007"/>
      <c r="AM31" s="1007"/>
      <c r="AN31" s="1007"/>
      <c r="AO31" s="1007"/>
      <c r="AP31" s="1007">
        <v>677</v>
      </c>
      <c r="AQ31" s="1007"/>
      <c r="AR31" s="1007"/>
      <c r="AS31" s="1007"/>
      <c r="AT31" s="1007"/>
      <c r="AU31" s="1007">
        <v>150</v>
      </c>
      <c r="AV31" s="1007"/>
      <c r="AW31" s="1007"/>
      <c r="AX31" s="1007"/>
      <c r="AY31" s="1007"/>
      <c r="AZ31" s="1077" t="s">
        <v>515</v>
      </c>
      <c r="BA31" s="1077"/>
      <c r="BB31" s="1077"/>
      <c r="BC31" s="1077"/>
      <c r="BD31" s="1077"/>
      <c r="BE31" s="1008" t="s">
        <v>408</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409</v>
      </c>
      <c r="C32" s="1067"/>
      <c r="D32" s="1067"/>
      <c r="E32" s="1067"/>
      <c r="F32" s="1067"/>
      <c r="G32" s="1067"/>
      <c r="H32" s="1067"/>
      <c r="I32" s="1067"/>
      <c r="J32" s="1067"/>
      <c r="K32" s="1067"/>
      <c r="L32" s="1067"/>
      <c r="M32" s="1067"/>
      <c r="N32" s="1067"/>
      <c r="O32" s="1067"/>
      <c r="P32" s="1068"/>
      <c r="Q32" s="1074">
        <v>576</v>
      </c>
      <c r="R32" s="1075"/>
      <c r="S32" s="1075"/>
      <c r="T32" s="1075"/>
      <c r="U32" s="1075"/>
      <c r="V32" s="1075">
        <v>569</v>
      </c>
      <c r="W32" s="1075"/>
      <c r="X32" s="1075"/>
      <c r="Y32" s="1075"/>
      <c r="Z32" s="1075"/>
      <c r="AA32" s="1075">
        <v>7</v>
      </c>
      <c r="AB32" s="1075"/>
      <c r="AC32" s="1075"/>
      <c r="AD32" s="1075"/>
      <c r="AE32" s="1076"/>
      <c r="AF32" s="1071">
        <v>92</v>
      </c>
      <c r="AG32" s="1072"/>
      <c r="AH32" s="1072"/>
      <c r="AI32" s="1072"/>
      <c r="AJ32" s="1073"/>
      <c r="AK32" s="1016">
        <v>208</v>
      </c>
      <c r="AL32" s="1007"/>
      <c r="AM32" s="1007"/>
      <c r="AN32" s="1007"/>
      <c r="AO32" s="1007"/>
      <c r="AP32" s="1007">
        <v>3241</v>
      </c>
      <c r="AQ32" s="1007"/>
      <c r="AR32" s="1007"/>
      <c r="AS32" s="1007"/>
      <c r="AT32" s="1007"/>
      <c r="AU32" s="1007">
        <v>2278</v>
      </c>
      <c r="AV32" s="1007"/>
      <c r="AW32" s="1007"/>
      <c r="AX32" s="1007"/>
      <c r="AY32" s="1007"/>
      <c r="AZ32" s="1077" t="s">
        <v>515</v>
      </c>
      <c r="BA32" s="1077"/>
      <c r="BB32" s="1077"/>
      <c r="BC32" s="1077"/>
      <c r="BD32" s="1077"/>
      <c r="BE32" s="1008" t="s">
        <v>408</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410</v>
      </c>
      <c r="C33" s="1067"/>
      <c r="D33" s="1067"/>
      <c r="E33" s="1067"/>
      <c r="F33" s="1067"/>
      <c r="G33" s="1067"/>
      <c r="H33" s="1067"/>
      <c r="I33" s="1067"/>
      <c r="J33" s="1067"/>
      <c r="K33" s="1067"/>
      <c r="L33" s="1067"/>
      <c r="M33" s="1067"/>
      <c r="N33" s="1067"/>
      <c r="O33" s="1067"/>
      <c r="P33" s="1068"/>
      <c r="Q33" s="1074">
        <v>14</v>
      </c>
      <c r="R33" s="1075"/>
      <c r="S33" s="1075"/>
      <c r="T33" s="1075"/>
      <c r="U33" s="1075"/>
      <c r="V33" s="1075">
        <v>14</v>
      </c>
      <c r="W33" s="1075"/>
      <c r="X33" s="1075"/>
      <c r="Y33" s="1075"/>
      <c r="Z33" s="1075"/>
      <c r="AA33" s="1075">
        <v>0</v>
      </c>
      <c r="AB33" s="1075"/>
      <c r="AC33" s="1075"/>
      <c r="AD33" s="1075"/>
      <c r="AE33" s="1076"/>
      <c r="AF33" s="1071">
        <v>1</v>
      </c>
      <c r="AG33" s="1072"/>
      <c r="AH33" s="1072"/>
      <c r="AI33" s="1072"/>
      <c r="AJ33" s="1073"/>
      <c r="AK33" s="1016">
        <v>7</v>
      </c>
      <c r="AL33" s="1007"/>
      <c r="AM33" s="1007"/>
      <c r="AN33" s="1007"/>
      <c r="AO33" s="1007"/>
      <c r="AP33" s="1007" t="s">
        <v>515</v>
      </c>
      <c r="AQ33" s="1007"/>
      <c r="AR33" s="1007"/>
      <c r="AS33" s="1007"/>
      <c r="AT33" s="1007"/>
      <c r="AU33" s="1007" t="s">
        <v>515</v>
      </c>
      <c r="AV33" s="1007"/>
      <c r="AW33" s="1007"/>
      <c r="AX33" s="1007"/>
      <c r="AY33" s="1007"/>
      <c r="AZ33" s="1077" t="s">
        <v>515</v>
      </c>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412</v>
      </c>
      <c r="C34" s="1067"/>
      <c r="D34" s="1067"/>
      <c r="E34" s="1067"/>
      <c r="F34" s="1067"/>
      <c r="G34" s="1067"/>
      <c r="H34" s="1067"/>
      <c r="I34" s="1067"/>
      <c r="J34" s="1067"/>
      <c r="K34" s="1067"/>
      <c r="L34" s="1067"/>
      <c r="M34" s="1067"/>
      <c r="N34" s="1067"/>
      <c r="O34" s="1067"/>
      <c r="P34" s="1068"/>
      <c r="Q34" s="1074">
        <v>61</v>
      </c>
      <c r="R34" s="1075"/>
      <c r="S34" s="1075"/>
      <c r="T34" s="1075"/>
      <c r="U34" s="1075"/>
      <c r="V34" s="1075">
        <v>59</v>
      </c>
      <c r="W34" s="1075"/>
      <c r="X34" s="1075"/>
      <c r="Y34" s="1075"/>
      <c r="Z34" s="1075"/>
      <c r="AA34" s="1075">
        <v>2</v>
      </c>
      <c r="AB34" s="1075"/>
      <c r="AC34" s="1075"/>
      <c r="AD34" s="1075"/>
      <c r="AE34" s="1076"/>
      <c r="AF34" s="1071">
        <v>3</v>
      </c>
      <c r="AG34" s="1072"/>
      <c r="AH34" s="1072"/>
      <c r="AI34" s="1072"/>
      <c r="AJ34" s="1073"/>
      <c r="AK34" s="1016">
        <v>2</v>
      </c>
      <c r="AL34" s="1007"/>
      <c r="AM34" s="1007"/>
      <c r="AN34" s="1007"/>
      <c r="AO34" s="1007"/>
      <c r="AP34" s="1007" t="s">
        <v>515</v>
      </c>
      <c r="AQ34" s="1007"/>
      <c r="AR34" s="1007"/>
      <c r="AS34" s="1007"/>
      <c r="AT34" s="1007"/>
      <c r="AU34" s="1007" t="s">
        <v>515</v>
      </c>
      <c r="AV34" s="1007"/>
      <c r="AW34" s="1007"/>
      <c r="AX34" s="1007"/>
      <c r="AY34" s="1007"/>
      <c r="AZ34" s="1077" t="s">
        <v>515</v>
      </c>
      <c r="BA34" s="1077"/>
      <c r="BB34" s="1077"/>
      <c r="BC34" s="1077"/>
      <c r="BD34" s="1077"/>
      <c r="BE34" s="1008" t="s">
        <v>413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392</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1142</v>
      </c>
      <c r="AG63" s="995"/>
      <c r="AH63" s="995"/>
      <c r="AI63" s="995"/>
      <c r="AJ63" s="1058"/>
      <c r="AK63" s="1059"/>
      <c r="AL63" s="999"/>
      <c r="AM63" s="999"/>
      <c r="AN63" s="999"/>
      <c r="AO63" s="999"/>
      <c r="AP63" s="995">
        <v>3918</v>
      </c>
      <c r="AQ63" s="995"/>
      <c r="AR63" s="995"/>
      <c r="AS63" s="995"/>
      <c r="AT63" s="995"/>
      <c r="AU63" s="995">
        <v>2428</v>
      </c>
      <c r="AV63" s="995"/>
      <c r="AW63" s="995"/>
      <c r="AX63" s="995"/>
      <c r="AY63" s="995"/>
      <c r="AZ63" s="1053"/>
      <c r="BA63" s="1053"/>
      <c r="BB63" s="1053"/>
      <c r="BC63" s="1053"/>
      <c r="BD63" s="1053"/>
      <c r="BE63" s="996"/>
      <c r="BF63" s="996"/>
      <c r="BG63" s="996"/>
      <c r="BH63" s="996"/>
      <c r="BI63" s="997"/>
      <c r="BJ63" s="1054" t="s">
        <v>130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417</v>
      </c>
      <c r="B66" s="1032"/>
      <c r="C66" s="1032"/>
      <c r="D66" s="1032"/>
      <c r="E66" s="1032"/>
      <c r="F66" s="1032"/>
      <c r="G66" s="1032"/>
      <c r="H66" s="1032"/>
      <c r="I66" s="1032"/>
      <c r="J66" s="1032"/>
      <c r="K66" s="1032"/>
      <c r="L66" s="1032"/>
      <c r="M66" s="1032"/>
      <c r="N66" s="1032"/>
      <c r="O66" s="1032"/>
      <c r="P66" s="1033"/>
      <c r="Q66" s="1037" t="s">
        <v>418</v>
      </c>
      <c r="R66" s="1038"/>
      <c r="S66" s="1038"/>
      <c r="T66" s="1038"/>
      <c r="U66" s="1039"/>
      <c r="V66" s="1037" t="s">
        <v>397</v>
      </c>
      <c r="W66" s="1038"/>
      <c r="X66" s="1038"/>
      <c r="Y66" s="1038"/>
      <c r="Z66" s="1039"/>
      <c r="AA66" s="1037" t="s">
        <v>419</v>
      </c>
      <c r="AB66" s="1038"/>
      <c r="AC66" s="1038"/>
      <c r="AD66" s="1038"/>
      <c r="AE66" s="1039"/>
      <c r="AF66" s="1043" t="s">
        <v>399</v>
      </c>
      <c r="AG66" s="1044"/>
      <c r="AH66" s="1044"/>
      <c r="AI66" s="1044"/>
      <c r="AJ66" s="1045"/>
      <c r="AK66" s="1037" t="s">
        <v>420</v>
      </c>
      <c r="AL66" s="1032"/>
      <c r="AM66" s="1032"/>
      <c r="AN66" s="1032"/>
      <c r="AO66" s="1033"/>
      <c r="AP66" s="1037" t="s">
        <v>421</v>
      </c>
      <c r="AQ66" s="1038"/>
      <c r="AR66" s="1038"/>
      <c r="AS66" s="1038"/>
      <c r="AT66" s="1039"/>
      <c r="AU66" s="1037" t="s">
        <v>422</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578</v>
      </c>
      <c r="C68" s="1022"/>
      <c r="D68" s="1022"/>
      <c r="E68" s="1022"/>
      <c r="F68" s="1022"/>
      <c r="G68" s="1022"/>
      <c r="H68" s="1022"/>
      <c r="I68" s="1022"/>
      <c r="J68" s="1022"/>
      <c r="K68" s="1022"/>
      <c r="L68" s="1022"/>
      <c r="M68" s="1022"/>
      <c r="N68" s="1022"/>
      <c r="O68" s="1022"/>
      <c r="P68" s="1023"/>
      <c r="Q68" s="1024">
        <v>8127</v>
      </c>
      <c r="R68" s="1018"/>
      <c r="S68" s="1018"/>
      <c r="T68" s="1018"/>
      <c r="U68" s="1018"/>
      <c r="V68" s="1018">
        <v>8001</v>
      </c>
      <c r="W68" s="1018"/>
      <c r="X68" s="1018"/>
      <c r="Y68" s="1018"/>
      <c r="Z68" s="1018"/>
      <c r="AA68" s="1018">
        <v>126</v>
      </c>
      <c r="AB68" s="1018"/>
      <c r="AC68" s="1018"/>
      <c r="AD68" s="1018"/>
      <c r="AE68" s="1018"/>
      <c r="AF68" s="1018">
        <v>126</v>
      </c>
      <c r="AG68" s="1018"/>
      <c r="AH68" s="1018"/>
      <c r="AI68" s="1018"/>
      <c r="AJ68" s="1018"/>
      <c r="AK68" s="1018">
        <v>1019</v>
      </c>
      <c r="AL68" s="1018"/>
      <c r="AM68" s="1018"/>
      <c r="AN68" s="1018"/>
      <c r="AO68" s="1018"/>
      <c r="AP68" s="1018">
        <v>9118</v>
      </c>
      <c r="AQ68" s="1018"/>
      <c r="AR68" s="1018"/>
      <c r="AS68" s="1018"/>
      <c r="AT68" s="1018"/>
      <c r="AU68" s="1018">
        <v>53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579</v>
      </c>
      <c r="C69" s="1011"/>
      <c r="D69" s="1011"/>
      <c r="E69" s="1011"/>
      <c r="F69" s="1011"/>
      <c r="G69" s="1011"/>
      <c r="H69" s="1011"/>
      <c r="I69" s="1011"/>
      <c r="J69" s="1011"/>
      <c r="K69" s="1011"/>
      <c r="L69" s="1011"/>
      <c r="M69" s="1011"/>
      <c r="N69" s="1011"/>
      <c r="O69" s="1011"/>
      <c r="P69" s="1012"/>
      <c r="Q69" s="1013">
        <v>564</v>
      </c>
      <c r="R69" s="1007"/>
      <c r="S69" s="1007"/>
      <c r="T69" s="1007"/>
      <c r="U69" s="1007"/>
      <c r="V69" s="1007">
        <v>483</v>
      </c>
      <c r="W69" s="1007"/>
      <c r="X69" s="1007"/>
      <c r="Y69" s="1007"/>
      <c r="Z69" s="1007"/>
      <c r="AA69" s="1007">
        <v>81</v>
      </c>
      <c r="AB69" s="1007"/>
      <c r="AC69" s="1007"/>
      <c r="AD69" s="1007"/>
      <c r="AE69" s="1007"/>
      <c r="AF69" s="1007">
        <v>1492</v>
      </c>
      <c r="AG69" s="1007"/>
      <c r="AH69" s="1007"/>
      <c r="AI69" s="1007"/>
      <c r="AJ69" s="1007"/>
      <c r="AK69" s="1007" t="s">
        <v>515</v>
      </c>
      <c r="AL69" s="1007"/>
      <c r="AM69" s="1007"/>
      <c r="AN69" s="1007"/>
      <c r="AO69" s="1007"/>
      <c r="AP69" s="1007">
        <v>309</v>
      </c>
      <c r="AQ69" s="1007"/>
      <c r="AR69" s="1007"/>
      <c r="AS69" s="1007"/>
      <c r="AT69" s="1007"/>
      <c r="AU69" s="1007" t="s">
        <v>515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580</v>
      </c>
      <c r="C70" s="1011"/>
      <c r="D70" s="1011"/>
      <c r="E70" s="1011"/>
      <c r="F70" s="1011"/>
      <c r="G70" s="1011"/>
      <c r="H70" s="1011"/>
      <c r="I70" s="1011"/>
      <c r="J70" s="1011"/>
      <c r="K70" s="1011"/>
      <c r="L70" s="1011"/>
      <c r="M70" s="1011"/>
      <c r="N70" s="1011"/>
      <c r="O70" s="1011"/>
      <c r="P70" s="1012"/>
      <c r="Q70" s="1013">
        <v>6836</v>
      </c>
      <c r="R70" s="1007"/>
      <c r="S70" s="1007"/>
      <c r="T70" s="1007"/>
      <c r="U70" s="1007"/>
      <c r="V70" s="1007">
        <v>5439</v>
      </c>
      <c r="W70" s="1007"/>
      <c r="X70" s="1007"/>
      <c r="Y70" s="1007"/>
      <c r="Z70" s="1007"/>
      <c r="AA70" s="1007">
        <v>1397</v>
      </c>
      <c r="AB70" s="1007"/>
      <c r="AC70" s="1007"/>
      <c r="AD70" s="1007"/>
      <c r="AE70" s="1007"/>
      <c r="AF70" s="1007">
        <v>1397</v>
      </c>
      <c r="AG70" s="1007"/>
      <c r="AH70" s="1007"/>
      <c r="AI70" s="1007"/>
      <c r="AJ70" s="1007"/>
      <c r="AK70" s="1007">
        <v>14</v>
      </c>
      <c r="AL70" s="1007"/>
      <c r="AM70" s="1007"/>
      <c r="AN70" s="1007"/>
      <c r="AO70" s="1007"/>
      <c r="AP70" s="1007" t="s">
        <v>515</v>
      </c>
      <c r="AQ70" s="1007"/>
      <c r="AR70" s="1007"/>
      <c r="AS70" s="1007"/>
      <c r="AT70" s="1007"/>
      <c r="AU70" s="1007" t="s">
        <v>515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581</v>
      </c>
      <c r="C71" s="1011"/>
      <c r="D71" s="1011"/>
      <c r="E71" s="1011"/>
      <c r="F71" s="1011"/>
      <c r="G71" s="1011"/>
      <c r="H71" s="1011"/>
      <c r="I71" s="1011"/>
      <c r="J71" s="1011"/>
      <c r="K71" s="1011"/>
      <c r="L71" s="1011"/>
      <c r="M71" s="1011"/>
      <c r="N71" s="1011"/>
      <c r="O71" s="1011"/>
      <c r="P71" s="1012"/>
      <c r="Q71" s="1013">
        <v>1548</v>
      </c>
      <c r="R71" s="1007"/>
      <c r="S71" s="1007"/>
      <c r="T71" s="1007"/>
      <c r="U71" s="1007"/>
      <c r="V71" s="1007">
        <v>1547</v>
      </c>
      <c r="W71" s="1007"/>
      <c r="X71" s="1007"/>
      <c r="Y71" s="1007"/>
      <c r="Z71" s="1007"/>
      <c r="AA71" s="1007">
        <v>1</v>
      </c>
      <c r="AB71" s="1007"/>
      <c r="AC71" s="1007"/>
      <c r="AD71" s="1007"/>
      <c r="AE71" s="1007"/>
      <c r="AF71" s="1007">
        <v>1</v>
      </c>
      <c r="AG71" s="1007"/>
      <c r="AH71" s="1007"/>
      <c r="AI71" s="1007"/>
      <c r="AJ71" s="1007"/>
      <c r="AK71" s="1007" t="s">
        <v>515</v>
      </c>
      <c r="AL71" s="1007"/>
      <c r="AM71" s="1007"/>
      <c r="AN71" s="1007"/>
      <c r="AO71" s="1007"/>
      <c r="AP71" s="1007" t="s">
        <v>515</v>
      </c>
      <c r="AQ71" s="1007"/>
      <c r="AR71" s="1007"/>
      <c r="AS71" s="1007"/>
      <c r="AT71" s="1007"/>
      <c r="AU71" s="1007" t="s">
        <v>515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582</v>
      </c>
      <c r="C72" s="1011"/>
      <c r="D72" s="1011"/>
      <c r="E72" s="1011"/>
      <c r="F72" s="1011"/>
      <c r="G72" s="1011"/>
      <c r="H72" s="1011"/>
      <c r="I72" s="1011"/>
      <c r="J72" s="1011"/>
      <c r="K72" s="1011"/>
      <c r="L72" s="1011"/>
      <c r="M72" s="1011"/>
      <c r="N72" s="1011"/>
      <c r="O72" s="1011"/>
      <c r="P72" s="1012"/>
      <c r="Q72" s="1013">
        <v>15</v>
      </c>
      <c r="R72" s="1007"/>
      <c r="S72" s="1007"/>
      <c r="T72" s="1007"/>
      <c r="U72" s="1007"/>
      <c r="V72" s="1007">
        <v>15</v>
      </c>
      <c r="W72" s="1007"/>
      <c r="X72" s="1007"/>
      <c r="Y72" s="1007"/>
      <c r="Z72" s="1007"/>
      <c r="AA72" s="1007">
        <v>0</v>
      </c>
      <c r="AB72" s="1007"/>
      <c r="AC72" s="1007"/>
      <c r="AD72" s="1007"/>
      <c r="AE72" s="1007"/>
      <c r="AF72" s="1007">
        <v>0</v>
      </c>
      <c r="AG72" s="1007"/>
      <c r="AH72" s="1007"/>
      <c r="AI72" s="1007"/>
      <c r="AJ72" s="1007"/>
      <c r="AK72" s="1007" t="s">
        <v>515</v>
      </c>
      <c r="AL72" s="1007"/>
      <c r="AM72" s="1007"/>
      <c r="AN72" s="1007"/>
      <c r="AO72" s="1007"/>
      <c r="AP72" s="1007" t="s">
        <v>515</v>
      </c>
      <c r="AQ72" s="1007"/>
      <c r="AR72" s="1007"/>
      <c r="AS72" s="1007"/>
      <c r="AT72" s="1007"/>
      <c r="AU72" s="1007" t="s">
        <v>515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583</v>
      </c>
      <c r="C73" s="1011"/>
      <c r="D73" s="1011"/>
      <c r="E73" s="1011"/>
      <c r="F73" s="1011"/>
      <c r="G73" s="1011"/>
      <c r="H73" s="1011"/>
      <c r="I73" s="1011"/>
      <c r="J73" s="1011"/>
      <c r="K73" s="1011"/>
      <c r="L73" s="1011"/>
      <c r="M73" s="1011"/>
      <c r="N73" s="1011"/>
      <c r="O73" s="1011"/>
      <c r="P73" s="1012"/>
      <c r="Q73" s="1013">
        <v>56</v>
      </c>
      <c r="R73" s="1007"/>
      <c r="S73" s="1007"/>
      <c r="T73" s="1007"/>
      <c r="U73" s="1007"/>
      <c r="V73" s="1007">
        <v>38</v>
      </c>
      <c r="W73" s="1007"/>
      <c r="X73" s="1007"/>
      <c r="Y73" s="1007"/>
      <c r="Z73" s="1007"/>
      <c r="AA73" s="1007">
        <v>18</v>
      </c>
      <c r="AB73" s="1007"/>
      <c r="AC73" s="1007"/>
      <c r="AD73" s="1007"/>
      <c r="AE73" s="1007"/>
      <c r="AF73" s="1007">
        <v>18</v>
      </c>
      <c r="AG73" s="1007"/>
      <c r="AH73" s="1007"/>
      <c r="AI73" s="1007"/>
      <c r="AJ73" s="1007"/>
      <c r="AK73" s="1007" t="s">
        <v>515</v>
      </c>
      <c r="AL73" s="1007"/>
      <c r="AM73" s="1007"/>
      <c r="AN73" s="1007"/>
      <c r="AO73" s="1007"/>
      <c r="AP73" s="1007" t="s">
        <v>515</v>
      </c>
      <c r="AQ73" s="1007"/>
      <c r="AR73" s="1007"/>
      <c r="AS73" s="1007"/>
      <c r="AT73" s="1007"/>
      <c r="AU73" s="1007" t="s">
        <v>515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584</v>
      </c>
      <c r="C74" s="1011"/>
      <c r="D74" s="1011"/>
      <c r="E74" s="1011"/>
      <c r="F74" s="1011"/>
      <c r="G74" s="1011"/>
      <c r="H74" s="1011"/>
      <c r="I74" s="1011"/>
      <c r="J74" s="1011"/>
      <c r="K74" s="1011"/>
      <c r="L74" s="1011"/>
      <c r="M74" s="1011"/>
      <c r="N74" s="1011"/>
      <c r="O74" s="1011"/>
      <c r="P74" s="1012"/>
      <c r="Q74" s="1013">
        <v>40</v>
      </c>
      <c r="R74" s="1007"/>
      <c r="S74" s="1007"/>
      <c r="T74" s="1007"/>
      <c r="U74" s="1007"/>
      <c r="V74" s="1007">
        <v>39</v>
      </c>
      <c r="W74" s="1007"/>
      <c r="X74" s="1007"/>
      <c r="Y74" s="1007"/>
      <c r="Z74" s="1007"/>
      <c r="AA74" s="1007">
        <v>1</v>
      </c>
      <c r="AB74" s="1007"/>
      <c r="AC74" s="1007"/>
      <c r="AD74" s="1007"/>
      <c r="AE74" s="1007"/>
      <c r="AF74" s="1007">
        <v>1</v>
      </c>
      <c r="AG74" s="1007"/>
      <c r="AH74" s="1007"/>
      <c r="AI74" s="1007"/>
      <c r="AJ74" s="1007"/>
      <c r="AK74" s="1007" t="s">
        <v>515</v>
      </c>
      <c r="AL74" s="1007"/>
      <c r="AM74" s="1007"/>
      <c r="AN74" s="1007"/>
      <c r="AO74" s="1007"/>
      <c r="AP74" s="1007" t="s">
        <v>515</v>
      </c>
      <c r="AQ74" s="1007"/>
      <c r="AR74" s="1007"/>
      <c r="AS74" s="1007"/>
      <c r="AT74" s="1007"/>
      <c r="AU74" s="1007" t="s">
        <v>515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585</v>
      </c>
      <c r="C75" s="1011"/>
      <c r="D75" s="1011"/>
      <c r="E75" s="1011"/>
      <c r="F75" s="1011"/>
      <c r="G75" s="1011"/>
      <c r="H75" s="1011"/>
      <c r="I75" s="1011"/>
      <c r="J75" s="1011"/>
      <c r="K75" s="1011"/>
      <c r="L75" s="1011"/>
      <c r="M75" s="1011"/>
      <c r="N75" s="1011"/>
      <c r="O75" s="1011"/>
      <c r="P75" s="1012"/>
      <c r="Q75" s="1014">
        <v>909</v>
      </c>
      <c r="R75" s="1015"/>
      <c r="S75" s="1015"/>
      <c r="T75" s="1015"/>
      <c r="U75" s="1016"/>
      <c r="V75" s="1017">
        <v>848</v>
      </c>
      <c r="W75" s="1015"/>
      <c r="X75" s="1015"/>
      <c r="Y75" s="1015"/>
      <c r="Z75" s="1016"/>
      <c r="AA75" s="1017">
        <v>61</v>
      </c>
      <c r="AB75" s="1015"/>
      <c r="AC75" s="1015"/>
      <c r="AD75" s="1015"/>
      <c r="AE75" s="1016"/>
      <c r="AF75" s="1017">
        <v>53</v>
      </c>
      <c r="AG75" s="1015"/>
      <c r="AH75" s="1015"/>
      <c r="AI75" s="1015"/>
      <c r="AJ75" s="1016"/>
      <c r="AK75" s="1017" t="s">
        <v>515</v>
      </c>
      <c r="AL75" s="1015"/>
      <c r="AM75" s="1015"/>
      <c r="AN75" s="1015"/>
      <c r="AO75" s="1016"/>
      <c r="AP75" s="1017" t="s">
        <v>515</v>
      </c>
      <c r="AQ75" s="1015"/>
      <c r="AR75" s="1015"/>
      <c r="AS75" s="1015"/>
      <c r="AT75" s="1016"/>
      <c r="AU75" s="1017" t="s">
        <v>515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586</v>
      </c>
      <c r="C76" s="1011"/>
      <c r="D76" s="1011"/>
      <c r="E76" s="1011"/>
      <c r="F76" s="1011"/>
      <c r="G76" s="1011"/>
      <c r="H76" s="1011"/>
      <c r="I76" s="1011"/>
      <c r="J76" s="1011"/>
      <c r="K76" s="1011"/>
      <c r="L76" s="1011"/>
      <c r="M76" s="1011"/>
      <c r="N76" s="1011"/>
      <c r="O76" s="1011"/>
      <c r="P76" s="1012"/>
      <c r="Q76" s="1014">
        <v>253547</v>
      </c>
      <c r="R76" s="1015"/>
      <c r="S76" s="1015"/>
      <c r="T76" s="1015"/>
      <c r="U76" s="1016"/>
      <c r="V76" s="1017">
        <v>238716</v>
      </c>
      <c r="W76" s="1015"/>
      <c r="X76" s="1015"/>
      <c r="Y76" s="1015"/>
      <c r="Z76" s="1016"/>
      <c r="AA76" s="1017">
        <v>14831</v>
      </c>
      <c r="AB76" s="1015"/>
      <c r="AC76" s="1015"/>
      <c r="AD76" s="1015"/>
      <c r="AE76" s="1016"/>
      <c r="AF76" s="1017">
        <v>14831</v>
      </c>
      <c r="AG76" s="1015"/>
      <c r="AH76" s="1015"/>
      <c r="AI76" s="1015"/>
      <c r="AJ76" s="1016"/>
      <c r="AK76" s="1017">
        <v>635</v>
      </c>
      <c r="AL76" s="1015"/>
      <c r="AM76" s="1015"/>
      <c r="AN76" s="1015"/>
      <c r="AO76" s="1016"/>
      <c r="AP76" s="1017" t="s">
        <v>515</v>
      </c>
      <c r="AQ76" s="1015"/>
      <c r="AR76" s="1015"/>
      <c r="AS76" s="1015"/>
      <c r="AT76" s="1016"/>
      <c r="AU76" s="1017" t="s">
        <v>515</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392</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17919</v>
      </c>
      <c r="AG88" s="995"/>
      <c r="AH88" s="995"/>
      <c r="AI88" s="995"/>
      <c r="AJ88" s="995"/>
      <c r="AK88" s="999"/>
      <c r="AL88" s="999"/>
      <c r="AM88" s="999"/>
      <c r="AN88" s="999"/>
      <c r="AO88" s="999"/>
      <c r="AP88" s="995">
        <v>9427</v>
      </c>
      <c r="AQ88" s="995"/>
      <c r="AR88" s="995"/>
      <c r="AS88" s="995"/>
      <c r="AT88" s="995"/>
      <c r="AU88" s="995">
        <v>53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25</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309</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309</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309</v>
      </c>
      <c r="DR109" s="932"/>
      <c r="DS109" s="932"/>
      <c r="DT109" s="932"/>
      <c r="DU109" s="933"/>
      <c r="DV109" s="934" t="s">
        <v>434</v>
      </c>
      <c r="DW109" s="932"/>
      <c r="DX109" s="932"/>
      <c r="DY109" s="932"/>
      <c r="DZ109" s="965"/>
    </row>
    <row r="110" spans="1:131" s="230" customFormat="1" ht="26.25" customHeight="1" x14ac:dyDescent="0.2">
      <c r="A110" s="845" t="s">
        <v>436</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4">
        <v>1193165</v>
      </c>
      <c r="AB110" s="925"/>
      <c r="AC110" s="925"/>
      <c r="AD110" s="925"/>
      <c r="AE110" s="926"/>
      <c r="AF110" s="927">
        <v>1194938</v>
      </c>
      <c r="AG110" s="925"/>
      <c r="AH110" s="925"/>
      <c r="AI110" s="925"/>
      <c r="AJ110" s="926"/>
      <c r="AK110" s="927">
        <v>1165450</v>
      </c>
      <c r="AL110" s="925"/>
      <c r="AM110" s="925"/>
      <c r="AN110" s="925"/>
      <c r="AO110" s="926"/>
      <c r="AP110" s="928">
        <v>19</v>
      </c>
      <c r="AQ110" s="929"/>
      <c r="AR110" s="929"/>
      <c r="AS110" s="929"/>
      <c r="AT110" s="930"/>
      <c r="AU110" s="966" t="s">
        <v>75</v>
      </c>
      <c r="AV110" s="967"/>
      <c r="AW110" s="967"/>
      <c r="AX110" s="967"/>
      <c r="AY110" s="967"/>
      <c r="AZ110" s="896" t="s">
        <v>437</v>
      </c>
      <c r="BA110" s="846"/>
      <c r="BB110" s="846"/>
      <c r="BC110" s="846"/>
      <c r="BD110" s="846"/>
      <c r="BE110" s="846"/>
      <c r="BF110" s="846"/>
      <c r="BG110" s="846"/>
      <c r="BH110" s="846"/>
      <c r="BI110" s="846"/>
      <c r="BJ110" s="846"/>
      <c r="BK110" s="846"/>
      <c r="BL110" s="846"/>
      <c r="BM110" s="846"/>
      <c r="BN110" s="846"/>
      <c r="BO110" s="846"/>
      <c r="BP110" s="847"/>
      <c r="BQ110" s="897">
        <v>11614916</v>
      </c>
      <c r="BR110" s="878"/>
      <c r="BS110" s="878"/>
      <c r="BT110" s="878"/>
      <c r="BU110" s="878"/>
      <c r="BV110" s="878">
        <v>12038389</v>
      </c>
      <c r="BW110" s="878"/>
      <c r="BX110" s="878"/>
      <c r="BY110" s="878"/>
      <c r="BZ110" s="878"/>
      <c r="CA110" s="878">
        <v>10867137</v>
      </c>
      <c r="CB110" s="878"/>
      <c r="CC110" s="878"/>
      <c r="CD110" s="878"/>
      <c r="CE110" s="878"/>
      <c r="CF110" s="902">
        <v>177.6</v>
      </c>
      <c r="CG110" s="903"/>
      <c r="CH110" s="903"/>
      <c r="CI110" s="903"/>
      <c r="CJ110" s="903"/>
      <c r="CK110" s="962" t="s">
        <v>438</v>
      </c>
      <c r="CL110" s="855"/>
      <c r="CM110" s="896" t="s">
        <v>439</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7" t="s">
        <v>440</v>
      </c>
      <c r="DH110" s="878"/>
      <c r="DI110" s="878"/>
      <c r="DJ110" s="878"/>
      <c r="DK110" s="878"/>
      <c r="DL110" s="878" t="s">
        <v>440</v>
      </c>
      <c r="DM110" s="878"/>
      <c r="DN110" s="878"/>
      <c r="DO110" s="878"/>
      <c r="DP110" s="878"/>
      <c r="DQ110" s="878" t="s">
        <v>440</v>
      </c>
      <c r="DR110" s="878"/>
      <c r="DS110" s="878"/>
      <c r="DT110" s="878"/>
      <c r="DU110" s="878"/>
      <c r="DV110" s="879" t="s">
        <v>440</v>
      </c>
      <c r="DW110" s="879"/>
      <c r="DX110" s="879"/>
      <c r="DY110" s="879"/>
      <c r="DZ110" s="880"/>
    </row>
    <row r="111" spans="1:131" s="230" customFormat="1" ht="26.25" customHeight="1" x14ac:dyDescent="0.2">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440</v>
      </c>
      <c r="AB111" s="955"/>
      <c r="AC111" s="955"/>
      <c r="AD111" s="955"/>
      <c r="AE111" s="956"/>
      <c r="AF111" s="957" t="s">
        <v>440</v>
      </c>
      <c r="AG111" s="955"/>
      <c r="AH111" s="955"/>
      <c r="AI111" s="955"/>
      <c r="AJ111" s="956"/>
      <c r="AK111" s="957" t="s">
        <v>440</v>
      </c>
      <c r="AL111" s="955"/>
      <c r="AM111" s="955"/>
      <c r="AN111" s="955"/>
      <c r="AO111" s="956"/>
      <c r="AP111" s="958" t="s">
        <v>440</v>
      </c>
      <c r="AQ111" s="959"/>
      <c r="AR111" s="959"/>
      <c r="AS111" s="959"/>
      <c r="AT111" s="960"/>
      <c r="AU111" s="968"/>
      <c r="AV111" s="969"/>
      <c r="AW111" s="969"/>
      <c r="AX111" s="969"/>
      <c r="AY111" s="969"/>
      <c r="AZ111" s="853" t="s">
        <v>442</v>
      </c>
      <c r="BA111" s="788"/>
      <c r="BB111" s="788"/>
      <c r="BC111" s="788"/>
      <c r="BD111" s="788"/>
      <c r="BE111" s="788"/>
      <c r="BF111" s="788"/>
      <c r="BG111" s="788"/>
      <c r="BH111" s="788"/>
      <c r="BI111" s="788"/>
      <c r="BJ111" s="788"/>
      <c r="BK111" s="788"/>
      <c r="BL111" s="788"/>
      <c r="BM111" s="788"/>
      <c r="BN111" s="788"/>
      <c r="BO111" s="788"/>
      <c r="BP111" s="789"/>
      <c r="BQ111" s="825">
        <v>8075</v>
      </c>
      <c r="BR111" s="826"/>
      <c r="BS111" s="826"/>
      <c r="BT111" s="826"/>
      <c r="BU111" s="826"/>
      <c r="BV111" s="826">
        <v>5026</v>
      </c>
      <c r="BW111" s="826"/>
      <c r="BX111" s="826"/>
      <c r="BY111" s="826"/>
      <c r="BZ111" s="826"/>
      <c r="CA111" s="826">
        <v>2470</v>
      </c>
      <c r="CB111" s="826"/>
      <c r="CC111" s="826"/>
      <c r="CD111" s="826"/>
      <c r="CE111" s="826"/>
      <c r="CF111" s="911">
        <v>0</v>
      </c>
      <c r="CG111" s="912"/>
      <c r="CH111" s="912"/>
      <c r="CI111" s="912"/>
      <c r="CJ111" s="912"/>
      <c r="CK111" s="963"/>
      <c r="CL111" s="857"/>
      <c r="CM111" s="853" t="s">
        <v>443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25" t="s">
        <v>440</v>
      </c>
      <c r="DH111" s="826"/>
      <c r="DI111" s="826"/>
      <c r="DJ111" s="826"/>
      <c r="DK111" s="826"/>
      <c r="DL111" s="826" t="s">
        <v>440</v>
      </c>
      <c r="DM111" s="826"/>
      <c r="DN111" s="826"/>
      <c r="DO111" s="826"/>
      <c r="DP111" s="826"/>
      <c r="DQ111" s="826" t="s">
        <v>440</v>
      </c>
      <c r="DR111" s="826"/>
      <c r="DS111" s="826"/>
      <c r="DT111" s="826"/>
      <c r="DU111" s="826"/>
      <c r="DV111" s="832" t="s">
        <v>440</v>
      </c>
      <c r="DW111" s="832"/>
      <c r="DX111" s="832"/>
      <c r="DY111" s="832"/>
      <c r="DZ111" s="833"/>
    </row>
    <row r="112" spans="1:131" s="230" customFormat="1" ht="26.25" customHeight="1" x14ac:dyDescent="0.2">
      <c r="A112" s="948" t="s">
        <v>444</v>
      </c>
      <c r="B112" s="949"/>
      <c r="C112" s="788" t="s">
        <v>445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446</v>
      </c>
      <c r="AB112" s="816"/>
      <c r="AC112" s="816"/>
      <c r="AD112" s="816"/>
      <c r="AE112" s="817"/>
      <c r="AF112" s="818" t="s">
        <v>446</v>
      </c>
      <c r="AG112" s="816"/>
      <c r="AH112" s="816"/>
      <c r="AI112" s="816"/>
      <c r="AJ112" s="817"/>
      <c r="AK112" s="818" t="s">
        <v>446</v>
      </c>
      <c r="AL112" s="816"/>
      <c r="AM112" s="816"/>
      <c r="AN112" s="816"/>
      <c r="AO112" s="817"/>
      <c r="AP112" s="860" t="s">
        <v>446</v>
      </c>
      <c r="AQ112" s="861"/>
      <c r="AR112" s="861"/>
      <c r="AS112" s="861"/>
      <c r="AT112" s="862"/>
      <c r="AU112" s="968"/>
      <c r="AV112" s="969"/>
      <c r="AW112" s="969"/>
      <c r="AX112" s="969"/>
      <c r="AY112" s="969"/>
      <c r="AZ112" s="853" t="s">
        <v>447</v>
      </c>
      <c r="BA112" s="788"/>
      <c r="BB112" s="788"/>
      <c r="BC112" s="788"/>
      <c r="BD112" s="788"/>
      <c r="BE112" s="788"/>
      <c r="BF112" s="788"/>
      <c r="BG112" s="788"/>
      <c r="BH112" s="788"/>
      <c r="BI112" s="788"/>
      <c r="BJ112" s="788"/>
      <c r="BK112" s="788"/>
      <c r="BL112" s="788"/>
      <c r="BM112" s="788"/>
      <c r="BN112" s="788"/>
      <c r="BO112" s="788"/>
      <c r="BP112" s="789"/>
      <c r="BQ112" s="825">
        <v>2643765</v>
      </c>
      <c r="BR112" s="826"/>
      <c r="BS112" s="826"/>
      <c r="BT112" s="826"/>
      <c r="BU112" s="826"/>
      <c r="BV112" s="826">
        <v>2802180</v>
      </c>
      <c r="BW112" s="826"/>
      <c r="BX112" s="826"/>
      <c r="BY112" s="826"/>
      <c r="BZ112" s="826"/>
      <c r="CA112" s="826">
        <v>2427854</v>
      </c>
      <c r="CB112" s="826"/>
      <c r="CC112" s="826"/>
      <c r="CD112" s="826"/>
      <c r="CE112" s="826"/>
      <c r="CF112" s="911">
        <v>39.700000000000003</v>
      </c>
      <c r="CG112" s="912"/>
      <c r="CH112" s="912"/>
      <c r="CI112" s="912"/>
      <c r="CJ112" s="912"/>
      <c r="CK112" s="963"/>
      <c r="CL112" s="857"/>
      <c r="CM112" s="853"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25" t="s">
        <v>446</v>
      </c>
      <c r="DH112" s="826"/>
      <c r="DI112" s="826"/>
      <c r="DJ112" s="826"/>
      <c r="DK112" s="826"/>
      <c r="DL112" s="826" t="s">
        <v>446</v>
      </c>
      <c r="DM112" s="826"/>
      <c r="DN112" s="826"/>
      <c r="DO112" s="826"/>
      <c r="DP112" s="826"/>
      <c r="DQ112" s="826" t="s">
        <v>440</v>
      </c>
      <c r="DR112" s="826"/>
      <c r="DS112" s="826"/>
      <c r="DT112" s="826"/>
      <c r="DU112" s="826"/>
      <c r="DV112" s="832" t="s">
        <v>446</v>
      </c>
      <c r="DW112" s="832"/>
      <c r="DX112" s="832"/>
      <c r="DY112" s="832"/>
      <c r="DZ112" s="833"/>
    </row>
    <row r="113" spans="1:130" s="230" customFormat="1" ht="26.25" customHeight="1" x14ac:dyDescent="0.2">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244717</v>
      </c>
      <c r="AB113" s="955"/>
      <c r="AC113" s="955"/>
      <c r="AD113" s="955"/>
      <c r="AE113" s="956"/>
      <c r="AF113" s="957">
        <v>211246</v>
      </c>
      <c r="AG113" s="955"/>
      <c r="AH113" s="955"/>
      <c r="AI113" s="955"/>
      <c r="AJ113" s="956"/>
      <c r="AK113" s="957">
        <v>205598</v>
      </c>
      <c r="AL113" s="955"/>
      <c r="AM113" s="955"/>
      <c r="AN113" s="955"/>
      <c r="AO113" s="956"/>
      <c r="AP113" s="958">
        <v>3.4</v>
      </c>
      <c r="AQ113" s="959"/>
      <c r="AR113" s="959"/>
      <c r="AS113" s="959"/>
      <c r="AT113" s="960"/>
      <c r="AU113" s="968"/>
      <c r="AV113" s="969"/>
      <c r="AW113" s="969"/>
      <c r="AX113" s="969"/>
      <c r="AY113" s="969"/>
      <c r="AZ113" s="853" t="s">
        <v>450</v>
      </c>
      <c r="BA113" s="788"/>
      <c r="BB113" s="788"/>
      <c r="BC113" s="788"/>
      <c r="BD113" s="788"/>
      <c r="BE113" s="788"/>
      <c r="BF113" s="788"/>
      <c r="BG113" s="788"/>
      <c r="BH113" s="788"/>
      <c r="BI113" s="788"/>
      <c r="BJ113" s="788"/>
      <c r="BK113" s="788"/>
      <c r="BL113" s="788"/>
      <c r="BM113" s="788"/>
      <c r="BN113" s="788"/>
      <c r="BO113" s="788"/>
      <c r="BP113" s="789"/>
      <c r="BQ113" s="825">
        <v>39497</v>
      </c>
      <c r="BR113" s="826"/>
      <c r="BS113" s="826"/>
      <c r="BT113" s="826"/>
      <c r="BU113" s="826"/>
      <c r="BV113" s="826">
        <v>56690</v>
      </c>
      <c r="BW113" s="826"/>
      <c r="BX113" s="826"/>
      <c r="BY113" s="826"/>
      <c r="BZ113" s="826"/>
      <c r="CA113" s="826">
        <v>53214</v>
      </c>
      <c r="CB113" s="826"/>
      <c r="CC113" s="826"/>
      <c r="CD113" s="826"/>
      <c r="CE113" s="826"/>
      <c r="CF113" s="911">
        <v>0.9</v>
      </c>
      <c r="CG113" s="912"/>
      <c r="CH113" s="912"/>
      <c r="CI113" s="912"/>
      <c r="CJ113" s="912"/>
      <c r="CK113" s="963"/>
      <c r="CL113" s="857"/>
      <c r="CM113" s="853" t="s">
        <v>451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446</v>
      </c>
      <c r="DH113" s="816"/>
      <c r="DI113" s="816"/>
      <c r="DJ113" s="816"/>
      <c r="DK113" s="817"/>
      <c r="DL113" s="818" t="s">
        <v>446</v>
      </c>
      <c r="DM113" s="816"/>
      <c r="DN113" s="816"/>
      <c r="DO113" s="816"/>
      <c r="DP113" s="817"/>
      <c r="DQ113" s="818" t="s">
        <v>446</v>
      </c>
      <c r="DR113" s="816"/>
      <c r="DS113" s="816"/>
      <c r="DT113" s="816"/>
      <c r="DU113" s="817"/>
      <c r="DV113" s="860" t="s">
        <v>446</v>
      </c>
      <c r="DW113" s="861"/>
      <c r="DX113" s="861"/>
      <c r="DY113" s="861"/>
      <c r="DZ113" s="862"/>
    </row>
    <row r="114" spans="1:130" s="230" customFormat="1" ht="26.25" customHeight="1" x14ac:dyDescent="0.2">
      <c r="A114" s="950"/>
      <c r="B114" s="951"/>
      <c r="C114" s="788" t="s">
        <v>452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10715</v>
      </c>
      <c r="AB114" s="816"/>
      <c r="AC114" s="816"/>
      <c r="AD114" s="816"/>
      <c r="AE114" s="817"/>
      <c r="AF114" s="818">
        <v>11902</v>
      </c>
      <c r="AG114" s="816"/>
      <c r="AH114" s="816"/>
      <c r="AI114" s="816"/>
      <c r="AJ114" s="817"/>
      <c r="AK114" s="818">
        <v>11732</v>
      </c>
      <c r="AL114" s="816"/>
      <c r="AM114" s="816"/>
      <c r="AN114" s="816"/>
      <c r="AO114" s="817"/>
      <c r="AP114" s="860">
        <v>0.2</v>
      </c>
      <c r="AQ114" s="861"/>
      <c r="AR114" s="861"/>
      <c r="AS114" s="861"/>
      <c r="AT114" s="862"/>
      <c r="AU114" s="968"/>
      <c r="AV114" s="969"/>
      <c r="AW114" s="969"/>
      <c r="AX114" s="969"/>
      <c r="AY114" s="969"/>
      <c r="AZ114" s="853" t="s">
        <v>453</v>
      </c>
      <c r="BA114" s="788"/>
      <c r="BB114" s="788"/>
      <c r="BC114" s="788"/>
      <c r="BD114" s="788"/>
      <c r="BE114" s="788"/>
      <c r="BF114" s="788"/>
      <c r="BG114" s="788"/>
      <c r="BH114" s="788"/>
      <c r="BI114" s="788"/>
      <c r="BJ114" s="788"/>
      <c r="BK114" s="788"/>
      <c r="BL114" s="788"/>
      <c r="BM114" s="788"/>
      <c r="BN114" s="788"/>
      <c r="BO114" s="788"/>
      <c r="BP114" s="789"/>
      <c r="BQ114" s="825">
        <v>1629905</v>
      </c>
      <c r="BR114" s="826"/>
      <c r="BS114" s="826"/>
      <c r="BT114" s="826"/>
      <c r="BU114" s="826"/>
      <c r="BV114" s="826">
        <v>1566493</v>
      </c>
      <c r="BW114" s="826"/>
      <c r="BX114" s="826"/>
      <c r="BY114" s="826"/>
      <c r="BZ114" s="826"/>
      <c r="CA114" s="826">
        <v>1525035</v>
      </c>
      <c r="CB114" s="826"/>
      <c r="CC114" s="826"/>
      <c r="CD114" s="826"/>
      <c r="CE114" s="826"/>
      <c r="CF114" s="911">
        <v>24.9</v>
      </c>
      <c r="CG114" s="912"/>
      <c r="CH114" s="912"/>
      <c r="CI114" s="912"/>
      <c r="CJ114" s="912"/>
      <c r="CK114" s="963"/>
      <c r="CL114" s="857"/>
      <c r="CM114" s="853" t="s">
        <v>454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446</v>
      </c>
      <c r="DH114" s="816"/>
      <c r="DI114" s="816"/>
      <c r="DJ114" s="816"/>
      <c r="DK114" s="817"/>
      <c r="DL114" s="818" t="s">
        <v>446</v>
      </c>
      <c r="DM114" s="816"/>
      <c r="DN114" s="816"/>
      <c r="DO114" s="816"/>
      <c r="DP114" s="817"/>
      <c r="DQ114" s="818" t="s">
        <v>446</v>
      </c>
      <c r="DR114" s="816"/>
      <c r="DS114" s="816"/>
      <c r="DT114" s="816"/>
      <c r="DU114" s="817"/>
      <c r="DV114" s="860" t="s">
        <v>446</v>
      </c>
      <c r="DW114" s="861"/>
      <c r="DX114" s="861"/>
      <c r="DY114" s="861"/>
      <c r="DZ114" s="862"/>
    </row>
    <row r="115" spans="1:130" s="230" customFormat="1" ht="26.25" customHeight="1" x14ac:dyDescent="0.2">
      <c r="A115" s="950"/>
      <c r="B115" s="951"/>
      <c r="C115" s="788" t="s">
        <v>455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3877</v>
      </c>
      <c r="AB115" s="955"/>
      <c r="AC115" s="955"/>
      <c r="AD115" s="955"/>
      <c r="AE115" s="956"/>
      <c r="AF115" s="957">
        <v>3083</v>
      </c>
      <c r="AG115" s="955"/>
      <c r="AH115" s="955"/>
      <c r="AI115" s="955"/>
      <c r="AJ115" s="956"/>
      <c r="AK115" s="957">
        <v>2623</v>
      </c>
      <c r="AL115" s="955"/>
      <c r="AM115" s="955"/>
      <c r="AN115" s="955"/>
      <c r="AO115" s="956"/>
      <c r="AP115" s="958">
        <v>0</v>
      </c>
      <c r="AQ115" s="959"/>
      <c r="AR115" s="959"/>
      <c r="AS115" s="959"/>
      <c r="AT115" s="960"/>
      <c r="AU115" s="968"/>
      <c r="AV115" s="969"/>
      <c r="AW115" s="969"/>
      <c r="AX115" s="969"/>
      <c r="AY115" s="969"/>
      <c r="AZ115" s="853" t="s">
        <v>456</v>
      </c>
      <c r="BA115" s="788"/>
      <c r="BB115" s="788"/>
      <c r="BC115" s="788"/>
      <c r="BD115" s="788"/>
      <c r="BE115" s="788"/>
      <c r="BF115" s="788"/>
      <c r="BG115" s="788"/>
      <c r="BH115" s="788"/>
      <c r="BI115" s="788"/>
      <c r="BJ115" s="788"/>
      <c r="BK115" s="788"/>
      <c r="BL115" s="788"/>
      <c r="BM115" s="788"/>
      <c r="BN115" s="788"/>
      <c r="BO115" s="788"/>
      <c r="BP115" s="789"/>
      <c r="BQ115" s="825" t="s">
        <v>446</v>
      </c>
      <c r="BR115" s="826"/>
      <c r="BS115" s="826"/>
      <c r="BT115" s="826"/>
      <c r="BU115" s="826"/>
      <c r="BV115" s="826" t="s">
        <v>446</v>
      </c>
      <c r="BW115" s="826"/>
      <c r="BX115" s="826"/>
      <c r="BY115" s="826"/>
      <c r="BZ115" s="826"/>
      <c r="CA115" s="826" t="s">
        <v>446</v>
      </c>
      <c r="CB115" s="826"/>
      <c r="CC115" s="826"/>
      <c r="CD115" s="826"/>
      <c r="CE115" s="826"/>
      <c r="CF115" s="911" t="s">
        <v>446</v>
      </c>
      <c r="CG115" s="912"/>
      <c r="CH115" s="912"/>
      <c r="CI115" s="912"/>
      <c r="CJ115" s="912"/>
      <c r="CK115" s="963"/>
      <c r="CL115" s="857"/>
      <c r="CM115" s="853" t="s">
        <v>457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446</v>
      </c>
      <c r="DH115" s="816"/>
      <c r="DI115" s="816"/>
      <c r="DJ115" s="816"/>
      <c r="DK115" s="817"/>
      <c r="DL115" s="818" t="s">
        <v>446</v>
      </c>
      <c r="DM115" s="816"/>
      <c r="DN115" s="816"/>
      <c r="DO115" s="816"/>
      <c r="DP115" s="817"/>
      <c r="DQ115" s="818" t="s">
        <v>446</v>
      </c>
      <c r="DR115" s="816"/>
      <c r="DS115" s="816"/>
      <c r="DT115" s="816"/>
      <c r="DU115" s="817"/>
      <c r="DV115" s="860" t="s">
        <v>446</v>
      </c>
      <c r="DW115" s="861"/>
      <c r="DX115" s="861"/>
      <c r="DY115" s="861"/>
      <c r="DZ115" s="862"/>
    </row>
    <row r="116" spans="1:130" s="230" customFormat="1" ht="26.25" customHeight="1" x14ac:dyDescent="0.2">
      <c r="A116" s="952"/>
      <c r="B116" s="953"/>
      <c r="C116" s="875" t="s">
        <v>458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13</v>
      </c>
      <c r="AB116" s="816"/>
      <c r="AC116" s="816"/>
      <c r="AD116" s="816"/>
      <c r="AE116" s="817"/>
      <c r="AF116" s="818">
        <v>8</v>
      </c>
      <c r="AG116" s="816"/>
      <c r="AH116" s="816"/>
      <c r="AI116" s="816"/>
      <c r="AJ116" s="817"/>
      <c r="AK116" s="818">
        <v>263</v>
      </c>
      <c r="AL116" s="816"/>
      <c r="AM116" s="816"/>
      <c r="AN116" s="816"/>
      <c r="AO116" s="817"/>
      <c r="AP116" s="860">
        <v>0</v>
      </c>
      <c r="AQ116" s="861"/>
      <c r="AR116" s="861"/>
      <c r="AS116" s="861"/>
      <c r="AT116" s="862"/>
      <c r="AU116" s="968"/>
      <c r="AV116" s="969"/>
      <c r="AW116" s="969"/>
      <c r="AX116" s="969"/>
      <c r="AY116" s="969"/>
      <c r="AZ116" s="945" t="s">
        <v>459</v>
      </c>
      <c r="BA116" s="946"/>
      <c r="BB116" s="946"/>
      <c r="BC116" s="946"/>
      <c r="BD116" s="946"/>
      <c r="BE116" s="946"/>
      <c r="BF116" s="946"/>
      <c r="BG116" s="946"/>
      <c r="BH116" s="946"/>
      <c r="BI116" s="946"/>
      <c r="BJ116" s="946"/>
      <c r="BK116" s="946"/>
      <c r="BL116" s="946"/>
      <c r="BM116" s="946"/>
      <c r="BN116" s="946"/>
      <c r="BO116" s="946"/>
      <c r="BP116" s="947"/>
      <c r="BQ116" s="825" t="s">
        <v>446</v>
      </c>
      <c r="BR116" s="826"/>
      <c r="BS116" s="826"/>
      <c r="BT116" s="826"/>
      <c r="BU116" s="826"/>
      <c r="BV116" s="826" t="s">
        <v>446</v>
      </c>
      <c r="BW116" s="826"/>
      <c r="BX116" s="826"/>
      <c r="BY116" s="826"/>
      <c r="BZ116" s="826"/>
      <c r="CA116" s="826" t="s">
        <v>446</v>
      </c>
      <c r="CB116" s="826"/>
      <c r="CC116" s="826"/>
      <c r="CD116" s="826"/>
      <c r="CE116" s="826"/>
      <c r="CF116" s="911" t="s">
        <v>440</v>
      </c>
      <c r="CG116" s="912"/>
      <c r="CH116" s="912"/>
      <c r="CI116" s="912"/>
      <c r="CJ116" s="912"/>
      <c r="CK116" s="963"/>
      <c r="CL116" s="857"/>
      <c r="CM116" s="853" t="s">
        <v>460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446</v>
      </c>
      <c r="DH116" s="816"/>
      <c r="DI116" s="816"/>
      <c r="DJ116" s="816"/>
      <c r="DK116" s="817"/>
      <c r="DL116" s="818" t="s">
        <v>446</v>
      </c>
      <c r="DM116" s="816"/>
      <c r="DN116" s="816"/>
      <c r="DO116" s="816"/>
      <c r="DP116" s="817"/>
      <c r="DQ116" s="818" t="s">
        <v>446</v>
      </c>
      <c r="DR116" s="816"/>
      <c r="DS116" s="816"/>
      <c r="DT116" s="816"/>
      <c r="DU116" s="817"/>
      <c r="DV116" s="860" t="s">
        <v>440</v>
      </c>
      <c r="DW116" s="861"/>
      <c r="DX116" s="861"/>
      <c r="DY116" s="861"/>
      <c r="DZ116" s="862"/>
    </row>
    <row r="117" spans="1:130" s="230" customFormat="1" ht="26.25" customHeight="1" x14ac:dyDescent="0.2">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461</v>
      </c>
      <c r="Z117" s="933"/>
      <c r="AA117" s="938">
        <v>1452487</v>
      </c>
      <c r="AB117" s="939"/>
      <c r="AC117" s="939"/>
      <c r="AD117" s="939"/>
      <c r="AE117" s="940"/>
      <c r="AF117" s="941">
        <v>1421177</v>
      </c>
      <c r="AG117" s="939"/>
      <c r="AH117" s="939"/>
      <c r="AI117" s="939"/>
      <c r="AJ117" s="940"/>
      <c r="AK117" s="941">
        <v>1385666</v>
      </c>
      <c r="AL117" s="939"/>
      <c r="AM117" s="939"/>
      <c r="AN117" s="939"/>
      <c r="AO117" s="940"/>
      <c r="AP117" s="942"/>
      <c r="AQ117" s="943"/>
      <c r="AR117" s="943"/>
      <c r="AS117" s="943"/>
      <c r="AT117" s="944"/>
      <c r="AU117" s="968"/>
      <c r="AV117" s="969"/>
      <c r="AW117" s="969"/>
      <c r="AX117" s="969"/>
      <c r="AY117" s="969"/>
      <c r="AZ117" s="899" t="s">
        <v>462</v>
      </c>
      <c r="BA117" s="900"/>
      <c r="BB117" s="900"/>
      <c r="BC117" s="900"/>
      <c r="BD117" s="900"/>
      <c r="BE117" s="900"/>
      <c r="BF117" s="900"/>
      <c r="BG117" s="900"/>
      <c r="BH117" s="900"/>
      <c r="BI117" s="900"/>
      <c r="BJ117" s="900"/>
      <c r="BK117" s="900"/>
      <c r="BL117" s="900"/>
      <c r="BM117" s="900"/>
      <c r="BN117" s="900"/>
      <c r="BO117" s="900"/>
      <c r="BP117" s="901"/>
      <c r="BQ117" s="825" t="s">
        <v>463</v>
      </c>
      <c r="BR117" s="826"/>
      <c r="BS117" s="826"/>
      <c r="BT117" s="826"/>
      <c r="BU117" s="826"/>
      <c r="BV117" s="826" t="s">
        <v>130</v>
      </c>
      <c r="BW117" s="826"/>
      <c r="BX117" s="826"/>
      <c r="BY117" s="826"/>
      <c r="BZ117" s="826"/>
      <c r="CA117" s="826" t="s">
        <v>463</v>
      </c>
      <c r="CB117" s="826"/>
      <c r="CC117" s="826"/>
      <c r="CD117" s="826"/>
      <c r="CE117" s="826"/>
      <c r="CF117" s="911" t="s">
        <v>130</v>
      </c>
      <c r="CG117" s="912"/>
      <c r="CH117" s="912"/>
      <c r="CI117" s="912"/>
      <c r="CJ117" s="912"/>
      <c r="CK117" s="963"/>
      <c r="CL117" s="857"/>
      <c r="CM117" s="853"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130</v>
      </c>
      <c r="DM117" s="816"/>
      <c r="DN117" s="816"/>
      <c r="DO117" s="816"/>
      <c r="DP117" s="817"/>
      <c r="DQ117" s="818" t="s">
        <v>463</v>
      </c>
      <c r="DR117" s="816"/>
      <c r="DS117" s="816"/>
      <c r="DT117" s="816"/>
      <c r="DU117" s="817"/>
      <c r="DV117" s="860" t="s">
        <v>463</v>
      </c>
      <c r="DW117" s="861"/>
      <c r="DX117" s="861"/>
      <c r="DY117" s="861"/>
      <c r="DZ117" s="862"/>
    </row>
    <row r="118" spans="1:130" s="230" customFormat="1" ht="26.25" customHeight="1" x14ac:dyDescent="0.2">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309</v>
      </c>
      <c r="AL118" s="932"/>
      <c r="AM118" s="932"/>
      <c r="AN118" s="932"/>
      <c r="AO118" s="933"/>
      <c r="AP118" s="935" t="s">
        <v>434</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130</v>
      </c>
      <c r="BW118" s="881"/>
      <c r="BX118" s="881"/>
      <c r="BY118" s="881"/>
      <c r="BZ118" s="881"/>
      <c r="CA118" s="881" t="s">
        <v>130</v>
      </c>
      <c r="CB118" s="881"/>
      <c r="CC118" s="881"/>
      <c r="CD118" s="881"/>
      <c r="CE118" s="881"/>
      <c r="CF118" s="911" t="s">
        <v>463</v>
      </c>
      <c r="CG118" s="912"/>
      <c r="CH118" s="912"/>
      <c r="CI118" s="912"/>
      <c r="CJ118" s="912"/>
      <c r="CK118" s="963"/>
      <c r="CL118" s="857"/>
      <c r="CM118" s="853" t="s">
        <v>466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463</v>
      </c>
      <c r="DH118" s="816"/>
      <c r="DI118" s="816"/>
      <c r="DJ118" s="816"/>
      <c r="DK118" s="817"/>
      <c r="DL118" s="818" t="s">
        <v>130</v>
      </c>
      <c r="DM118" s="816"/>
      <c r="DN118" s="816"/>
      <c r="DO118" s="816"/>
      <c r="DP118" s="817"/>
      <c r="DQ118" s="818" t="s">
        <v>463</v>
      </c>
      <c r="DR118" s="816"/>
      <c r="DS118" s="816"/>
      <c r="DT118" s="816"/>
      <c r="DU118" s="817"/>
      <c r="DV118" s="860" t="s">
        <v>130</v>
      </c>
      <c r="DW118" s="861"/>
      <c r="DX118" s="861"/>
      <c r="DY118" s="861"/>
      <c r="DZ118" s="862"/>
    </row>
    <row r="119" spans="1:130" s="230" customFormat="1" ht="26.25" customHeight="1" x14ac:dyDescent="0.2">
      <c r="A119" s="854" t="s">
        <v>438</v>
      </c>
      <c r="B119" s="855"/>
      <c r="C119" s="896" t="s">
        <v>439</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4" t="s">
        <v>463</v>
      </c>
      <c r="AB119" s="925"/>
      <c r="AC119" s="925"/>
      <c r="AD119" s="925"/>
      <c r="AE119" s="926"/>
      <c r="AF119" s="927" t="s">
        <v>463</v>
      </c>
      <c r="AG119" s="925"/>
      <c r="AH119" s="925"/>
      <c r="AI119" s="925"/>
      <c r="AJ119" s="926"/>
      <c r="AK119" s="927" t="s">
        <v>130</v>
      </c>
      <c r="AL119" s="925"/>
      <c r="AM119" s="925"/>
      <c r="AN119" s="925"/>
      <c r="AO119" s="926"/>
      <c r="AP119" s="928" t="s">
        <v>130</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467</v>
      </c>
      <c r="BP119" s="914"/>
      <c r="BQ119" s="915">
        <v>15936158</v>
      </c>
      <c r="BR119" s="881"/>
      <c r="BS119" s="881"/>
      <c r="BT119" s="881"/>
      <c r="BU119" s="881"/>
      <c r="BV119" s="881">
        <v>16468778</v>
      </c>
      <c r="BW119" s="881"/>
      <c r="BX119" s="881"/>
      <c r="BY119" s="881"/>
      <c r="BZ119" s="881"/>
      <c r="CA119" s="881">
        <v>14875710</v>
      </c>
      <c r="CB119" s="881"/>
      <c r="CC119" s="881"/>
      <c r="CD119" s="881"/>
      <c r="CE119" s="881"/>
      <c r="CF119" s="784"/>
      <c r="CG119" s="785"/>
      <c r="CH119" s="785"/>
      <c r="CI119" s="785"/>
      <c r="CJ119" s="870"/>
      <c r="CK119" s="964"/>
      <c r="CL119" s="859"/>
      <c r="CM119" s="874" t="s">
        <v>468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8075</v>
      </c>
      <c r="DH119" s="800"/>
      <c r="DI119" s="800"/>
      <c r="DJ119" s="800"/>
      <c r="DK119" s="801"/>
      <c r="DL119" s="802">
        <v>5026</v>
      </c>
      <c r="DM119" s="800"/>
      <c r="DN119" s="800"/>
      <c r="DO119" s="800"/>
      <c r="DP119" s="801"/>
      <c r="DQ119" s="802">
        <v>2470</v>
      </c>
      <c r="DR119" s="800"/>
      <c r="DS119" s="800"/>
      <c r="DT119" s="800"/>
      <c r="DU119" s="801"/>
      <c r="DV119" s="884">
        <v>0</v>
      </c>
      <c r="DW119" s="885"/>
      <c r="DX119" s="885"/>
      <c r="DY119" s="885"/>
      <c r="DZ119" s="886"/>
    </row>
    <row r="120" spans="1:130" s="230" customFormat="1" ht="26.25" customHeight="1" x14ac:dyDescent="0.2">
      <c r="A120" s="856"/>
      <c r="B120" s="857"/>
      <c r="C120" s="853" t="s">
        <v>443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463</v>
      </c>
      <c r="AB120" s="816"/>
      <c r="AC120" s="816"/>
      <c r="AD120" s="816"/>
      <c r="AE120" s="817"/>
      <c r="AF120" s="818" t="s">
        <v>463</v>
      </c>
      <c r="AG120" s="816"/>
      <c r="AH120" s="816"/>
      <c r="AI120" s="816"/>
      <c r="AJ120" s="817"/>
      <c r="AK120" s="818" t="s">
        <v>463</v>
      </c>
      <c r="AL120" s="816"/>
      <c r="AM120" s="816"/>
      <c r="AN120" s="816"/>
      <c r="AO120" s="817"/>
      <c r="AP120" s="860" t="s">
        <v>463</v>
      </c>
      <c r="AQ120" s="861"/>
      <c r="AR120" s="861"/>
      <c r="AS120" s="861"/>
      <c r="AT120" s="862"/>
      <c r="AU120" s="916" t="s">
        <v>469</v>
      </c>
      <c r="AV120" s="917"/>
      <c r="AW120" s="917"/>
      <c r="AX120" s="917"/>
      <c r="AY120" s="918"/>
      <c r="AZ120" s="896" t="s">
        <v>470</v>
      </c>
      <c r="BA120" s="846"/>
      <c r="BB120" s="846"/>
      <c r="BC120" s="846"/>
      <c r="BD120" s="846"/>
      <c r="BE120" s="846"/>
      <c r="BF120" s="846"/>
      <c r="BG120" s="846"/>
      <c r="BH120" s="846"/>
      <c r="BI120" s="846"/>
      <c r="BJ120" s="846"/>
      <c r="BK120" s="846"/>
      <c r="BL120" s="846"/>
      <c r="BM120" s="846"/>
      <c r="BN120" s="846"/>
      <c r="BO120" s="846"/>
      <c r="BP120" s="847"/>
      <c r="BQ120" s="897">
        <v>9370020</v>
      </c>
      <c r="BR120" s="878"/>
      <c r="BS120" s="878"/>
      <c r="BT120" s="878"/>
      <c r="BU120" s="878"/>
      <c r="BV120" s="878">
        <v>9934867</v>
      </c>
      <c r="BW120" s="878"/>
      <c r="BX120" s="878"/>
      <c r="BY120" s="878"/>
      <c r="BZ120" s="878"/>
      <c r="CA120" s="878">
        <v>9057156</v>
      </c>
      <c r="CB120" s="878"/>
      <c r="CC120" s="878"/>
      <c r="CD120" s="878"/>
      <c r="CE120" s="878"/>
      <c r="CF120" s="902">
        <v>148</v>
      </c>
      <c r="CG120" s="903"/>
      <c r="CH120" s="903"/>
      <c r="CI120" s="903"/>
      <c r="CJ120" s="903"/>
      <c r="CK120" s="904" t="s">
        <v>471</v>
      </c>
      <c r="CL120" s="888"/>
      <c r="CM120" s="888"/>
      <c r="CN120" s="888"/>
      <c r="CO120" s="889"/>
      <c r="CP120" s="908" t="s">
        <v>472</v>
      </c>
      <c r="CQ120" s="909"/>
      <c r="CR120" s="909"/>
      <c r="CS120" s="909"/>
      <c r="CT120" s="909"/>
      <c r="CU120" s="909"/>
      <c r="CV120" s="909"/>
      <c r="CW120" s="909"/>
      <c r="CX120" s="909"/>
      <c r="CY120" s="909"/>
      <c r="CZ120" s="909"/>
      <c r="DA120" s="909"/>
      <c r="DB120" s="909"/>
      <c r="DC120" s="909"/>
      <c r="DD120" s="909"/>
      <c r="DE120" s="909"/>
      <c r="DF120" s="910"/>
      <c r="DG120" s="897">
        <v>2542761</v>
      </c>
      <c r="DH120" s="878"/>
      <c r="DI120" s="878"/>
      <c r="DJ120" s="878"/>
      <c r="DK120" s="878"/>
      <c r="DL120" s="878">
        <v>2681986</v>
      </c>
      <c r="DM120" s="878"/>
      <c r="DN120" s="878"/>
      <c r="DO120" s="878"/>
      <c r="DP120" s="878"/>
      <c r="DQ120" s="878">
        <v>2278176</v>
      </c>
      <c r="DR120" s="878"/>
      <c r="DS120" s="878"/>
      <c r="DT120" s="878"/>
      <c r="DU120" s="878"/>
      <c r="DV120" s="879">
        <v>37.200000000000003</v>
      </c>
      <c r="DW120" s="879"/>
      <c r="DX120" s="879"/>
      <c r="DY120" s="879"/>
      <c r="DZ120" s="880"/>
    </row>
    <row r="121" spans="1:130" s="230" customFormat="1" ht="26.25" customHeight="1" x14ac:dyDescent="0.2">
      <c r="A121" s="856"/>
      <c r="B121" s="857"/>
      <c r="C121" s="899" t="s">
        <v>473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463</v>
      </c>
      <c r="AB121" s="816"/>
      <c r="AC121" s="816"/>
      <c r="AD121" s="816"/>
      <c r="AE121" s="817"/>
      <c r="AF121" s="818" t="s">
        <v>130</v>
      </c>
      <c r="AG121" s="816"/>
      <c r="AH121" s="816"/>
      <c r="AI121" s="816"/>
      <c r="AJ121" s="817"/>
      <c r="AK121" s="818" t="s">
        <v>463</v>
      </c>
      <c r="AL121" s="816"/>
      <c r="AM121" s="816"/>
      <c r="AN121" s="816"/>
      <c r="AO121" s="817"/>
      <c r="AP121" s="860" t="s">
        <v>463</v>
      </c>
      <c r="AQ121" s="861"/>
      <c r="AR121" s="861"/>
      <c r="AS121" s="861"/>
      <c r="AT121" s="862"/>
      <c r="AU121" s="919"/>
      <c r="AV121" s="920"/>
      <c r="AW121" s="920"/>
      <c r="AX121" s="920"/>
      <c r="AY121" s="921"/>
      <c r="AZ121" s="853" t="s">
        <v>474</v>
      </c>
      <c r="BA121" s="788"/>
      <c r="BB121" s="788"/>
      <c r="BC121" s="788"/>
      <c r="BD121" s="788"/>
      <c r="BE121" s="788"/>
      <c r="BF121" s="788"/>
      <c r="BG121" s="788"/>
      <c r="BH121" s="788"/>
      <c r="BI121" s="788"/>
      <c r="BJ121" s="788"/>
      <c r="BK121" s="788"/>
      <c r="BL121" s="788"/>
      <c r="BM121" s="788"/>
      <c r="BN121" s="788"/>
      <c r="BO121" s="788"/>
      <c r="BP121" s="789"/>
      <c r="BQ121" s="825">
        <v>161783</v>
      </c>
      <c r="BR121" s="826"/>
      <c r="BS121" s="826"/>
      <c r="BT121" s="826"/>
      <c r="BU121" s="826"/>
      <c r="BV121" s="826">
        <v>125672</v>
      </c>
      <c r="BW121" s="826"/>
      <c r="BX121" s="826"/>
      <c r="BY121" s="826"/>
      <c r="BZ121" s="826"/>
      <c r="CA121" s="826">
        <v>91467</v>
      </c>
      <c r="CB121" s="826"/>
      <c r="CC121" s="826"/>
      <c r="CD121" s="826"/>
      <c r="CE121" s="826"/>
      <c r="CF121" s="911">
        <v>1.5</v>
      </c>
      <c r="CG121" s="912"/>
      <c r="CH121" s="912"/>
      <c r="CI121" s="912"/>
      <c r="CJ121" s="912"/>
      <c r="CK121" s="905"/>
      <c r="CL121" s="891"/>
      <c r="CM121" s="891"/>
      <c r="CN121" s="891"/>
      <c r="CO121" s="892"/>
      <c r="CP121" s="871" t="s">
        <v>475</v>
      </c>
      <c r="CQ121" s="872"/>
      <c r="CR121" s="872"/>
      <c r="CS121" s="872"/>
      <c r="CT121" s="872"/>
      <c r="CU121" s="872"/>
      <c r="CV121" s="872"/>
      <c r="CW121" s="872"/>
      <c r="CX121" s="872"/>
      <c r="CY121" s="872"/>
      <c r="CZ121" s="872"/>
      <c r="DA121" s="872"/>
      <c r="DB121" s="872"/>
      <c r="DC121" s="872"/>
      <c r="DD121" s="872"/>
      <c r="DE121" s="872"/>
      <c r="DF121" s="873"/>
      <c r="DG121" s="825">
        <v>101004</v>
      </c>
      <c r="DH121" s="826"/>
      <c r="DI121" s="826"/>
      <c r="DJ121" s="826"/>
      <c r="DK121" s="826"/>
      <c r="DL121" s="826">
        <v>120194</v>
      </c>
      <c r="DM121" s="826"/>
      <c r="DN121" s="826"/>
      <c r="DO121" s="826"/>
      <c r="DP121" s="826"/>
      <c r="DQ121" s="826">
        <v>149678</v>
      </c>
      <c r="DR121" s="826"/>
      <c r="DS121" s="826"/>
      <c r="DT121" s="826"/>
      <c r="DU121" s="826"/>
      <c r="DV121" s="832">
        <v>2.4</v>
      </c>
      <c r="DW121" s="832"/>
      <c r="DX121" s="832"/>
      <c r="DY121" s="832"/>
      <c r="DZ121" s="833"/>
    </row>
    <row r="122" spans="1:130" s="230" customFormat="1" ht="26.25" customHeight="1" x14ac:dyDescent="0.2">
      <c r="A122" s="856"/>
      <c r="B122" s="857"/>
      <c r="C122" s="853" t="s">
        <v>454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463</v>
      </c>
      <c r="AB122" s="816"/>
      <c r="AC122" s="816"/>
      <c r="AD122" s="816"/>
      <c r="AE122" s="817"/>
      <c r="AF122" s="818" t="s">
        <v>463</v>
      </c>
      <c r="AG122" s="816"/>
      <c r="AH122" s="816"/>
      <c r="AI122" s="816"/>
      <c r="AJ122" s="817"/>
      <c r="AK122" s="818" t="s">
        <v>130</v>
      </c>
      <c r="AL122" s="816"/>
      <c r="AM122" s="816"/>
      <c r="AN122" s="816"/>
      <c r="AO122" s="817"/>
      <c r="AP122" s="860" t="s">
        <v>130</v>
      </c>
      <c r="AQ122" s="861"/>
      <c r="AR122" s="861"/>
      <c r="AS122" s="861"/>
      <c r="AT122" s="862"/>
      <c r="AU122" s="919"/>
      <c r="AV122" s="920"/>
      <c r="AW122" s="920"/>
      <c r="AX122" s="920"/>
      <c r="AY122" s="921"/>
      <c r="AZ122" s="874" t="s">
        <v>476</v>
      </c>
      <c r="BA122" s="875"/>
      <c r="BB122" s="875"/>
      <c r="BC122" s="875"/>
      <c r="BD122" s="875"/>
      <c r="BE122" s="875"/>
      <c r="BF122" s="875"/>
      <c r="BG122" s="875"/>
      <c r="BH122" s="875"/>
      <c r="BI122" s="875"/>
      <c r="BJ122" s="875"/>
      <c r="BK122" s="875"/>
      <c r="BL122" s="875"/>
      <c r="BM122" s="875"/>
      <c r="BN122" s="875"/>
      <c r="BO122" s="875"/>
      <c r="BP122" s="876"/>
      <c r="BQ122" s="915">
        <v>11361613</v>
      </c>
      <c r="BR122" s="881"/>
      <c r="BS122" s="881"/>
      <c r="BT122" s="881"/>
      <c r="BU122" s="881"/>
      <c r="BV122" s="881">
        <v>11544534</v>
      </c>
      <c r="BW122" s="881"/>
      <c r="BX122" s="881"/>
      <c r="BY122" s="881"/>
      <c r="BZ122" s="881"/>
      <c r="CA122" s="881">
        <v>11287828</v>
      </c>
      <c r="CB122" s="881"/>
      <c r="CC122" s="881"/>
      <c r="CD122" s="881"/>
      <c r="CE122" s="881"/>
      <c r="CF122" s="882">
        <v>184.5</v>
      </c>
      <c r="CG122" s="883"/>
      <c r="CH122" s="883"/>
      <c r="CI122" s="883"/>
      <c r="CJ122" s="883"/>
      <c r="CK122" s="905"/>
      <c r="CL122" s="891"/>
      <c r="CM122" s="891"/>
      <c r="CN122" s="891"/>
      <c r="CO122" s="892"/>
      <c r="CP122" s="871" t="s">
        <v>477</v>
      </c>
      <c r="CQ122" s="872"/>
      <c r="CR122" s="872"/>
      <c r="CS122" s="872"/>
      <c r="CT122" s="872"/>
      <c r="CU122" s="872"/>
      <c r="CV122" s="872"/>
      <c r="CW122" s="872"/>
      <c r="CX122" s="872"/>
      <c r="CY122" s="872"/>
      <c r="CZ122" s="872"/>
      <c r="DA122" s="872"/>
      <c r="DB122" s="872"/>
      <c r="DC122" s="872"/>
      <c r="DD122" s="872"/>
      <c r="DE122" s="872"/>
      <c r="DF122" s="873"/>
      <c r="DG122" s="825" t="s">
        <v>463</v>
      </c>
      <c r="DH122" s="826"/>
      <c r="DI122" s="826"/>
      <c r="DJ122" s="826"/>
      <c r="DK122" s="826"/>
      <c r="DL122" s="826" t="s">
        <v>463</v>
      </c>
      <c r="DM122" s="826"/>
      <c r="DN122" s="826"/>
      <c r="DO122" s="826"/>
      <c r="DP122" s="826"/>
      <c r="DQ122" s="826" t="s">
        <v>463</v>
      </c>
      <c r="DR122" s="826"/>
      <c r="DS122" s="826"/>
      <c r="DT122" s="826"/>
      <c r="DU122" s="826"/>
      <c r="DV122" s="832" t="s">
        <v>463</v>
      </c>
      <c r="DW122" s="832"/>
      <c r="DX122" s="832"/>
      <c r="DY122" s="832"/>
      <c r="DZ122" s="833"/>
    </row>
    <row r="123" spans="1:130" s="230" customFormat="1" ht="26.25" customHeight="1" x14ac:dyDescent="0.2">
      <c r="A123" s="856"/>
      <c r="B123" s="857"/>
      <c r="C123" s="853" t="s">
        <v>460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463</v>
      </c>
      <c r="AB123" s="816"/>
      <c r="AC123" s="816"/>
      <c r="AD123" s="816"/>
      <c r="AE123" s="817"/>
      <c r="AF123" s="818" t="s">
        <v>463</v>
      </c>
      <c r="AG123" s="816"/>
      <c r="AH123" s="816"/>
      <c r="AI123" s="816"/>
      <c r="AJ123" s="817"/>
      <c r="AK123" s="818" t="s">
        <v>463</v>
      </c>
      <c r="AL123" s="816"/>
      <c r="AM123" s="816"/>
      <c r="AN123" s="816"/>
      <c r="AO123" s="817"/>
      <c r="AP123" s="860" t="s">
        <v>130</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478</v>
      </c>
      <c r="BP123" s="914"/>
      <c r="BQ123" s="868">
        <v>20893416</v>
      </c>
      <c r="BR123" s="869"/>
      <c r="BS123" s="869"/>
      <c r="BT123" s="869"/>
      <c r="BU123" s="869"/>
      <c r="BV123" s="869">
        <v>21605073</v>
      </c>
      <c r="BW123" s="869"/>
      <c r="BX123" s="869"/>
      <c r="BY123" s="869"/>
      <c r="BZ123" s="869"/>
      <c r="CA123" s="869">
        <v>20436451</v>
      </c>
      <c r="CB123" s="869"/>
      <c r="CC123" s="869"/>
      <c r="CD123" s="869"/>
      <c r="CE123" s="869"/>
      <c r="CF123" s="784"/>
      <c r="CG123" s="785"/>
      <c r="CH123" s="785"/>
      <c r="CI123" s="785"/>
      <c r="CJ123" s="870"/>
      <c r="CK123" s="905"/>
      <c r="CL123" s="891"/>
      <c r="CM123" s="891"/>
      <c r="CN123" s="891"/>
      <c r="CO123" s="892"/>
      <c r="CP123" s="871" t="s">
        <v>406</v>
      </c>
      <c r="CQ123" s="872"/>
      <c r="CR123" s="872"/>
      <c r="CS123" s="872"/>
      <c r="CT123" s="872"/>
      <c r="CU123" s="872"/>
      <c r="CV123" s="872"/>
      <c r="CW123" s="872"/>
      <c r="CX123" s="872"/>
      <c r="CY123" s="872"/>
      <c r="CZ123" s="872"/>
      <c r="DA123" s="872"/>
      <c r="DB123" s="872"/>
      <c r="DC123" s="872"/>
      <c r="DD123" s="872"/>
      <c r="DE123" s="872"/>
      <c r="DF123" s="873"/>
      <c r="DG123" s="815" t="s">
        <v>463</v>
      </c>
      <c r="DH123" s="816"/>
      <c r="DI123" s="816"/>
      <c r="DJ123" s="816"/>
      <c r="DK123" s="817"/>
      <c r="DL123" s="818" t="s">
        <v>463</v>
      </c>
      <c r="DM123" s="816"/>
      <c r="DN123" s="816"/>
      <c r="DO123" s="816"/>
      <c r="DP123" s="817"/>
      <c r="DQ123" s="818" t="s">
        <v>463</v>
      </c>
      <c r="DR123" s="816"/>
      <c r="DS123" s="816"/>
      <c r="DT123" s="816"/>
      <c r="DU123" s="817"/>
      <c r="DV123" s="860" t="s">
        <v>130</v>
      </c>
      <c r="DW123" s="861"/>
      <c r="DX123" s="861"/>
      <c r="DY123" s="861"/>
      <c r="DZ123" s="862"/>
    </row>
    <row r="124" spans="1:130" s="230" customFormat="1" ht="26.25" customHeight="1" thickBot="1" x14ac:dyDescent="0.25">
      <c r="A124" s="856"/>
      <c r="B124" s="857"/>
      <c r="C124" s="853"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463</v>
      </c>
      <c r="AB124" s="816"/>
      <c r="AC124" s="816"/>
      <c r="AD124" s="816"/>
      <c r="AE124" s="817"/>
      <c r="AF124" s="818" t="s">
        <v>463</v>
      </c>
      <c r="AG124" s="816"/>
      <c r="AH124" s="816"/>
      <c r="AI124" s="816"/>
      <c r="AJ124" s="817"/>
      <c r="AK124" s="818" t="s">
        <v>130</v>
      </c>
      <c r="AL124" s="816"/>
      <c r="AM124" s="816"/>
      <c r="AN124" s="816"/>
      <c r="AO124" s="817"/>
      <c r="AP124" s="860" t="s">
        <v>463</v>
      </c>
      <c r="AQ124" s="861"/>
      <c r="AR124" s="861"/>
      <c r="AS124" s="861"/>
      <c r="AT124" s="862"/>
      <c r="AU124" s="863" t="s">
        <v>479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463</v>
      </c>
      <c r="BR124" s="867"/>
      <c r="BS124" s="867"/>
      <c r="BT124" s="867"/>
      <c r="BU124" s="867"/>
      <c r="BV124" s="867" t="s">
        <v>463</v>
      </c>
      <c r="BW124" s="867"/>
      <c r="BX124" s="867"/>
      <c r="BY124" s="867"/>
      <c r="BZ124" s="867"/>
      <c r="CA124" s="867" t="s">
        <v>130</v>
      </c>
      <c r="CB124" s="867"/>
      <c r="CC124" s="867"/>
      <c r="CD124" s="867"/>
      <c r="CE124" s="867"/>
      <c r="CF124" s="762"/>
      <c r="CG124" s="763"/>
      <c r="CH124" s="763"/>
      <c r="CI124" s="763"/>
      <c r="CJ124" s="898"/>
      <c r="CK124" s="906"/>
      <c r="CL124" s="906"/>
      <c r="CM124" s="906"/>
      <c r="CN124" s="906"/>
      <c r="CO124" s="907"/>
      <c r="CP124" s="871" t="s">
        <v>480</v>
      </c>
      <c r="CQ124" s="872"/>
      <c r="CR124" s="872"/>
      <c r="CS124" s="872"/>
      <c r="CT124" s="872"/>
      <c r="CU124" s="872"/>
      <c r="CV124" s="872"/>
      <c r="CW124" s="872"/>
      <c r="CX124" s="872"/>
      <c r="CY124" s="872"/>
      <c r="CZ124" s="872"/>
      <c r="DA124" s="872"/>
      <c r="DB124" s="872"/>
      <c r="DC124" s="872"/>
      <c r="DD124" s="872"/>
      <c r="DE124" s="872"/>
      <c r="DF124" s="873"/>
      <c r="DG124" s="799" t="s">
        <v>130</v>
      </c>
      <c r="DH124" s="800"/>
      <c r="DI124" s="800"/>
      <c r="DJ124" s="800"/>
      <c r="DK124" s="801"/>
      <c r="DL124" s="802" t="s">
        <v>463</v>
      </c>
      <c r="DM124" s="800"/>
      <c r="DN124" s="800"/>
      <c r="DO124" s="800"/>
      <c r="DP124" s="801"/>
      <c r="DQ124" s="802" t="s">
        <v>463</v>
      </c>
      <c r="DR124" s="800"/>
      <c r="DS124" s="800"/>
      <c r="DT124" s="800"/>
      <c r="DU124" s="801"/>
      <c r="DV124" s="884" t="s">
        <v>130</v>
      </c>
      <c r="DW124" s="885"/>
      <c r="DX124" s="885"/>
      <c r="DY124" s="885"/>
      <c r="DZ124" s="886"/>
    </row>
    <row r="125" spans="1:130" s="230" customFormat="1" ht="26.25" customHeight="1" x14ac:dyDescent="0.2">
      <c r="A125" s="856"/>
      <c r="B125" s="857"/>
      <c r="C125" s="853" t="s">
        <v>466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463</v>
      </c>
      <c r="AB125" s="816"/>
      <c r="AC125" s="816"/>
      <c r="AD125" s="816"/>
      <c r="AE125" s="817"/>
      <c r="AF125" s="818" t="s">
        <v>463</v>
      </c>
      <c r="AG125" s="816"/>
      <c r="AH125" s="816"/>
      <c r="AI125" s="816"/>
      <c r="AJ125" s="817"/>
      <c r="AK125" s="818" t="s">
        <v>463</v>
      </c>
      <c r="AL125" s="816"/>
      <c r="AM125" s="816"/>
      <c r="AN125" s="816"/>
      <c r="AO125" s="817"/>
      <c r="AP125" s="860" t="s">
        <v>463</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481</v>
      </c>
      <c r="CL125" s="888"/>
      <c r="CM125" s="888"/>
      <c r="CN125" s="888"/>
      <c r="CO125" s="889"/>
      <c r="CP125" s="896" t="s">
        <v>482</v>
      </c>
      <c r="CQ125" s="846"/>
      <c r="CR125" s="846"/>
      <c r="CS125" s="846"/>
      <c r="CT125" s="846"/>
      <c r="CU125" s="846"/>
      <c r="CV125" s="846"/>
      <c r="CW125" s="846"/>
      <c r="CX125" s="846"/>
      <c r="CY125" s="846"/>
      <c r="CZ125" s="846"/>
      <c r="DA125" s="846"/>
      <c r="DB125" s="846"/>
      <c r="DC125" s="846"/>
      <c r="DD125" s="846"/>
      <c r="DE125" s="846"/>
      <c r="DF125" s="847"/>
      <c r="DG125" s="897" t="s">
        <v>130</v>
      </c>
      <c r="DH125" s="878"/>
      <c r="DI125" s="878"/>
      <c r="DJ125" s="878"/>
      <c r="DK125" s="878"/>
      <c r="DL125" s="878" t="s">
        <v>463</v>
      </c>
      <c r="DM125" s="878"/>
      <c r="DN125" s="878"/>
      <c r="DO125" s="878"/>
      <c r="DP125" s="878"/>
      <c r="DQ125" s="878" t="s">
        <v>463</v>
      </c>
      <c r="DR125" s="878"/>
      <c r="DS125" s="878"/>
      <c r="DT125" s="878"/>
      <c r="DU125" s="878"/>
      <c r="DV125" s="879" t="s">
        <v>463</v>
      </c>
      <c r="DW125" s="879"/>
      <c r="DX125" s="879"/>
      <c r="DY125" s="879"/>
      <c r="DZ125" s="880"/>
    </row>
    <row r="126" spans="1:130" s="230" customFormat="1" ht="26.25" customHeight="1" thickBot="1" x14ac:dyDescent="0.25">
      <c r="A126" s="856"/>
      <c r="B126" s="857"/>
      <c r="C126" s="853" t="s">
        <v>468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3786</v>
      </c>
      <c r="AB126" s="816"/>
      <c r="AC126" s="816"/>
      <c r="AD126" s="816"/>
      <c r="AE126" s="817"/>
      <c r="AF126" s="818">
        <v>3015</v>
      </c>
      <c r="AG126" s="816"/>
      <c r="AH126" s="816"/>
      <c r="AI126" s="816"/>
      <c r="AJ126" s="817"/>
      <c r="AK126" s="818">
        <v>2581</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3" t="s">
        <v>483</v>
      </c>
      <c r="CQ126" s="788"/>
      <c r="CR126" s="788"/>
      <c r="CS126" s="788"/>
      <c r="CT126" s="788"/>
      <c r="CU126" s="788"/>
      <c r="CV126" s="788"/>
      <c r="CW126" s="788"/>
      <c r="CX126" s="788"/>
      <c r="CY126" s="788"/>
      <c r="CZ126" s="788"/>
      <c r="DA126" s="788"/>
      <c r="DB126" s="788"/>
      <c r="DC126" s="788"/>
      <c r="DD126" s="788"/>
      <c r="DE126" s="788"/>
      <c r="DF126" s="789"/>
      <c r="DG126" s="825" t="s">
        <v>463</v>
      </c>
      <c r="DH126" s="826"/>
      <c r="DI126" s="826"/>
      <c r="DJ126" s="826"/>
      <c r="DK126" s="826"/>
      <c r="DL126" s="826" t="s">
        <v>130</v>
      </c>
      <c r="DM126" s="826"/>
      <c r="DN126" s="826"/>
      <c r="DO126" s="826"/>
      <c r="DP126" s="826"/>
      <c r="DQ126" s="826" t="s">
        <v>463</v>
      </c>
      <c r="DR126" s="826"/>
      <c r="DS126" s="826"/>
      <c r="DT126" s="826"/>
      <c r="DU126" s="826"/>
      <c r="DV126" s="832" t="s">
        <v>130</v>
      </c>
      <c r="DW126" s="832"/>
      <c r="DX126" s="832"/>
      <c r="DY126" s="832"/>
      <c r="DZ126" s="833"/>
    </row>
    <row r="127" spans="1:130" s="230" customFormat="1" ht="26.25" customHeight="1" x14ac:dyDescent="0.2">
      <c r="A127" s="858"/>
      <c r="B127" s="859"/>
      <c r="C127" s="874" t="s">
        <v>484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91</v>
      </c>
      <c r="AB127" s="816"/>
      <c r="AC127" s="816"/>
      <c r="AD127" s="816"/>
      <c r="AE127" s="817"/>
      <c r="AF127" s="818">
        <v>68</v>
      </c>
      <c r="AG127" s="816"/>
      <c r="AH127" s="816"/>
      <c r="AI127" s="816"/>
      <c r="AJ127" s="817"/>
      <c r="AK127" s="818">
        <v>42</v>
      </c>
      <c r="AL127" s="816"/>
      <c r="AM127" s="816"/>
      <c r="AN127" s="816"/>
      <c r="AO127" s="817"/>
      <c r="AP127" s="860">
        <v>0</v>
      </c>
      <c r="AQ127" s="861"/>
      <c r="AR127" s="861"/>
      <c r="AS127" s="861"/>
      <c r="AT127" s="862"/>
      <c r="AU127" s="232"/>
      <c r="AV127" s="232"/>
      <c r="AW127" s="232"/>
      <c r="AX127" s="877" t="s">
        <v>485</v>
      </c>
      <c r="AY127" s="850"/>
      <c r="AZ127" s="850"/>
      <c r="BA127" s="850"/>
      <c r="BB127" s="850"/>
      <c r="BC127" s="850"/>
      <c r="BD127" s="850"/>
      <c r="BE127" s="851"/>
      <c r="BF127" s="849" t="s">
        <v>486</v>
      </c>
      <c r="BG127" s="850"/>
      <c r="BH127" s="850"/>
      <c r="BI127" s="850"/>
      <c r="BJ127" s="850"/>
      <c r="BK127" s="850"/>
      <c r="BL127" s="851"/>
      <c r="BM127" s="849" t="s">
        <v>487</v>
      </c>
      <c r="BN127" s="850"/>
      <c r="BO127" s="850"/>
      <c r="BP127" s="850"/>
      <c r="BQ127" s="850"/>
      <c r="BR127" s="850"/>
      <c r="BS127" s="851"/>
      <c r="BT127" s="849" t="s">
        <v>488</v>
      </c>
      <c r="BU127" s="850"/>
      <c r="BV127" s="850"/>
      <c r="BW127" s="850"/>
      <c r="BX127" s="850"/>
      <c r="BY127" s="850"/>
      <c r="BZ127" s="852"/>
      <c r="CA127" s="232"/>
      <c r="CB127" s="232"/>
      <c r="CC127" s="232"/>
      <c r="CD127" s="255"/>
      <c r="CE127" s="255"/>
      <c r="CF127" s="255"/>
      <c r="CG127" s="232"/>
      <c r="CH127" s="232"/>
      <c r="CI127" s="232"/>
      <c r="CJ127" s="254"/>
      <c r="CK127" s="890"/>
      <c r="CL127" s="891"/>
      <c r="CM127" s="891"/>
      <c r="CN127" s="891"/>
      <c r="CO127" s="892"/>
      <c r="CP127" s="853" t="s">
        <v>489</v>
      </c>
      <c r="CQ127" s="788"/>
      <c r="CR127" s="788"/>
      <c r="CS127" s="788"/>
      <c r="CT127" s="788"/>
      <c r="CU127" s="788"/>
      <c r="CV127" s="788"/>
      <c r="CW127" s="788"/>
      <c r="CX127" s="788"/>
      <c r="CY127" s="788"/>
      <c r="CZ127" s="788"/>
      <c r="DA127" s="788"/>
      <c r="DB127" s="788"/>
      <c r="DC127" s="788"/>
      <c r="DD127" s="788"/>
      <c r="DE127" s="788"/>
      <c r="DF127" s="789"/>
      <c r="DG127" s="825" t="s">
        <v>130</v>
      </c>
      <c r="DH127" s="826"/>
      <c r="DI127" s="826"/>
      <c r="DJ127" s="826"/>
      <c r="DK127" s="826"/>
      <c r="DL127" s="826" t="s">
        <v>463</v>
      </c>
      <c r="DM127" s="826"/>
      <c r="DN127" s="826"/>
      <c r="DO127" s="826"/>
      <c r="DP127" s="826"/>
      <c r="DQ127" s="826" t="s">
        <v>463</v>
      </c>
      <c r="DR127" s="826"/>
      <c r="DS127" s="826"/>
      <c r="DT127" s="826"/>
      <c r="DU127" s="826"/>
      <c r="DV127" s="832" t="s">
        <v>463</v>
      </c>
      <c r="DW127" s="832"/>
      <c r="DX127" s="832"/>
      <c r="DY127" s="832"/>
      <c r="DZ127" s="833"/>
    </row>
    <row r="128" spans="1:130" s="230" customFormat="1" ht="26.25" customHeight="1" thickBot="1" x14ac:dyDescent="0.25">
      <c r="A128" s="834" t="s">
        <v>490</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491</v>
      </c>
      <c r="X128" s="836"/>
      <c r="Y128" s="836"/>
      <c r="Z128" s="837"/>
      <c r="AA128" s="838">
        <v>39576</v>
      </c>
      <c r="AB128" s="839"/>
      <c r="AC128" s="839"/>
      <c r="AD128" s="839"/>
      <c r="AE128" s="840"/>
      <c r="AF128" s="841">
        <v>38154</v>
      </c>
      <c r="AG128" s="839"/>
      <c r="AH128" s="839"/>
      <c r="AI128" s="839"/>
      <c r="AJ128" s="840"/>
      <c r="AK128" s="841">
        <v>35693</v>
      </c>
      <c r="AL128" s="839"/>
      <c r="AM128" s="839"/>
      <c r="AN128" s="839"/>
      <c r="AO128" s="840"/>
      <c r="AP128" s="842"/>
      <c r="AQ128" s="843"/>
      <c r="AR128" s="843"/>
      <c r="AS128" s="843"/>
      <c r="AT128" s="844"/>
      <c r="AU128" s="232"/>
      <c r="AV128" s="232"/>
      <c r="AW128" s="232"/>
      <c r="AX128" s="845" t="s">
        <v>492</v>
      </c>
      <c r="AY128" s="846"/>
      <c r="AZ128" s="846"/>
      <c r="BA128" s="846"/>
      <c r="BB128" s="846"/>
      <c r="BC128" s="846"/>
      <c r="BD128" s="846"/>
      <c r="BE128" s="847"/>
      <c r="BF128" s="822" t="s">
        <v>463</v>
      </c>
      <c r="BG128" s="823"/>
      <c r="BH128" s="823"/>
      <c r="BI128" s="823"/>
      <c r="BJ128" s="823"/>
      <c r="BK128" s="823"/>
      <c r="BL128" s="848"/>
      <c r="BM128" s="822">
        <v>13.99</v>
      </c>
      <c r="BN128" s="823"/>
      <c r="BO128" s="823"/>
      <c r="BP128" s="823"/>
      <c r="BQ128" s="823"/>
      <c r="BR128" s="823"/>
      <c r="BS128" s="848"/>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7" t="s">
        <v>493</v>
      </c>
      <c r="CQ128" s="766"/>
      <c r="CR128" s="766"/>
      <c r="CS128" s="766"/>
      <c r="CT128" s="766"/>
      <c r="CU128" s="766"/>
      <c r="CV128" s="766"/>
      <c r="CW128" s="766"/>
      <c r="CX128" s="766"/>
      <c r="CY128" s="766"/>
      <c r="CZ128" s="766"/>
      <c r="DA128" s="766"/>
      <c r="DB128" s="766"/>
      <c r="DC128" s="766"/>
      <c r="DD128" s="766"/>
      <c r="DE128" s="766"/>
      <c r="DF128" s="767"/>
      <c r="DG128" s="828" t="s">
        <v>130</v>
      </c>
      <c r="DH128" s="829"/>
      <c r="DI128" s="829"/>
      <c r="DJ128" s="829"/>
      <c r="DK128" s="829"/>
      <c r="DL128" s="829" t="s">
        <v>130</v>
      </c>
      <c r="DM128" s="829"/>
      <c r="DN128" s="829"/>
      <c r="DO128" s="829"/>
      <c r="DP128" s="829"/>
      <c r="DQ128" s="829" t="s">
        <v>130</v>
      </c>
      <c r="DR128" s="829"/>
      <c r="DS128" s="829"/>
      <c r="DT128" s="829"/>
      <c r="DU128" s="829"/>
      <c r="DV128" s="830" t="s">
        <v>130</v>
      </c>
      <c r="DW128" s="830"/>
      <c r="DX128" s="830"/>
      <c r="DY128" s="830"/>
      <c r="DZ128" s="831"/>
    </row>
    <row r="129" spans="1:131" s="230" customFormat="1" ht="26.25" customHeight="1" x14ac:dyDescent="0.2">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494</v>
      </c>
      <c r="X129" s="813"/>
      <c r="Y129" s="813"/>
      <c r="Z129" s="814"/>
      <c r="AA129" s="815">
        <v>7270916</v>
      </c>
      <c r="AB129" s="816"/>
      <c r="AC129" s="816"/>
      <c r="AD129" s="816"/>
      <c r="AE129" s="817"/>
      <c r="AF129" s="818">
        <v>7475537</v>
      </c>
      <c r="AG129" s="816"/>
      <c r="AH129" s="816"/>
      <c r="AI129" s="816"/>
      <c r="AJ129" s="817"/>
      <c r="AK129" s="818">
        <v>7186661</v>
      </c>
      <c r="AL129" s="816"/>
      <c r="AM129" s="816"/>
      <c r="AN129" s="816"/>
      <c r="AO129" s="817"/>
      <c r="AP129" s="819"/>
      <c r="AQ129" s="820"/>
      <c r="AR129" s="820"/>
      <c r="AS129" s="820"/>
      <c r="AT129" s="821"/>
      <c r="AU129" s="233"/>
      <c r="AV129" s="233"/>
      <c r="AW129" s="233"/>
      <c r="AX129" s="787" t="s">
        <v>495</v>
      </c>
      <c r="AY129" s="788"/>
      <c r="AZ129" s="788"/>
      <c r="BA129" s="788"/>
      <c r="BB129" s="788"/>
      <c r="BC129" s="788"/>
      <c r="BD129" s="788"/>
      <c r="BE129" s="789"/>
      <c r="BF129" s="806" t="s">
        <v>130</v>
      </c>
      <c r="BG129" s="807"/>
      <c r="BH129" s="807"/>
      <c r="BI129" s="807"/>
      <c r="BJ129" s="807"/>
      <c r="BK129" s="807"/>
      <c r="BL129" s="808"/>
      <c r="BM129" s="806">
        <v>18.989999999999998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497</v>
      </c>
      <c r="X130" s="813"/>
      <c r="Y130" s="813"/>
      <c r="Z130" s="814"/>
      <c r="AA130" s="815">
        <v>1106600</v>
      </c>
      <c r="AB130" s="816"/>
      <c r="AC130" s="816"/>
      <c r="AD130" s="816"/>
      <c r="AE130" s="817"/>
      <c r="AF130" s="818">
        <v>1043148</v>
      </c>
      <c r="AG130" s="816"/>
      <c r="AH130" s="816"/>
      <c r="AI130" s="816"/>
      <c r="AJ130" s="817"/>
      <c r="AK130" s="818">
        <v>1067159</v>
      </c>
      <c r="AL130" s="816"/>
      <c r="AM130" s="816"/>
      <c r="AN130" s="816"/>
      <c r="AO130" s="817"/>
      <c r="AP130" s="819"/>
      <c r="AQ130" s="820"/>
      <c r="AR130" s="820"/>
      <c r="AS130" s="820"/>
      <c r="AT130" s="821"/>
      <c r="AU130" s="233"/>
      <c r="AV130" s="233"/>
      <c r="AW130" s="233"/>
      <c r="AX130" s="787" t="s">
        <v>498</v>
      </c>
      <c r="AY130" s="788"/>
      <c r="AZ130" s="788"/>
      <c r="BA130" s="788"/>
      <c r="BB130" s="788"/>
      <c r="BC130" s="788"/>
      <c r="BD130" s="788"/>
      <c r="BE130" s="789"/>
      <c r="BF130" s="790">
        <v>4.9000000000000004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499</v>
      </c>
      <c r="X131" s="797"/>
      <c r="Y131" s="797"/>
      <c r="Z131" s="798"/>
      <c r="AA131" s="799">
        <v>6164316</v>
      </c>
      <c r="AB131" s="800"/>
      <c r="AC131" s="800"/>
      <c r="AD131" s="800"/>
      <c r="AE131" s="801"/>
      <c r="AF131" s="802">
        <v>6432389</v>
      </c>
      <c r="AG131" s="800"/>
      <c r="AH131" s="800"/>
      <c r="AI131" s="800"/>
      <c r="AJ131" s="801"/>
      <c r="AK131" s="802">
        <v>6119502</v>
      </c>
      <c r="AL131" s="800"/>
      <c r="AM131" s="800"/>
      <c r="AN131" s="800"/>
      <c r="AO131" s="801"/>
      <c r="AP131" s="803"/>
      <c r="AQ131" s="804"/>
      <c r="AR131" s="804"/>
      <c r="AS131" s="804"/>
      <c r="AT131" s="805"/>
      <c r="AU131" s="233"/>
      <c r="AV131" s="233"/>
      <c r="AW131" s="233"/>
      <c r="AX131" s="765" t="s">
        <v>500</v>
      </c>
      <c r="AY131" s="766"/>
      <c r="AZ131" s="766"/>
      <c r="BA131" s="766"/>
      <c r="BB131" s="766"/>
      <c r="BC131" s="766"/>
      <c r="BD131" s="766"/>
      <c r="BE131" s="767"/>
      <c r="BF131" s="768" t="s">
        <v>130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502</v>
      </c>
      <c r="W132" s="778"/>
      <c r="X132" s="778"/>
      <c r="Y132" s="778"/>
      <c r="Z132" s="779"/>
      <c r="AA132" s="780">
        <v>4.9690995720000002</v>
      </c>
      <c r="AB132" s="781"/>
      <c r="AC132" s="781"/>
      <c r="AD132" s="781"/>
      <c r="AE132" s="782"/>
      <c r="AF132" s="783">
        <v>5.2838066850000001</v>
      </c>
      <c r="AG132" s="781"/>
      <c r="AH132" s="781"/>
      <c r="AI132" s="781"/>
      <c r="AJ132" s="782"/>
      <c r="AK132" s="783">
        <v>4.6215198559999999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503</v>
      </c>
      <c r="W133" s="757"/>
      <c r="X133" s="757"/>
      <c r="Y133" s="757"/>
      <c r="Z133" s="758"/>
      <c r="AA133" s="759">
        <v>5.2</v>
      </c>
      <c r="AB133" s="760"/>
      <c r="AC133" s="760"/>
      <c r="AD133" s="760"/>
      <c r="AE133" s="761"/>
      <c r="AF133" s="759">
        <v>5.2</v>
      </c>
      <c r="AG133" s="760"/>
      <c r="AH133" s="760"/>
      <c r="AI133" s="760"/>
      <c r="AJ133" s="761"/>
      <c r="AK133" s="759">
        <v>4.9000000000000004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ERvTWHKQwtDfFSgKmnUiIkjMckThiBiiXlcCzfxXvQliH5jBcaWXJj6pNGyPGvHX6/XVn4etTngfE4iW+UONw==" saltValue="o9LwpQ7t7+i88G8bwrrV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4" zoomScale="60" zoomScaleNormal="85" workbookViewId="0">
      <selection activeCell="S96" sqref="S96"/>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LV8q7IMSJoYaED3oOdz+H3rHqujHu/bVYi08uFRpkSxdx1oVI0f2veD2Ym741VeUJjOlrLzfRSG6ApdlZYZTw==" saltValue="AMzREYyflqxZk602udYf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5" zoomScale="80" zoomScaleNormal="8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JqKswKiFJ6NnXGw4MA4hmHKBNQFUmFFzgGF/9HVfciZez+21i+Xll5Kbv/xtpRQ7HQbpoEKA7O00h8uCcpT+g==" saltValue="qMw3zviAHZU25mNwwKkAl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507</v>
      </c>
      <c r="AP7" s="272"/>
      <c r="AQ7" s="273" t="s">
        <v>508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509</v>
      </c>
      <c r="AQ8" s="279" t="s">
        <v>510</v>
      </c>
      <c r="AR8" s="280" t="s">
        <v>511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512</v>
      </c>
      <c r="AL9" s="1167"/>
      <c r="AM9" s="1167"/>
      <c r="AN9" s="1168"/>
      <c r="AO9" s="281">
        <v>1714980</v>
      </c>
      <c r="AP9" s="281">
        <v>90529</v>
      </c>
      <c r="AQ9" s="282">
        <v>99018</v>
      </c>
      <c r="AR9" s="283">
        <v>-8.6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513</v>
      </c>
      <c r="AL10" s="1167"/>
      <c r="AM10" s="1167"/>
      <c r="AN10" s="1168"/>
      <c r="AO10" s="284">
        <v>333547</v>
      </c>
      <c r="AP10" s="284">
        <v>17607</v>
      </c>
      <c r="AQ10" s="285">
        <v>12190</v>
      </c>
      <c r="AR10" s="286">
        <v>44.4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514</v>
      </c>
      <c r="AL11" s="1167"/>
      <c r="AM11" s="1167"/>
      <c r="AN11" s="1168"/>
      <c r="AO11" s="284" t="s">
        <v>515</v>
      </c>
      <c r="AP11" s="284" t="s">
        <v>515</v>
      </c>
      <c r="AQ11" s="285">
        <v>979</v>
      </c>
      <c r="AR11" s="286" t="s">
        <v>515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516</v>
      </c>
      <c r="AL12" s="1167"/>
      <c r="AM12" s="1167"/>
      <c r="AN12" s="1168"/>
      <c r="AO12" s="284" t="s">
        <v>515</v>
      </c>
      <c r="AP12" s="284" t="s">
        <v>515</v>
      </c>
      <c r="AQ12" s="285" t="s">
        <v>515</v>
      </c>
      <c r="AR12" s="286" t="s">
        <v>515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517</v>
      </c>
      <c r="AL13" s="1167"/>
      <c r="AM13" s="1167"/>
      <c r="AN13" s="1168"/>
      <c r="AO13" s="284" t="s">
        <v>515</v>
      </c>
      <c r="AP13" s="284" t="s">
        <v>515</v>
      </c>
      <c r="AQ13" s="285">
        <v>3304</v>
      </c>
      <c r="AR13" s="286" t="s">
        <v>515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518</v>
      </c>
      <c r="AL14" s="1167"/>
      <c r="AM14" s="1167"/>
      <c r="AN14" s="1168"/>
      <c r="AO14" s="284">
        <v>64881</v>
      </c>
      <c r="AP14" s="284">
        <v>3425</v>
      </c>
      <c r="AQ14" s="285">
        <v>2278</v>
      </c>
      <c r="AR14" s="286">
        <v>50.4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519</v>
      </c>
      <c r="AL15" s="1170"/>
      <c r="AM15" s="1170"/>
      <c r="AN15" s="1171"/>
      <c r="AO15" s="284">
        <v>-139848</v>
      </c>
      <c r="AP15" s="284">
        <v>-7382</v>
      </c>
      <c r="AQ15" s="285">
        <v>-6694</v>
      </c>
      <c r="AR15" s="286">
        <v>10.3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1973560</v>
      </c>
      <c r="AP16" s="284">
        <v>104179</v>
      </c>
      <c r="AQ16" s="285">
        <v>111075</v>
      </c>
      <c r="AR16" s="286">
        <v>-6.2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524</v>
      </c>
      <c r="AL21" s="1173"/>
      <c r="AM21" s="1173"/>
      <c r="AN21" s="1174"/>
      <c r="AO21" s="297">
        <v>10.029999999999999</v>
      </c>
      <c r="AP21" s="298">
        <v>9.92</v>
      </c>
      <c r="AQ21" s="299">
        <v>0.11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525</v>
      </c>
      <c r="AL22" s="1173"/>
      <c r="AM22" s="1173"/>
      <c r="AN22" s="1174"/>
      <c r="AO22" s="302">
        <v>97.8</v>
      </c>
      <c r="AP22" s="303">
        <v>96.2</v>
      </c>
      <c r="AQ22" s="304">
        <v>1.6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526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507</v>
      </c>
      <c r="AP30" s="272"/>
      <c r="AQ30" s="273" t="s">
        <v>508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509</v>
      </c>
      <c r="AQ31" s="279" t="s">
        <v>510</v>
      </c>
      <c r="AR31" s="280" t="s">
        <v>511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529</v>
      </c>
      <c r="AL32" s="1157"/>
      <c r="AM32" s="1157"/>
      <c r="AN32" s="1158"/>
      <c r="AO32" s="312">
        <v>1165450</v>
      </c>
      <c r="AP32" s="312">
        <v>61521</v>
      </c>
      <c r="AQ32" s="313">
        <v>56953</v>
      </c>
      <c r="AR32" s="314">
        <v>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530</v>
      </c>
      <c r="AL33" s="1157"/>
      <c r="AM33" s="1157"/>
      <c r="AN33" s="1158"/>
      <c r="AO33" s="312" t="s">
        <v>515</v>
      </c>
      <c r="AP33" s="312" t="s">
        <v>515</v>
      </c>
      <c r="AQ33" s="313" t="s">
        <v>515</v>
      </c>
      <c r="AR33" s="314" t="s">
        <v>515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531</v>
      </c>
      <c r="AL34" s="1157"/>
      <c r="AM34" s="1157"/>
      <c r="AN34" s="1158"/>
      <c r="AO34" s="312" t="s">
        <v>515</v>
      </c>
      <c r="AP34" s="312" t="s">
        <v>515</v>
      </c>
      <c r="AQ34" s="313" t="s">
        <v>515</v>
      </c>
      <c r="AR34" s="314" t="s">
        <v>515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532</v>
      </c>
      <c r="AL35" s="1157"/>
      <c r="AM35" s="1157"/>
      <c r="AN35" s="1158"/>
      <c r="AO35" s="312">
        <v>205598</v>
      </c>
      <c r="AP35" s="312">
        <v>10853</v>
      </c>
      <c r="AQ35" s="313">
        <v>20881</v>
      </c>
      <c r="AR35" s="314">
        <v>-48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533</v>
      </c>
      <c r="AL36" s="1157"/>
      <c r="AM36" s="1157"/>
      <c r="AN36" s="1158"/>
      <c r="AO36" s="312">
        <v>11732</v>
      </c>
      <c r="AP36" s="312">
        <v>619</v>
      </c>
      <c r="AQ36" s="313">
        <v>3030</v>
      </c>
      <c r="AR36" s="314">
        <v>-79.599999999999994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534</v>
      </c>
      <c r="AL37" s="1157"/>
      <c r="AM37" s="1157"/>
      <c r="AN37" s="1158"/>
      <c r="AO37" s="312">
        <v>2623</v>
      </c>
      <c r="AP37" s="312">
        <v>138</v>
      </c>
      <c r="AQ37" s="313">
        <v>605</v>
      </c>
      <c r="AR37" s="314">
        <v>-77.2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535</v>
      </c>
      <c r="AL38" s="1160"/>
      <c r="AM38" s="1160"/>
      <c r="AN38" s="1161"/>
      <c r="AO38" s="315">
        <v>263</v>
      </c>
      <c r="AP38" s="315">
        <v>14</v>
      </c>
      <c r="AQ38" s="316">
        <v>2</v>
      </c>
      <c r="AR38" s="304">
        <v>600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536</v>
      </c>
      <c r="AL39" s="1160"/>
      <c r="AM39" s="1160"/>
      <c r="AN39" s="1161"/>
      <c r="AO39" s="312">
        <v>-35693</v>
      </c>
      <c r="AP39" s="312">
        <v>-1884</v>
      </c>
      <c r="AQ39" s="313">
        <v>-2161</v>
      </c>
      <c r="AR39" s="314">
        <v>-12.8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537</v>
      </c>
      <c r="AL40" s="1157"/>
      <c r="AM40" s="1157"/>
      <c r="AN40" s="1158"/>
      <c r="AO40" s="312">
        <v>-1067159</v>
      </c>
      <c r="AP40" s="312">
        <v>-56332</v>
      </c>
      <c r="AQ40" s="313">
        <v>-53409</v>
      </c>
      <c r="AR40" s="314">
        <v>5.5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282814</v>
      </c>
      <c r="AP41" s="312">
        <v>14929</v>
      </c>
      <c r="AQ41" s="313">
        <v>25901</v>
      </c>
      <c r="AR41" s="314">
        <v>-42.4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507</v>
      </c>
      <c r="AN49" s="1151" t="s">
        <v>541</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542</v>
      </c>
      <c r="AO50" s="329" t="s">
        <v>543</v>
      </c>
      <c r="AP50" s="330" t="s">
        <v>544</v>
      </c>
      <c r="AQ50" s="331" t="s">
        <v>545</v>
      </c>
      <c r="AR50" s="332" t="s">
        <v>546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3124053</v>
      </c>
      <c r="AN51" s="334">
        <v>152430</v>
      </c>
      <c r="AO51" s="335">
        <v>286.3</v>
      </c>
      <c r="AP51" s="336">
        <v>53869</v>
      </c>
      <c r="AQ51" s="337">
        <v>0.4</v>
      </c>
      <c r="AR51" s="338">
        <v>285.89999999999998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2587787</v>
      </c>
      <c r="AN52" s="342">
        <v>126264</v>
      </c>
      <c r="AO52" s="343">
        <v>429.9</v>
      </c>
      <c r="AP52" s="344">
        <v>35046</v>
      </c>
      <c r="AQ52" s="345">
        <v>7.1</v>
      </c>
      <c r="AR52" s="346">
        <v>422.8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1687135</v>
      </c>
      <c r="AN53" s="334">
        <v>83741</v>
      </c>
      <c r="AO53" s="335">
        <v>-45.1</v>
      </c>
      <c r="AP53" s="336">
        <v>59119</v>
      </c>
      <c r="AQ53" s="337">
        <v>9.6999999999999993</v>
      </c>
      <c r="AR53" s="338">
        <v>-54.8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712593</v>
      </c>
      <c r="AN54" s="342">
        <v>35370</v>
      </c>
      <c r="AO54" s="343">
        <v>-72</v>
      </c>
      <c r="AP54" s="344">
        <v>29900</v>
      </c>
      <c r="AQ54" s="345">
        <v>-14.7</v>
      </c>
      <c r="AR54" s="346">
        <v>-57.3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2099350</v>
      </c>
      <c r="AN55" s="334">
        <v>106173</v>
      </c>
      <c r="AO55" s="335">
        <v>26.8</v>
      </c>
      <c r="AP55" s="336">
        <v>84459</v>
      </c>
      <c r="AQ55" s="337">
        <v>42.9</v>
      </c>
      <c r="AR55" s="338">
        <v>-16.100000000000001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564321</v>
      </c>
      <c r="AN56" s="342">
        <v>28540</v>
      </c>
      <c r="AO56" s="343">
        <v>-19.3</v>
      </c>
      <c r="AP56" s="344">
        <v>47314</v>
      </c>
      <c r="AQ56" s="345">
        <v>58.2</v>
      </c>
      <c r="AR56" s="346">
        <v>-77.5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2033055</v>
      </c>
      <c r="AN57" s="334">
        <v>105182</v>
      </c>
      <c r="AO57" s="335">
        <v>-0.9</v>
      </c>
      <c r="AP57" s="336">
        <v>74568</v>
      </c>
      <c r="AQ57" s="337">
        <v>-11.7</v>
      </c>
      <c r="AR57" s="338">
        <v>10.8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1315568</v>
      </c>
      <c r="AN58" s="342">
        <v>68062</v>
      </c>
      <c r="AO58" s="343">
        <v>138.5</v>
      </c>
      <c r="AP58" s="344">
        <v>42558</v>
      </c>
      <c r="AQ58" s="345">
        <v>-10.1</v>
      </c>
      <c r="AR58" s="346">
        <v>148.6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1746067</v>
      </c>
      <c r="AN59" s="334">
        <v>92170</v>
      </c>
      <c r="AO59" s="335">
        <v>-12.4</v>
      </c>
      <c r="AP59" s="336">
        <v>73693</v>
      </c>
      <c r="AQ59" s="337">
        <v>-1.2</v>
      </c>
      <c r="AR59" s="338">
        <v>-11.2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1089409</v>
      </c>
      <c r="AN60" s="342">
        <v>57507</v>
      </c>
      <c r="AO60" s="343">
        <v>-15.5</v>
      </c>
      <c r="AP60" s="344">
        <v>44203</v>
      </c>
      <c r="AQ60" s="345">
        <v>3.9</v>
      </c>
      <c r="AR60" s="346">
        <v>-19.399999999999999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2137932</v>
      </c>
      <c r="AN61" s="349">
        <v>107939</v>
      </c>
      <c r="AO61" s="350">
        <v>50.9</v>
      </c>
      <c r="AP61" s="351">
        <v>69142</v>
      </c>
      <c r="AQ61" s="352">
        <v>8</v>
      </c>
      <c r="AR61" s="338">
        <v>42.9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1253936</v>
      </c>
      <c r="AN62" s="342">
        <v>63149</v>
      </c>
      <c r="AO62" s="343">
        <v>92.3</v>
      </c>
      <c r="AP62" s="344">
        <v>39804</v>
      </c>
      <c r="AQ62" s="345">
        <v>8.9</v>
      </c>
      <c r="AR62" s="346">
        <v>83.4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PXz8YPmEzg51jKOAks+zrEgRBb0dQpXMi9kKv1eaIki1gn/3UBdZlae/Tr3yTBFVewK80s1mEH8EWiHgOAR2eA==" saltValue="xqUofvg2FSBVXC+u9QL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election activeCell="AD26" sqref="AD26"/>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555</v>
      </c>
    </row>
    <row r="121" spans="125:125" ht="13.5" hidden="1" customHeight="1" x14ac:dyDescent="0.2">
      <c r="DU121" s="259"/>
    </row>
  </sheetData>
  <sheetProtection algorithmName="SHA-512" hashValue="jlNcip/Ugqh3yo16XRJ1e1FuMKTVl7x+wotPqP6NKVFB6eayJmwEDGGhdElktAkuNZa9I5mNKqnRjqgqzvqzhw==" saltValue="0R2W5/GlYk6pRgq9JpJ2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Normal="100" zoomScaleSheetLayoutView="55" workbookViewId="0">
      <selection activeCell="BM20" sqref="BM20"/>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556</v>
      </c>
    </row>
  </sheetData>
  <sheetProtection algorithmName="SHA-512" hashValue="uVKeDgPdOAQwqB+wVdCOTifWt3GoXTypxKTISaYSZrHIr1zTP7SlRPAaNF3WgiXOHr0AQXalEHQK0CvzbQxafA==" saltValue="Ybe0LQkOOr/zXP42LQCj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2"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175" t="s">
        <v>3</v>
      </c>
      <c r="D47" s="1175"/>
      <c r="E47" s="1176"/>
      <c r="F47" s="11">
        <v>49.73</v>
      </c>
      <c r="G47" s="12">
        <v>53.02</v>
      </c>
      <c r="H47" s="12">
        <v>59.33</v>
      </c>
      <c r="I47" s="12">
        <v>67.3</v>
      </c>
      <c r="J47" s="13">
        <v>68.989999999999995</v>
      </c>
    </row>
    <row r="48" spans="2:10" ht="57.75" customHeight="1" x14ac:dyDescent="0.2">
      <c r="B48" s="14"/>
      <c r="C48" s="1177" t="s">
        <v>4</v>
      </c>
      <c r="D48" s="1177"/>
      <c r="E48" s="1178"/>
      <c r="F48" s="15">
        <v>3.65</v>
      </c>
      <c r="G48" s="16">
        <v>4.95</v>
      </c>
      <c r="H48" s="16">
        <v>5.58</v>
      </c>
      <c r="I48" s="16">
        <v>5.54</v>
      </c>
      <c r="J48" s="17">
        <v>7.7</v>
      </c>
    </row>
    <row r="49" spans="2:10" ht="57.75" customHeight="1" thickBot="1" x14ac:dyDescent="0.25">
      <c r="B49" s="18"/>
      <c r="C49" s="1179" t="s">
        <v>5</v>
      </c>
      <c r="D49" s="1179"/>
      <c r="E49" s="1180"/>
      <c r="F49" s="19">
        <v>3.73</v>
      </c>
      <c r="G49" s="20">
        <v>3.8</v>
      </c>
      <c r="H49" s="20">
        <v>8.52</v>
      </c>
      <c r="I49" s="20">
        <v>9.7100000000000009</v>
      </c>
      <c r="J49" s="21">
        <v>15.57</v>
      </c>
    </row>
    <row r="50" spans="2:10" ht="13.2" x14ac:dyDescent="0.2"/>
  </sheetData>
  <sheetProtection algorithmName="SHA-512" hashValue="09p2PEeYLgAnMHdEAvwBvk5L4hK+vatik68LD3iW8+DJBtb6bkwJnBEOPi/5ogZQ54f6Az/zS0AtESgmhlDXwQ==" saltValue="tzH76nUuyKZzuZsyLgl9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dcterms:created xsi:type="dcterms:W3CDTF">2024-03-14T01:20:13Z</dcterms:created>
  <dcterms:modified xsi:type="dcterms:W3CDTF">2024-09-24T04:52:20Z</dcterms:modified>
  <cp:category/>
</cp:coreProperties>
</file>