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82.51\畑作\11県単補助事業\R5県単補助事業\ふくしまならではの畑作物産地づくり推進事業\作付転換拡大支援事業\R6\〇実施要領等\"/>
    </mc:Choice>
  </mc:AlternateContent>
  <bookViews>
    <workbookView xWindow="0" yWindow="0" windowWidth="23040" windowHeight="9096"/>
  </bookViews>
  <sheets>
    <sheet name="入力用" sheetId="5" r:id="rId1"/>
  </sheets>
  <definedNames>
    <definedName name="_xlnm.Print_Area" localSheetId="0">入力用!$A$1:$P$25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5" l="1"/>
  <c r="H22" i="5" l="1"/>
  <c r="H11" i="5"/>
  <c r="H12" i="5"/>
  <c r="H13" i="5"/>
  <c r="H14" i="5"/>
  <c r="H15" i="5"/>
  <c r="H16" i="5"/>
  <c r="H17" i="5"/>
  <c r="H18" i="5"/>
  <c r="H19" i="5"/>
  <c r="H20" i="5"/>
  <c r="H21" i="5"/>
  <c r="P9" i="5" l="1"/>
  <c r="J30" i="5"/>
  <c r="K30" i="5"/>
  <c r="L10" i="5"/>
  <c r="H10" i="5"/>
  <c r="M9" i="5"/>
  <c r="M11" i="5"/>
  <c r="M12" i="5"/>
  <c r="M13" i="5"/>
  <c r="M14" i="5"/>
  <c r="M15" i="5"/>
  <c r="M16" i="5"/>
  <c r="M17" i="5"/>
  <c r="M18" i="5"/>
  <c r="M19" i="5"/>
  <c r="M20" i="5"/>
  <c r="M21" i="5"/>
  <c r="M22" i="5"/>
  <c r="N21" i="5" l="1"/>
  <c r="O21" i="5" s="1"/>
  <c r="N22" i="5"/>
  <c r="O22" i="5" s="1"/>
  <c r="L11" i="5"/>
  <c r="L12" i="5"/>
  <c r="L13" i="5"/>
  <c r="L14" i="5"/>
  <c r="L15" i="5"/>
  <c r="L16" i="5"/>
  <c r="L17" i="5"/>
  <c r="L18" i="5"/>
  <c r="L19" i="5"/>
  <c r="L20" i="5"/>
  <c r="L21" i="5"/>
  <c r="L22" i="5"/>
  <c r="I23" i="5"/>
  <c r="J23" i="5"/>
  <c r="K23" i="5"/>
  <c r="F23" i="5"/>
  <c r="G23" i="5"/>
  <c r="E23" i="5"/>
  <c r="H9" i="5"/>
  <c r="L9" i="5"/>
  <c r="L23" i="5" s="1"/>
  <c r="H23" i="5" l="1"/>
  <c r="L30" i="5" s="1"/>
  <c r="M10" i="5"/>
  <c r="N10" i="5" s="1"/>
  <c r="O10" i="5" s="1"/>
  <c r="N9" i="5"/>
  <c r="N11" i="5"/>
  <c r="O11" i="5" s="1"/>
  <c r="N12" i="5"/>
  <c r="O12" i="5" s="1"/>
  <c r="N13" i="5"/>
  <c r="O13" i="5" s="1"/>
  <c r="N14" i="5"/>
  <c r="O14" i="5" s="1"/>
  <c r="N15" i="5"/>
  <c r="O15" i="5" s="1"/>
  <c r="N16" i="5"/>
  <c r="O16" i="5" s="1"/>
  <c r="N17" i="5"/>
  <c r="O17" i="5" s="1"/>
  <c r="N18" i="5"/>
  <c r="O18" i="5" s="1"/>
  <c r="N19" i="5"/>
  <c r="O19" i="5" s="1"/>
  <c r="N20" i="5"/>
  <c r="O20" i="5" s="1"/>
  <c r="O9" i="5" l="1"/>
  <c r="P10" i="5"/>
  <c r="P13" i="5" l="1"/>
  <c r="P11" i="5"/>
  <c r="P12" i="5"/>
  <c r="M23" i="5" l="1"/>
  <c r="P19" i="5"/>
  <c r="P20" i="5"/>
  <c r="P17" i="5"/>
  <c r="P16" i="5"/>
  <c r="P21" i="5"/>
  <c r="P18" i="5"/>
  <c r="P15" i="5"/>
  <c r="P14" i="5" l="1"/>
  <c r="P22" i="5"/>
  <c r="P23" i="5" l="1"/>
  <c r="O23" i="5"/>
</calcChain>
</file>

<file path=xl/comments1.xml><?xml version="1.0" encoding="utf-8"?>
<comments xmlns="http://schemas.openxmlformats.org/spreadsheetml/2006/main">
  <authors>
    <author>渡邉 枝里</author>
  </authors>
  <commentList>
    <comment ref="E5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小数点第２位まで入力してください
</t>
        </r>
      </text>
    </comment>
    <comment ref="C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計画申請の際は記入例を削除し、ご使用ください。</t>
        </r>
      </text>
    </comment>
    <comment ref="C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経営体数を入力</t>
        </r>
      </text>
    </comment>
  </commentList>
</comments>
</file>

<file path=xl/sharedStrings.xml><?xml version="1.0" encoding="utf-8"?>
<sst xmlns="http://schemas.openxmlformats.org/spreadsheetml/2006/main" count="40" uniqueCount="31">
  <si>
    <t>(a)</t>
  </si>
  <si>
    <t>【記入例１】福島　太郎</t>
    <rPh sb="1" eb="3">
      <t>キニュウ</t>
    </rPh>
    <rPh sb="3" eb="4">
      <t>レイ</t>
    </rPh>
    <rPh sb="6" eb="8">
      <t>フクシマ</t>
    </rPh>
    <rPh sb="9" eb="11">
      <t>タロウ</t>
    </rPh>
    <phoneticPr fontId="1"/>
  </si>
  <si>
    <t>合計</t>
    <rPh sb="0" eb="2">
      <t>ゴウケイ</t>
    </rPh>
    <phoneticPr fontId="1"/>
  </si>
  <si>
    <t>No.</t>
    <phoneticPr fontId="1"/>
  </si>
  <si>
    <t>〈円）</t>
    <rPh sb="1" eb="2">
      <t>エン</t>
    </rPh>
    <phoneticPr fontId="1"/>
  </si>
  <si>
    <t>経営所得安定対策等の交付申請者管理コード</t>
    <rPh sb="0" eb="2">
      <t>ケイエイ</t>
    </rPh>
    <rPh sb="2" eb="4">
      <t>ショトク</t>
    </rPh>
    <rPh sb="4" eb="6">
      <t>アンテイ</t>
    </rPh>
    <rPh sb="6" eb="8">
      <t>タイサク</t>
    </rPh>
    <rPh sb="8" eb="9">
      <t>トウ</t>
    </rPh>
    <rPh sb="10" eb="12">
      <t>コウフ</t>
    </rPh>
    <rPh sb="12" eb="15">
      <t>シンセイシャ</t>
    </rPh>
    <rPh sb="15" eb="17">
      <t>カンリ</t>
    </rPh>
    <phoneticPr fontId="1"/>
  </si>
  <si>
    <t>○○地域再生協議会</t>
    <rPh sb="2" eb="4">
      <t>チイキ</t>
    </rPh>
    <rPh sb="4" eb="6">
      <t>サイセイ</t>
    </rPh>
    <rPh sb="6" eb="9">
      <t>キョウギカイ</t>
    </rPh>
    <phoneticPr fontId="1"/>
  </si>
  <si>
    <t>麦
①</t>
    <rPh sb="0" eb="1">
      <t>ムギ</t>
    </rPh>
    <phoneticPr fontId="1"/>
  </si>
  <si>
    <t>　大豆
②</t>
    <rPh sb="1" eb="3">
      <t>ダイズ</t>
    </rPh>
    <phoneticPr fontId="1"/>
  </si>
  <si>
    <t>そば
③</t>
    <phoneticPr fontId="1"/>
  </si>
  <si>
    <t>麦
⑤</t>
    <rPh sb="0" eb="1">
      <t>ムギ</t>
    </rPh>
    <phoneticPr fontId="1"/>
  </si>
  <si>
    <t>　大豆
⑥</t>
    <rPh sb="1" eb="3">
      <t>ダイズ</t>
    </rPh>
    <phoneticPr fontId="1"/>
  </si>
  <si>
    <t>そば
⑦</t>
    <phoneticPr fontId="1"/>
  </si>
  <si>
    <t>畑作物
拡大面積
⑨＝⑧－④</t>
    <rPh sb="0" eb="2">
      <t>ハタサク</t>
    </rPh>
    <rPh sb="2" eb="3">
      <t>モツ</t>
    </rPh>
    <rPh sb="4" eb="6">
      <t>カクダイ</t>
    </rPh>
    <rPh sb="6" eb="8">
      <t>メンセキ</t>
    </rPh>
    <phoneticPr fontId="1"/>
  </si>
  <si>
    <t>本事業の該当
⑨≧100
⑩</t>
    <rPh sb="0" eb="1">
      <t>ホン</t>
    </rPh>
    <rPh sb="1" eb="3">
      <t>ジギョウ</t>
    </rPh>
    <rPh sb="4" eb="6">
      <t>ガイトウ</t>
    </rPh>
    <phoneticPr fontId="1"/>
  </si>
  <si>
    <t>畑作物
交付対象面積
⑪</t>
    <rPh sb="0" eb="2">
      <t>ハタサク</t>
    </rPh>
    <rPh sb="2" eb="3">
      <t>モツ</t>
    </rPh>
    <rPh sb="4" eb="6">
      <t>コウフ</t>
    </rPh>
    <rPh sb="6" eb="8">
      <t>タイショウ</t>
    </rPh>
    <rPh sb="8" eb="10">
      <t>メンセキ</t>
    </rPh>
    <phoneticPr fontId="1"/>
  </si>
  <si>
    <t>総事業費
⑪×500円/a
⑫</t>
    <rPh sb="0" eb="1">
      <t>ソウ</t>
    </rPh>
    <rPh sb="1" eb="4">
      <t>ジギョウヒ</t>
    </rPh>
    <rPh sb="10" eb="11">
      <t>エン</t>
    </rPh>
    <phoneticPr fontId="1"/>
  </si>
  <si>
    <t>事業実施主体
（地域農業再生協議会等名）</t>
    <rPh sb="0" eb="2">
      <t>ジギョウ</t>
    </rPh>
    <rPh sb="2" eb="4">
      <t>ジッシ</t>
    </rPh>
    <rPh sb="4" eb="6">
      <t>シュタイ</t>
    </rPh>
    <rPh sb="8" eb="17">
      <t>チイキノウギョウサイセイキョウギカイ</t>
    </rPh>
    <rPh sb="17" eb="18">
      <t>トウ</t>
    </rPh>
    <rPh sb="18" eb="19">
      <t>メイ</t>
    </rPh>
    <phoneticPr fontId="1"/>
  </si>
  <si>
    <t>事業に取り組む農業者名
（氏名、法人名等）</t>
    <rPh sb="0" eb="2">
      <t>ジギョウ</t>
    </rPh>
    <rPh sb="3" eb="4">
      <t>ト</t>
    </rPh>
    <rPh sb="5" eb="6">
      <t>ク</t>
    </rPh>
    <rPh sb="7" eb="10">
      <t>ノウギョウシャ</t>
    </rPh>
    <rPh sb="10" eb="11">
      <t>メイ</t>
    </rPh>
    <rPh sb="13" eb="15">
      <t>シメイ</t>
    </rPh>
    <rPh sb="16" eb="18">
      <t>ホウジン</t>
    </rPh>
    <rPh sb="18" eb="19">
      <t>メイ</t>
    </rPh>
    <rPh sb="19" eb="20">
      <t>ナド</t>
    </rPh>
    <phoneticPr fontId="1"/>
  </si>
  <si>
    <t>（別紙１）（様式第３－１号関係）</t>
    <rPh sb="1" eb="3">
      <t>ベッシ</t>
    </rPh>
    <rPh sb="6" eb="8">
      <t>ヨウシキ</t>
    </rPh>
    <rPh sb="8" eb="9">
      <t>ダイ</t>
    </rPh>
    <rPh sb="12" eb="13">
      <t>ゴウ</t>
    </rPh>
    <rPh sb="13" eb="15">
      <t>カンケイ</t>
    </rPh>
    <phoneticPr fontId="1"/>
  </si>
  <si>
    <t>－</t>
    <phoneticPr fontId="1"/>
  </si>
  <si>
    <t>令和　　年度　作付転換拡大支援事業助成対象一覧</t>
    <rPh sb="0" eb="2">
      <t>レイワ</t>
    </rPh>
    <rPh sb="4" eb="6">
      <t>ネンド</t>
    </rPh>
    <rPh sb="7" eb="15">
      <t>サクツケテンカンカクダイシエン</t>
    </rPh>
    <rPh sb="15" eb="17">
      <t>ジギョウ</t>
    </rPh>
    <rPh sb="17" eb="21">
      <t>ジョセイタイショウ</t>
    </rPh>
    <rPh sb="21" eb="23">
      <t>イチラン</t>
    </rPh>
    <phoneticPr fontId="1"/>
  </si>
  <si>
    <t>畑作物計
④＝①＋②＋③</t>
    <rPh sb="3" eb="4">
      <t>ケイ</t>
    </rPh>
    <phoneticPr fontId="1"/>
  </si>
  <si>
    <t>畑作物計
⑧＝⑤＋⑥＋⑦</t>
    <rPh sb="3" eb="4">
      <t>ケイ</t>
    </rPh>
    <phoneticPr fontId="1"/>
  </si>
  <si>
    <t>令和　　年産
（事業実施前年）</t>
    <rPh sb="0" eb="2">
      <t>レイワ</t>
    </rPh>
    <rPh sb="4" eb="5">
      <t>ネン</t>
    </rPh>
    <rPh sb="5" eb="6">
      <t>サン</t>
    </rPh>
    <rPh sb="8" eb="10">
      <t>ジギョウ</t>
    </rPh>
    <rPh sb="10" eb="12">
      <t>ジッシ</t>
    </rPh>
    <rPh sb="12" eb="14">
      <t>ゼンネン</t>
    </rPh>
    <phoneticPr fontId="1"/>
  </si>
  <si>
    <t>令和　　年産（計画）
（事業実施年）</t>
    <rPh sb="0" eb="2">
      <t>レイワ</t>
    </rPh>
    <rPh sb="4" eb="5">
      <t>ネン</t>
    </rPh>
    <rPh sb="5" eb="6">
      <t>サン</t>
    </rPh>
    <rPh sb="7" eb="9">
      <t>ケイカク</t>
    </rPh>
    <rPh sb="12" eb="14">
      <t>ジギョウ</t>
    </rPh>
    <rPh sb="14" eb="16">
      <t>ジッシ</t>
    </rPh>
    <rPh sb="16" eb="17">
      <t>トシ</t>
    </rPh>
    <phoneticPr fontId="1"/>
  </si>
  <si>
    <t>⑤-①</t>
    <phoneticPr fontId="1"/>
  </si>
  <si>
    <t>⑥-②</t>
    <phoneticPr fontId="1"/>
  </si>
  <si>
    <t>⑦-③</t>
    <phoneticPr fontId="1"/>
  </si>
  <si>
    <t>⑧-④</t>
    <phoneticPr fontId="1"/>
  </si>
  <si>
    <t>〇〇経営体</t>
    <rPh sb="2" eb="5">
      <t>ケイエイタイ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</si>
</sst>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_ "/>
    <numFmt numFmtId="178" formatCode="#,##0.00;&quot;▲ &quot;#,##0.00"/>
  </numFmts>
  <fonts count="12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Ｐゴシック"/>
      <family val="3"/>
      <charset val="128"/>
    </font>
    <font>
      <sz val="14"/>
      <name val="ＭＳ Ｐゴシック"/>
      <family val="2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6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176" fontId="2" fillId="0" borderId="9" xfId="0" applyNumberFormat="1" applyFont="1" applyBorder="1">
      <alignment vertical="center"/>
    </xf>
    <xf numFmtId="176" fontId="2" fillId="0" borderId="9" xfId="0" applyNumberFormat="1" applyFont="1" applyFill="1" applyBorder="1">
      <alignment vertical="center"/>
    </xf>
    <xf numFmtId="0" fontId="6" fillId="0" borderId="0" xfId="0" applyFont="1">
      <alignment vertical="center"/>
    </xf>
    <xf numFmtId="176" fontId="2" fillId="0" borderId="0" xfId="0" applyNumberFormat="1" applyFont="1">
      <alignment vertical="center"/>
    </xf>
    <xf numFmtId="0" fontId="4" fillId="0" borderId="0" xfId="0" applyFont="1">
      <alignment vertical="center"/>
    </xf>
    <xf numFmtId="176" fontId="0" fillId="2" borderId="17" xfId="0" applyNumberForma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vertical="center" shrinkToFit="1"/>
    </xf>
    <xf numFmtId="176" fontId="0" fillId="5" borderId="17" xfId="0" applyNumberForma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176" fontId="2" fillId="0" borderId="30" xfId="0" applyNumberFormat="1" applyFont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176" fontId="0" fillId="6" borderId="6" xfId="0" applyNumberFormat="1" applyFill="1" applyBorder="1" applyAlignment="1">
      <alignment horizontal="center" vertical="center"/>
    </xf>
    <xf numFmtId="0" fontId="5" fillId="0" borderId="32" xfId="0" applyFont="1" applyFill="1" applyBorder="1" applyAlignment="1">
      <alignment vertical="center" shrinkToFit="1"/>
    </xf>
    <xf numFmtId="0" fontId="5" fillId="0" borderId="33" xfId="0" applyFont="1" applyFill="1" applyBorder="1" applyAlignment="1">
      <alignment vertical="center" shrinkToFit="1"/>
    </xf>
    <xf numFmtId="0" fontId="5" fillId="4" borderId="26" xfId="0" applyFont="1" applyFill="1" applyBorder="1" applyAlignment="1">
      <alignment horizontal="center" vertical="center" shrinkToFit="1"/>
    </xf>
    <xf numFmtId="177" fontId="5" fillId="0" borderId="32" xfId="0" applyNumberFormat="1" applyFont="1" applyFill="1" applyBorder="1" applyAlignment="1">
      <alignment vertical="center" shrinkToFit="1"/>
    </xf>
    <xf numFmtId="178" fontId="2" fillId="0" borderId="9" xfId="0" applyNumberFormat="1" applyFont="1" applyFill="1" applyBorder="1">
      <alignment vertical="center"/>
    </xf>
    <xf numFmtId="178" fontId="2" fillId="0" borderId="30" xfId="0" applyNumberFormat="1" applyFont="1" applyFill="1" applyBorder="1">
      <alignment vertical="center"/>
    </xf>
    <xf numFmtId="176" fontId="2" fillId="0" borderId="30" xfId="0" applyNumberFormat="1" applyFont="1" applyFill="1" applyBorder="1" applyAlignment="1">
      <alignment horizontal="center" vertical="center"/>
    </xf>
    <xf numFmtId="177" fontId="5" fillId="0" borderId="33" xfId="0" applyNumberFormat="1" applyFont="1" applyFill="1" applyBorder="1" applyAlignment="1">
      <alignment vertical="center" shrinkToFit="1"/>
    </xf>
    <xf numFmtId="178" fontId="2" fillId="2" borderId="12" xfId="0" applyNumberFormat="1" applyFont="1" applyFill="1" applyBorder="1">
      <alignment vertical="center"/>
    </xf>
    <xf numFmtId="178" fontId="2" fillId="3" borderId="12" xfId="0" applyNumberFormat="1" applyFont="1" applyFill="1" applyBorder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176" fontId="2" fillId="0" borderId="23" xfId="0" applyNumberFormat="1" applyFont="1" applyFill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178" fontId="2" fillId="0" borderId="9" xfId="0" applyNumberFormat="1" applyFont="1" applyBorder="1">
      <alignment vertical="center"/>
    </xf>
    <xf numFmtId="178" fontId="2" fillId="0" borderId="9" xfId="0" applyNumberFormat="1" applyFont="1" applyFill="1" applyBorder="1" applyAlignment="1">
      <alignment horizontal="center" vertical="center"/>
    </xf>
    <xf numFmtId="178" fontId="2" fillId="8" borderId="12" xfId="0" applyNumberFormat="1" applyFont="1" applyFill="1" applyBorder="1">
      <alignment vertical="center"/>
    </xf>
    <xf numFmtId="176" fontId="2" fillId="7" borderId="23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>
      <alignment vertical="center"/>
    </xf>
    <xf numFmtId="178" fontId="2" fillId="3" borderId="12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vertical="center" wrapText="1"/>
    </xf>
    <xf numFmtId="178" fontId="4" fillId="0" borderId="0" xfId="0" applyNumberFormat="1" applyFont="1">
      <alignment vertical="center"/>
    </xf>
    <xf numFmtId="176" fontId="11" fillId="0" borderId="0" xfId="0" applyNumberFormat="1" applyFont="1" applyAlignment="1">
      <alignment horizontal="right" vertical="center"/>
    </xf>
    <xf numFmtId="176" fontId="7" fillId="6" borderId="2" xfId="0" applyNumberFormat="1" applyFont="1" applyFill="1" applyBorder="1" applyAlignment="1">
      <alignment horizontal="center" vertical="center" wrapText="1"/>
    </xf>
    <xf numFmtId="176" fontId="7" fillId="6" borderId="4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5" borderId="2" xfId="0" applyNumberFormat="1" applyFont="1" applyFill="1" applyBorder="1" applyAlignment="1">
      <alignment horizontal="center" vertical="center" wrapText="1"/>
    </xf>
    <xf numFmtId="176" fontId="7" fillId="5" borderId="4" xfId="0" applyNumberFormat="1" applyFont="1" applyFill="1" applyBorder="1" applyAlignment="1">
      <alignment horizontal="center" vertical="center" wrapText="1"/>
    </xf>
    <xf numFmtId="176" fontId="7" fillId="5" borderId="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76" fontId="7" fillId="5" borderId="1" xfId="0" applyNumberFormat="1" applyFont="1" applyFill="1" applyBorder="1" applyAlignment="1">
      <alignment horizontal="center" vertical="center" wrapText="1"/>
    </xf>
    <xf numFmtId="176" fontId="7" fillId="5" borderId="34" xfId="0" applyNumberFormat="1" applyFont="1" applyFill="1" applyBorder="1" applyAlignment="1">
      <alignment horizontal="center" vertical="center"/>
    </xf>
    <xf numFmtId="176" fontId="7" fillId="5" borderId="3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7" fillId="2" borderId="23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/>
    </xf>
    <xf numFmtId="176" fontId="7" fillId="2" borderId="24" xfId="0" applyNumberFormat="1" applyFont="1" applyFill="1" applyBorder="1" applyAlignment="1">
      <alignment horizontal="center" vertical="center"/>
    </xf>
    <xf numFmtId="176" fontId="7" fillId="2" borderId="15" xfId="0" applyNumberFormat="1" applyFont="1" applyFill="1" applyBorder="1" applyAlignment="1">
      <alignment horizontal="center" vertical="center" wrapText="1"/>
    </xf>
    <xf numFmtId="176" fontId="7" fillId="2" borderId="16" xfId="0" applyNumberFormat="1" applyFont="1" applyFill="1" applyBorder="1" applyAlignment="1">
      <alignment horizontal="center" vertical="center"/>
    </xf>
    <xf numFmtId="176" fontId="7" fillId="2" borderId="26" xfId="0" applyNumberFormat="1" applyFont="1" applyFill="1" applyBorder="1" applyAlignment="1">
      <alignment horizontal="center" vertical="center"/>
    </xf>
    <xf numFmtId="176" fontId="7" fillId="2" borderId="14" xfId="0" applyNumberFormat="1" applyFont="1" applyFill="1" applyBorder="1" applyAlignment="1">
      <alignment horizontal="center" vertical="center" wrapText="1"/>
    </xf>
    <xf numFmtId="176" fontId="7" fillId="2" borderId="30" xfId="0" applyNumberFormat="1" applyFont="1" applyFill="1" applyBorder="1" applyAlignment="1">
      <alignment horizontal="center" vertical="center"/>
    </xf>
    <xf numFmtId="176" fontId="7" fillId="2" borderId="3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0"/>
  <sheetViews>
    <sheetView tabSelected="1" view="pageBreakPreview" zoomScale="70" zoomScaleNormal="70" zoomScaleSheetLayoutView="70" workbookViewId="0">
      <selection activeCell="G13" sqref="G13"/>
    </sheetView>
  </sheetViews>
  <sheetFormatPr defaultColWidth="9.109375" defaultRowHeight="12"/>
  <cols>
    <col min="1" max="1" width="16.33203125" style="3" customWidth="1"/>
    <col min="2" max="2" width="8.5546875" style="3" customWidth="1"/>
    <col min="3" max="3" width="28.6640625" style="3" customWidth="1"/>
    <col min="4" max="4" width="23.6640625" style="3" customWidth="1"/>
    <col min="5" max="5" width="17" style="4" customWidth="1"/>
    <col min="6" max="12" width="17.6640625" style="4" customWidth="1"/>
    <col min="13" max="16" width="15" style="4" customWidth="1"/>
    <col min="17" max="16384" width="9.109375" style="3"/>
  </cols>
  <sheetData>
    <row r="1" spans="1:16" ht="39" customHeight="1">
      <c r="A1" s="17" t="s">
        <v>19</v>
      </c>
      <c r="B1" s="10"/>
    </row>
    <row r="2" spans="1:16" ht="31.2" customHeight="1">
      <c r="A2" s="5" t="s">
        <v>21</v>
      </c>
      <c r="B2" s="5"/>
    </row>
    <row r="3" spans="1:16" ht="12.6" thickBot="1"/>
    <row r="4" spans="1:16" ht="64.2" customHeight="1" thickBot="1">
      <c r="A4" s="52" t="s">
        <v>17</v>
      </c>
      <c r="B4" s="59" t="s">
        <v>3</v>
      </c>
      <c r="C4" s="54" t="s">
        <v>18</v>
      </c>
      <c r="D4" s="59" t="s">
        <v>5</v>
      </c>
      <c r="E4" s="64" t="s">
        <v>24</v>
      </c>
      <c r="F4" s="65"/>
      <c r="G4" s="65"/>
      <c r="H4" s="66"/>
      <c r="I4" s="56" t="s">
        <v>25</v>
      </c>
      <c r="J4" s="57"/>
      <c r="K4" s="57"/>
      <c r="L4" s="58"/>
      <c r="M4" s="46" t="s">
        <v>13</v>
      </c>
      <c r="N4" s="46" t="s">
        <v>14</v>
      </c>
      <c r="O4" s="46" t="s">
        <v>15</v>
      </c>
      <c r="P4" s="46" t="s">
        <v>16</v>
      </c>
    </row>
    <row r="5" spans="1:16" ht="21" customHeight="1">
      <c r="A5" s="53"/>
      <c r="B5" s="60"/>
      <c r="C5" s="55"/>
      <c r="D5" s="60"/>
      <c r="E5" s="61" t="s">
        <v>7</v>
      </c>
      <c r="F5" s="61" t="s">
        <v>8</v>
      </c>
      <c r="G5" s="61" t="s">
        <v>9</v>
      </c>
      <c r="H5" s="67" t="s">
        <v>22</v>
      </c>
      <c r="I5" s="49" t="s">
        <v>10</v>
      </c>
      <c r="J5" s="49" t="s">
        <v>11</v>
      </c>
      <c r="K5" s="49" t="s">
        <v>12</v>
      </c>
      <c r="L5" s="49" t="s">
        <v>23</v>
      </c>
      <c r="M5" s="47"/>
      <c r="N5" s="47"/>
      <c r="O5" s="47"/>
      <c r="P5" s="47"/>
    </row>
    <row r="6" spans="1:16" ht="25.5" customHeight="1">
      <c r="A6" s="53"/>
      <c r="B6" s="60"/>
      <c r="C6" s="55"/>
      <c r="D6" s="60"/>
      <c r="E6" s="62"/>
      <c r="F6" s="62"/>
      <c r="G6" s="62"/>
      <c r="H6" s="68"/>
      <c r="I6" s="50"/>
      <c r="J6" s="50"/>
      <c r="K6" s="50"/>
      <c r="L6" s="50"/>
      <c r="M6" s="47"/>
      <c r="N6" s="47"/>
      <c r="O6" s="47"/>
      <c r="P6" s="47"/>
    </row>
    <row r="7" spans="1:16" ht="27.75" customHeight="1">
      <c r="A7" s="53"/>
      <c r="B7" s="60"/>
      <c r="C7" s="55"/>
      <c r="D7" s="60"/>
      <c r="E7" s="63"/>
      <c r="F7" s="63"/>
      <c r="G7" s="63"/>
      <c r="H7" s="69"/>
      <c r="I7" s="51"/>
      <c r="J7" s="51"/>
      <c r="K7" s="51"/>
      <c r="L7" s="51"/>
      <c r="M7" s="48"/>
      <c r="N7" s="48"/>
      <c r="O7" s="48"/>
      <c r="P7" s="48"/>
    </row>
    <row r="8" spans="1:16" ht="17.25" customHeight="1" thickBot="1">
      <c r="A8" s="14"/>
      <c r="B8" s="11"/>
      <c r="C8" s="15"/>
      <c r="D8" s="15"/>
      <c r="E8" s="6" t="s">
        <v>0</v>
      </c>
      <c r="F8" s="6" t="s">
        <v>0</v>
      </c>
      <c r="G8" s="6" t="s">
        <v>0</v>
      </c>
      <c r="H8" s="6" t="s">
        <v>0</v>
      </c>
      <c r="I8" s="9" t="s">
        <v>0</v>
      </c>
      <c r="J8" s="9" t="s">
        <v>0</v>
      </c>
      <c r="K8" s="9" t="s">
        <v>0</v>
      </c>
      <c r="L8" s="9" t="s">
        <v>0</v>
      </c>
      <c r="M8" s="22" t="s">
        <v>0</v>
      </c>
      <c r="N8" s="22"/>
      <c r="O8" s="22" t="s">
        <v>0</v>
      </c>
      <c r="P8" s="22" t="s">
        <v>4</v>
      </c>
    </row>
    <row r="9" spans="1:16" ht="30" customHeight="1">
      <c r="A9" s="43" t="s">
        <v>6</v>
      </c>
      <c r="B9" s="19">
        <v>1</v>
      </c>
      <c r="C9" s="7" t="s">
        <v>1</v>
      </c>
      <c r="D9" s="26">
        <v>12345678910</v>
      </c>
      <c r="E9" s="27">
        <v>18.850000000000001</v>
      </c>
      <c r="F9" s="27">
        <v>12.25</v>
      </c>
      <c r="G9" s="27">
        <v>0</v>
      </c>
      <c r="H9" s="27">
        <f>SUM(E9:G9)</f>
        <v>31.1</v>
      </c>
      <c r="I9" s="27">
        <v>122.25</v>
      </c>
      <c r="J9" s="27">
        <v>12.25</v>
      </c>
      <c r="K9" s="27">
        <v>0</v>
      </c>
      <c r="L9" s="27">
        <f>SUM(I9:K9)</f>
        <v>134.5</v>
      </c>
      <c r="M9" s="28">
        <f>L9-H9</f>
        <v>103.4</v>
      </c>
      <c r="N9" s="40" t="str">
        <f>IF(M9&gt;=100,"○","✕")</f>
        <v>○</v>
      </c>
      <c r="O9" s="35">
        <f>IF(N9="○",ROUNDDOWN(M9,0),"０")</f>
        <v>103</v>
      </c>
      <c r="P9" s="2">
        <f>O9*500</f>
        <v>51500</v>
      </c>
    </row>
    <row r="10" spans="1:16" ht="30" customHeight="1">
      <c r="A10" s="33"/>
      <c r="B10" s="20">
        <v>2</v>
      </c>
      <c r="C10" s="8"/>
      <c r="D10" s="30"/>
      <c r="E10" s="27"/>
      <c r="F10" s="27"/>
      <c r="G10" s="27"/>
      <c r="H10" s="27">
        <f>SUM(E10:G10)</f>
        <v>0</v>
      </c>
      <c r="I10" s="27"/>
      <c r="J10" s="27"/>
      <c r="K10" s="27"/>
      <c r="L10" s="27">
        <f>SUM(I10:K10)</f>
        <v>0</v>
      </c>
      <c r="M10" s="28">
        <f>L10-H10</f>
        <v>0</v>
      </c>
      <c r="N10" s="29" t="str">
        <f t="shared" ref="N10:N22" si="0">IF(M10&gt;=100,"○","✕")</f>
        <v>✕</v>
      </c>
      <c r="O10" s="29" t="str">
        <f t="shared" ref="O10:O22" si="1">IF(N10="○",ROUNDDOWN(M10,0),"０")</f>
        <v>０</v>
      </c>
      <c r="P10" s="2">
        <f t="shared" ref="P10:P22" si="2">O10*500</f>
        <v>0</v>
      </c>
    </row>
    <row r="11" spans="1:16" ht="30" customHeight="1">
      <c r="A11" s="33"/>
      <c r="B11" s="20">
        <v>3</v>
      </c>
      <c r="C11" s="7"/>
      <c r="D11" s="23"/>
      <c r="E11" s="1"/>
      <c r="F11" s="1"/>
      <c r="G11" s="1"/>
      <c r="H11" s="27">
        <f t="shared" ref="H11:H22" si="3">SUM(E11:G11)</f>
        <v>0</v>
      </c>
      <c r="I11" s="36"/>
      <c r="J11" s="37"/>
      <c r="K11" s="37"/>
      <c r="L11" s="27">
        <f t="shared" ref="L11:L22" si="4">SUM(I11:K11)</f>
        <v>0</v>
      </c>
      <c r="M11" s="28">
        <f t="shared" ref="M11:M22" si="5">L11-H11</f>
        <v>0</v>
      </c>
      <c r="N11" s="18" t="str">
        <f t="shared" si="0"/>
        <v>✕</v>
      </c>
      <c r="O11" s="18" t="str">
        <f t="shared" si="1"/>
        <v>０</v>
      </c>
      <c r="P11" s="2">
        <f t="shared" si="2"/>
        <v>0</v>
      </c>
    </row>
    <row r="12" spans="1:16" ht="30" customHeight="1">
      <c r="A12" s="33"/>
      <c r="B12" s="20">
        <v>4</v>
      </c>
      <c r="C12" s="7"/>
      <c r="D12" s="23"/>
      <c r="E12" s="1"/>
      <c r="F12" s="1"/>
      <c r="G12" s="1"/>
      <c r="H12" s="27">
        <f t="shared" si="3"/>
        <v>0</v>
      </c>
      <c r="I12" s="36"/>
      <c r="J12" s="37"/>
      <c r="K12" s="37"/>
      <c r="L12" s="27">
        <f t="shared" si="4"/>
        <v>0</v>
      </c>
      <c r="M12" s="28">
        <f t="shared" si="5"/>
        <v>0</v>
      </c>
      <c r="N12" s="18" t="str">
        <f t="shared" si="0"/>
        <v>✕</v>
      </c>
      <c r="O12" s="18" t="str">
        <f t="shared" si="1"/>
        <v>０</v>
      </c>
      <c r="P12" s="2">
        <f t="shared" si="2"/>
        <v>0</v>
      </c>
    </row>
    <row r="13" spans="1:16" ht="30" customHeight="1">
      <c r="A13" s="33"/>
      <c r="B13" s="20">
        <v>5</v>
      </c>
      <c r="C13" s="7"/>
      <c r="D13" s="23"/>
      <c r="E13" s="1"/>
      <c r="F13" s="1"/>
      <c r="G13" s="1"/>
      <c r="H13" s="27">
        <f t="shared" si="3"/>
        <v>0</v>
      </c>
      <c r="I13" s="36"/>
      <c r="J13" s="37"/>
      <c r="K13" s="37"/>
      <c r="L13" s="27">
        <f t="shared" si="4"/>
        <v>0</v>
      </c>
      <c r="M13" s="28">
        <f t="shared" si="5"/>
        <v>0</v>
      </c>
      <c r="N13" s="18" t="str">
        <f t="shared" si="0"/>
        <v>✕</v>
      </c>
      <c r="O13" s="18" t="str">
        <f t="shared" si="1"/>
        <v>０</v>
      </c>
      <c r="P13" s="2">
        <f t="shared" si="2"/>
        <v>0</v>
      </c>
    </row>
    <row r="14" spans="1:16" ht="30" customHeight="1">
      <c r="A14" s="33"/>
      <c r="B14" s="20">
        <v>6</v>
      </c>
      <c r="C14" s="7"/>
      <c r="D14" s="23"/>
      <c r="E14" s="2"/>
      <c r="F14" s="2"/>
      <c r="G14" s="2"/>
      <c r="H14" s="27">
        <f t="shared" si="3"/>
        <v>0</v>
      </c>
      <c r="I14" s="38"/>
      <c r="J14" s="37"/>
      <c r="K14" s="37"/>
      <c r="L14" s="27">
        <f t="shared" si="4"/>
        <v>0</v>
      </c>
      <c r="M14" s="28">
        <f t="shared" si="5"/>
        <v>0</v>
      </c>
      <c r="N14" s="18" t="str">
        <f t="shared" si="0"/>
        <v>✕</v>
      </c>
      <c r="O14" s="18" t="str">
        <f t="shared" si="1"/>
        <v>０</v>
      </c>
      <c r="P14" s="2">
        <f t="shared" si="2"/>
        <v>0</v>
      </c>
    </row>
    <row r="15" spans="1:16" ht="30" customHeight="1">
      <c r="A15" s="33"/>
      <c r="B15" s="20">
        <v>7</v>
      </c>
      <c r="C15" s="8"/>
      <c r="D15" s="24"/>
      <c r="E15" s="1"/>
      <c r="F15" s="1"/>
      <c r="G15" s="1"/>
      <c r="H15" s="27">
        <f t="shared" si="3"/>
        <v>0</v>
      </c>
      <c r="I15" s="36"/>
      <c r="J15" s="37"/>
      <c r="K15" s="37"/>
      <c r="L15" s="27">
        <f t="shared" si="4"/>
        <v>0</v>
      </c>
      <c r="M15" s="28">
        <f t="shared" si="5"/>
        <v>0</v>
      </c>
      <c r="N15" s="18" t="str">
        <f t="shared" si="0"/>
        <v>✕</v>
      </c>
      <c r="O15" s="18" t="str">
        <f t="shared" si="1"/>
        <v>０</v>
      </c>
      <c r="P15" s="2">
        <f t="shared" si="2"/>
        <v>0</v>
      </c>
    </row>
    <row r="16" spans="1:16" ht="30" customHeight="1">
      <c r="A16" s="33"/>
      <c r="B16" s="20">
        <v>8</v>
      </c>
      <c r="C16" s="7"/>
      <c r="D16" s="23"/>
      <c r="E16" s="1"/>
      <c r="F16" s="1"/>
      <c r="G16" s="1"/>
      <c r="H16" s="27">
        <f t="shared" si="3"/>
        <v>0</v>
      </c>
      <c r="I16" s="36"/>
      <c r="J16" s="37"/>
      <c r="K16" s="37"/>
      <c r="L16" s="27">
        <f t="shared" si="4"/>
        <v>0</v>
      </c>
      <c r="M16" s="28">
        <f t="shared" si="5"/>
        <v>0</v>
      </c>
      <c r="N16" s="18" t="str">
        <f t="shared" si="0"/>
        <v>✕</v>
      </c>
      <c r="O16" s="18" t="str">
        <f t="shared" si="1"/>
        <v>０</v>
      </c>
      <c r="P16" s="2">
        <f t="shared" si="2"/>
        <v>0</v>
      </c>
    </row>
    <row r="17" spans="1:16" ht="30" customHeight="1">
      <c r="A17" s="33"/>
      <c r="B17" s="20">
        <v>9</v>
      </c>
      <c r="C17" s="8"/>
      <c r="D17" s="24"/>
      <c r="E17" s="1"/>
      <c r="F17" s="1"/>
      <c r="G17" s="1"/>
      <c r="H17" s="27">
        <f t="shared" si="3"/>
        <v>0</v>
      </c>
      <c r="I17" s="36"/>
      <c r="J17" s="37"/>
      <c r="K17" s="37"/>
      <c r="L17" s="27">
        <f t="shared" si="4"/>
        <v>0</v>
      </c>
      <c r="M17" s="28">
        <f t="shared" si="5"/>
        <v>0</v>
      </c>
      <c r="N17" s="18" t="str">
        <f t="shared" si="0"/>
        <v>✕</v>
      </c>
      <c r="O17" s="18" t="str">
        <f t="shared" si="1"/>
        <v>０</v>
      </c>
      <c r="P17" s="2">
        <f t="shared" si="2"/>
        <v>0</v>
      </c>
    </row>
    <row r="18" spans="1:16" ht="30" customHeight="1">
      <c r="A18" s="33"/>
      <c r="B18" s="20">
        <v>10</v>
      </c>
      <c r="C18" s="7"/>
      <c r="D18" s="23"/>
      <c r="E18" s="1"/>
      <c r="F18" s="1"/>
      <c r="G18" s="1"/>
      <c r="H18" s="27">
        <f t="shared" si="3"/>
        <v>0</v>
      </c>
      <c r="I18" s="36"/>
      <c r="J18" s="37"/>
      <c r="K18" s="37"/>
      <c r="L18" s="27">
        <f t="shared" si="4"/>
        <v>0</v>
      </c>
      <c r="M18" s="28">
        <f t="shared" si="5"/>
        <v>0</v>
      </c>
      <c r="N18" s="18" t="str">
        <f t="shared" si="0"/>
        <v>✕</v>
      </c>
      <c r="O18" s="18" t="str">
        <f t="shared" si="1"/>
        <v>０</v>
      </c>
      <c r="P18" s="2">
        <f t="shared" si="2"/>
        <v>0</v>
      </c>
    </row>
    <row r="19" spans="1:16" ht="30" customHeight="1">
      <c r="A19" s="33"/>
      <c r="B19" s="20">
        <v>11</v>
      </c>
      <c r="C19" s="8"/>
      <c r="D19" s="24"/>
      <c r="E19" s="1"/>
      <c r="F19" s="1"/>
      <c r="G19" s="1"/>
      <c r="H19" s="27">
        <f t="shared" si="3"/>
        <v>0</v>
      </c>
      <c r="I19" s="36"/>
      <c r="J19" s="37"/>
      <c r="K19" s="37"/>
      <c r="L19" s="27">
        <f t="shared" si="4"/>
        <v>0</v>
      </c>
      <c r="M19" s="28">
        <f t="shared" si="5"/>
        <v>0</v>
      </c>
      <c r="N19" s="18" t="str">
        <f t="shared" si="0"/>
        <v>✕</v>
      </c>
      <c r="O19" s="18" t="str">
        <f t="shared" si="1"/>
        <v>０</v>
      </c>
      <c r="P19" s="2">
        <f t="shared" si="2"/>
        <v>0</v>
      </c>
    </row>
    <row r="20" spans="1:16" ht="30" customHeight="1">
      <c r="A20" s="33"/>
      <c r="B20" s="20">
        <v>12</v>
      </c>
      <c r="C20" s="7"/>
      <c r="D20" s="23"/>
      <c r="E20" s="1"/>
      <c r="F20" s="1"/>
      <c r="G20" s="1"/>
      <c r="H20" s="27">
        <f t="shared" si="3"/>
        <v>0</v>
      </c>
      <c r="I20" s="36"/>
      <c r="J20" s="37"/>
      <c r="K20" s="37"/>
      <c r="L20" s="27">
        <f t="shared" si="4"/>
        <v>0</v>
      </c>
      <c r="M20" s="28">
        <f t="shared" si="5"/>
        <v>0</v>
      </c>
      <c r="N20" s="18" t="str">
        <f t="shared" si="0"/>
        <v>✕</v>
      </c>
      <c r="O20" s="18" t="str">
        <f t="shared" si="1"/>
        <v>０</v>
      </c>
      <c r="P20" s="2">
        <f t="shared" si="2"/>
        <v>0</v>
      </c>
    </row>
    <row r="21" spans="1:16" ht="30" customHeight="1">
      <c r="A21" s="33"/>
      <c r="B21" s="20">
        <v>13</v>
      </c>
      <c r="C21" s="8"/>
      <c r="D21" s="24"/>
      <c r="E21" s="1"/>
      <c r="F21" s="1"/>
      <c r="G21" s="1"/>
      <c r="H21" s="27">
        <f t="shared" si="3"/>
        <v>0</v>
      </c>
      <c r="I21" s="36"/>
      <c r="J21" s="37"/>
      <c r="K21" s="37"/>
      <c r="L21" s="27">
        <f t="shared" si="4"/>
        <v>0</v>
      </c>
      <c r="M21" s="28">
        <f t="shared" si="5"/>
        <v>0</v>
      </c>
      <c r="N21" s="18" t="str">
        <f t="shared" si="0"/>
        <v>✕</v>
      </c>
      <c r="O21" s="18" t="str">
        <f t="shared" si="1"/>
        <v>０</v>
      </c>
      <c r="P21" s="2">
        <f t="shared" si="2"/>
        <v>0</v>
      </c>
    </row>
    <row r="22" spans="1:16" ht="30" customHeight="1" thickBot="1">
      <c r="A22" s="34"/>
      <c r="B22" s="21">
        <v>14</v>
      </c>
      <c r="C22" s="7"/>
      <c r="D22" s="23"/>
      <c r="E22" s="1"/>
      <c r="F22" s="1"/>
      <c r="G22" s="1"/>
      <c r="H22" s="27">
        <f t="shared" si="3"/>
        <v>0</v>
      </c>
      <c r="I22" s="36"/>
      <c r="J22" s="37"/>
      <c r="K22" s="37"/>
      <c r="L22" s="27">
        <f t="shared" si="4"/>
        <v>0</v>
      </c>
      <c r="M22" s="28">
        <f t="shared" si="5"/>
        <v>0</v>
      </c>
      <c r="N22" s="18" t="str">
        <f t="shared" si="0"/>
        <v>✕</v>
      </c>
      <c r="O22" s="18" t="str">
        <f t="shared" si="1"/>
        <v>０</v>
      </c>
      <c r="P22" s="2">
        <f t="shared" si="2"/>
        <v>0</v>
      </c>
    </row>
    <row r="23" spans="1:16" ht="30" customHeight="1" thickBot="1">
      <c r="A23" s="12" t="s">
        <v>2</v>
      </c>
      <c r="B23" s="13"/>
      <c r="C23" s="16" t="s">
        <v>30</v>
      </c>
      <c r="D23" s="25"/>
      <c r="E23" s="31">
        <f>SUM(E9:E22)</f>
        <v>18.850000000000001</v>
      </c>
      <c r="F23" s="31">
        <f t="shared" ref="F23:H23" si="6">SUM(F9:F22)</f>
        <v>12.25</v>
      </c>
      <c r="G23" s="31">
        <f t="shared" si="6"/>
        <v>0</v>
      </c>
      <c r="H23" s="31">
        <f t="shared" si="6"/>
        <v>31.1</v>
      </c>
      <c r="I23" s="39">
        <f t="shared" ref="I23" si="7">SUM(I9:I22)</f>
        <v>122.25</v>
      </c>
      <c r="J23" s="39">
        <f t="shared" ref="J23" si="8">SUM(J9:J22)</f>
        <v>12.25</v>
      </c>
      <c r="K23" s="39">
        <f t="shared" ref="K23" si="9">SUM(K9:K22)</f>
        <v>0</v>
      </c>
      <c r="L23" s="39">
        <f t="shared" ref="L23" si="10">SUM(L9:L22)</f>
        <v>134.5</v>
      </c>
      <c r="M23" s="32">
        <f t="shared" ref="M23" si="11">SUM(M9:M22)</f>
        <v>103.4</v>
      </c>
      <c r="N23" s="42" t="s">
        <v>20</v>
      </c>
      <c r="O23" s="41">
        <f t="shared" ref="O23" si="12">SUM(O9:O22)</f>
        <v>103</v>
      </c>
      <c r="P23" s="41">
        <f t="shared" ref="P23" si="13">SUM(P9:P22)</f>
        <v>51500</v>
      </c>
    </row>
    <row r="28" spans="1:16" ht="16.2">
      <c r="I28" s="45" t="s">
        <v>26</v>
      </c>
      <c r="J28" s="45" t="s">
        <v>27</v>
      </c>
      <c r="K28" s="45" t="s">
        <v>28</v>
      </c>
      <c r="L28" s="45" t="s">
        <v>29</v>
      </c>
    </row>
    <row r="30" spans="1:16" ht="19.2">
      <c r="I30" s="44">
        <f>I23-E23</f>
        <v>103.4</v>
      </c>
      <c r="J30" s="44">
        <f t="shared" ref="J30:K30" si="14">J23-F23</f>
        <v>0</v>
      </c>
      <c r="K30" s="44">
        <f t="shared" si="14"/>
        <v>0</v>
      </c>
      <c r="L30" s="44">
        <f>L23-H23</f>
        <v>103.4</v>
      </c>
    </row>
  </sheetData>
  <mergeCells count="18">
    <mergeCell ref="A4:A7"/>
    <mergeCell ref="C4:C7"/>
    <mergeCell ref="I5:I7"/>
    <mergeCell ref="I4:L4"/>
    <mergeCell ref="B4:B7"/>
    <mergeCell ref="D4:D7"/>
    <mergeCell ref="F5:F7"/>
    <mergeCell ref="K5:K7"/>
    <mergeCell ref="J5:J7"/>
    <mergeCell ref="G5:G7"/>
    <mergeCell ref="E5:E7"/>
    <mergeCell ref="E4:H4"/>
    <mergeCell ref="H5:H7"/>
    <mergeCell ref="O4:O7"/>
    <mergeCell ref="P4:P7"/>
    <mergeCell ref="L5:L7"/>
    <mergeCell ref="M4:M7"/>
    <mergeCell ref="N4:N7"/>
  </mergeCells>
  <phoneticPr fontId="1"/>
  <dataValidations count="1">
    <dataValidation imeMode="hiragana" allowBlank="1" showInputMessage="1" showErrorMessage="1" sqref="C23"/>
  </dataValidations>
  <pageMargins left="0.23622047244094491" right="0.23622047244094491" top="0.74803149606299213" bottom="0.74803149606299213" header="0.31496062992125984" footer="0.31496062992125984"/>
  <pageSetup paperSize="9" scale="58" fitToHeight="0" orientation="landscape" cellComments="asDisplayed" r:id="rId1"/>
  <colBreaks count="2" manualBreakCount="2">
    <brk id="4" max="24" man="1"/>
    <brk id="9" max="2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幸則</dc:creator>
  <cp:lastModifiedBy>渡邉 枝里</cp:lastModifiedBy>
  <cp:lastPrinted>2023-01-23T05:57:40Z</cp:lastPrinted>
  <dcterms:created xsi:type="dcterms:W3CDTF">2019-12-04T12:56:24Z</dcterms:created>
  <dcterms:modified xsi:type="dcterms:W3CDTF">2024-01-31T00:22:07Z</dcterms:modified>
</cp:coreProperties>
</file>