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0113521N\share\02shigaku\(★)私立学校担当（H31／R1～）\★　学校法人等が提出する様式を定める要綱\R5改正\06_様式\"/>
    </mc:Choice>
  </mc:AlternateContent>
  <bookViews>
    <workbookView xWindow="0" yWindow="0" windowWidth="15156" windowHeight="7500" tabRatio="832" firstSheet="9" activeTab="9"/>
  </bookViews>
  <sheets>
    <sheet name="001" sheetId="9" state="hidden" r:id="rId1"/>
    <sheet name="新別表" sheetId="241" state="hidden" r:id="rId2"/>
    <sheet name="Sheet8" sheetId="256" state="hidden" r:id="rId3"/>
    <sheet name="002" sheetId="16" state="hidden" r:id="rId4"/>
    <sheet name="003" sheetId="21" state="hidden" r:id="rId5"/>
    <sheet name="004" sheetId="26" state="hidden" r:id="rId6"/>
    <sheet name="005" sheetId="31" state="hidden" r:id="rId7"/>
    <sheet name="006" sheetId="40" state="hidden" r:id="rId8"/>
    <sheet name="007" sheetId="41" state="hidden" r:id="rId9"/>
    <sheet name="007説明" sheetId="42" r:id="rId10"/>
    <sheet name="007チェックリスト" sheetId="43" r:id="rId11"/>
    <sheet name="007申請【記載例】" sheetId="44" r:id="rId12"/>
    <sheet name="007申請" sheetId="45" r:id="rId13"/>
    <sheet name="008" sheetId="46" state="hidden" r:id="rId14"/>
    <sheet name="009" sheetId="51" state="hidden" r:id="rId15"/>
    <sheet name="010" sheetId="56" state="hidden" r:id="rId16"/>
    <sheet name="011" sheetId="61" state="hidden" r:id="rId17"/>
    <sheet name="012" sheetId="66" state="hidden" r:id="rId18"/>
    <sheet name="015" sheetId="79" state="hidden" r:id="rId19"/>
    <sheet name="016" sheetId="84" state="hidden" r:id="rId20"/>
    <sheet name="017" sheetId="89" state="hidden" r:id="rId21"/>
    <sheet name="Sheet12" sheetId="257" state="hidden" r:id="rId22"/>
    <sheet name="018" sheetId="94" state="hidden" r:id="rId23"/>
    <sheet name="019" sheetId="99" state="hidden" r:id="rId24"/>
    <sheet name="020" sheetId="104" state="hidden" r:id="rId25"/>
    <sheet name="Sheet4" sheetId="228" state="hidden" r:id="rId26"/>
    <sheet name="021" sheetId="109" state="hidden" r:id="rId27"/>
    <sheet name="023" sheetId="118" state="hidden" r:id="rId28"/>
    <sheet name="024" sheetId="123" state="hidden" r:id="rId29"/>
    <sheet name="025" sheetId="129" state="hidden" r:id="rId30"/>
    <sheet name="026" sheetId="134" state="hidden" r:id="rId31"/>
    <sheet name="027" sheetId="139" state="hidden" r:id="rId32"/>
    <sheet name="028" sheetId="144" state="hidden" r:id="rId33"/>
    <sheet name="029" sheetId="149" state="hidden" r:id="rId34"/>
    <sheet name="030" sheetId="154" state="hidden" r:id="rId35"/>
    <sheet name="031" sheetId="159" state="hidden" r:id="rId36"/>
    <sheet name="032" sheetId="164" state="hidden" r:id="rId37"/>
    <sheet name="033" sheetId="169" state="hidden" r:id="rId38"/>
    <sheet name="035" sheetId="175" state="hidden" r:id="rId39"/>
    <sheet name="040" sheetId="259" state="hidden" r:id="rId40"/>
    <sheet name="109財産目録" sheetId="200" r:id="rId41"/>
  </sheets>
  <definedNames>
    <definedName name="_xlnm._FilterDatabase" localSheetId="1" hidden="1">新別表!$A$2:$L$80</definedName>
    <definedName name="_xlnm.Print_Area" localSheetId="10">'007チェックリスト'!$A$1:$X$20</definedName>
    <definedName name="_xlnm.Print_Area" localSheetId="12">'007申請'!$A$1:$J$18</definedName>
    <definedName name="_xlnm.Print_Area" localSheetId="11">'007申請【記載例】'!$A$1:$J$18</definedName>
    <definedName name="_xlnm.Print_Area" localSheetId="9">'007説明'!$A$1:$X$30</definedName>
    <definedName name="_xlnm.Print_Area" localSheetId="40">'109財産目録'!$A$1:$I$29</definedName>
    <definedName name="_xlnm.Print_Area" localSheetId="1">新別表!$A$1:$L$80</definedName>
    <definedName name="_xlnm.Print_Titles" localSheetId="1">新別表!$2:$2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59" l="1"/>
  <c r="E1" i="259" s="1"/>
  <c r="E20" i="259"/>
  <c r="E18" i="259" s="1"/>
  <c r="E16" i="259"/>
  <c r="E14" i="259"/>
  <c r="E12" i="259"/>
  <c r="E10" i="259" s="1"/>
  <c r="E8" i="259"/>
  <c r="E6" i="259"/>
  <c r="E1" i="175" l="1"/>
  <c r="E3" i="175"/>
  <c r="E8" i="175"/>
  <c r="E6" i="175" s="1"/>
  <c r="E10" i="175"/>
  <c r="E12" i="175"/>
  <c r="E14" i="175" s="1"/>
  <c r="E1" i="169" l="1"/>
  <c r="E5" i="169"/>
  <c r="E3" i="169" s="1"/>
  <c r="E7" i="169"/>
  <c r="E11" i="169"/>
  <c r="E9" i="169" s="1"/>
  <c r="E13" i="169"/>
  <c r="E15" i="169"/>
  <c r="E17" i="169"/>
  <c r="E19" i="169"/>
  <c r="E1" i="164" l="1"/>
  <c r="E10" i="164" s="1"/>
  <c r="E3" i="164"/>
  <c r="E8" i="164"/>
  <c r="E6" i="164" s="1"/>
  <c r="E12" i="164"/>
  <c r="E14" i="164" l="1"/>
  <c r="E1" i="159"/>
  <c r="E3" i="159"/>
  <c r="E7" i="159"/>
  <c r="E5" i="159" s="1"/>
  <c r="E11" i="159"/>
  <c r="E13" i="159" s="1"/>
  <c r="E9" i="159" l="1"/>
  <c r="E1" i="154"/>
  <c r="E3" i="154"/>
  <c r="E7" i="154"/>
  <c r="E5" i="154" s="1"/>
  <c r="E11" i="154"/>
  <c r="E9" i="154" l="1"/>
  <c r="E13" i="154"/>
  <c r="E5" i="149"/>
  <c r="E3" i="149" s="1"/>
  <c r="E1" i="149" s="1"/>
  <c r="E9" i="149"/>
  <c r="E13" i="149"/>
  <c r="E11" i="149" s="1"/>
  <c r="E15" i="149"/>
  <c r="E17" i="149"/>
  <c r="E21" i="149"/>
  <c r="E19" i="149" s="1"/>
  <c r="E1" i="144" l="1"/>
  <c r="E3" i="144"/>
  <c r="E7" i="144"/>
  <c r="E5" i="144" s="1"/>
  <c r="E9" i="144"/>
  <c r="E11" i="144"/>
  <c r="E13" i="144"/>
  <c r="E3" i="139" l="1"/>
  <c r="E1" i="139" s="1"/>
  <c r="E5" i="139"/>
  <c r="E9" i="139"/>
  <c r="E7" i="139" s="1"/>
  <c r="E13" i="139"/>
  <c r="E11" i="139" s="1"/>
  <c r="E15" i="139"/>
  <c r="E17" i="139"/>
  <c r="E21" i="139"/>
  <c r="E19" i="139" s="1"/>
  <c r="E1" i="134" l="1"/>
  <c r="E3" i="134"/>
  <c r="E7" i="134"/>
  <c r="E5" i="134" s="1"/>
  <c r="E11" i="134"/>
  <c r="E9" i="134" s="1"/>
  <c r="E13" i="134"/>
  <c r="E15" i="134"/>
  <c r="E19" i="134"/>
  <c r="E17" i="134" s="1"/>
  <c r="E1" i="129" l="1"/>
  <c r="E3" i="129"/>
  <c r="E5" i="129"/>
  <c r="E7" i="129"/>
  <c r="E11" i="129"/>
  <c r="E9" i="129" s="1"/>
  <c r="E13" i="129"/>
  <c r="E15" i="129"/>
  <c r="E19" i="129"/>
  <c r="E17" i="129" s="1"/>
  <c r="E1" i="123" l="1"/>
  <c r="E4" i="123"/>
  <c r="E6" i="123"/>
  <c r="E8" i="123"/>
  <c r="E10" i="123"/>
  <c r="E14" i="123"/>
  <c r="E16" i="123"/>
  <c r="E18" i="123"/>
  <c r="E20" i="123"/>
  <c r="E1" i="118" l="1"/>
  <c r="E3" i="118"/>
  <c r="E6" i="118"/>
  <c r="E8" i="118"/>
  <c r="E12" i="118"/>
  <c r="E10" i="118" s="1"/>
  <c r="E14" i="118"/>
  <c r="E17" i="118"/>
  <c r="E19" i="118"/>
  <c r="E21" i="118"/>
  <c r="E1" i="109" l="1"/>
  <c r="E3" i="109"/>
  <c r="E5" i="109"/>
  <c r="E7" i="109"/>
  <c r="E11" i="109"/>
  <c r="E9" i="109" s="1"/>
  <c r="E13" i="109"/>
  <c r="E15" i="109"/>
  <c r="E17" i="109"/>
  <c r="E19" i="109"/>
  <c r="E1" i="104" l="1"/>
  <c r="E3" i="104"/>
  <c r="E5" i="104"/>
  <c r="E7" i="104"/>
  <c r="E9" i="104"/>
  <c r="E11" i="104"/>
  <c r="E13" i="104"/>
  <c r="E15" i="104"/>
  <c r="E19" i="104"/>
  <c r="E17" i="104" s="1"/>
  <c r="E1" i="99" l="1"/>
  <c r="E5" i="99"/>
  <c r="E3" i="99" s="1"/>
  <c r="E7" i="99"/>
  <c r="E11" i="99"/>
  <c r="E9" i="99" s="1"/>
  <c r="E13" i="99"/>
  <c r="E15" i="99"/>
  <c r="E17" i="99"/>
  <c r="E19" i="99"/>
  <c r="E1" i="94" l="1"/>
  <c r="E3" i="94"/>
  <c r="E7" i="94"/>
  <c r="E11" i="94"/>
  <c r="E9" i="94" s="1"/>
  <c r="E13" i="94"/>
  <c r="E15" i="94"/>
  <c r="E17" i="94"/>
  <c r="E19" i="94"/>
  <c r="E1" i="89" l="1"/>
  <c r="E3" i="89"/>
  <c r="E5" i="89"/>
  <c r="E7" i="89"/>
  <c r="E11" i="89"/>
  <c r="E9" i="89" s="1"/>
  <c r="E13" i="89"/>
  <c r="E15" i="89"/>
  <c r="E17" i="89"/>
  <c r="E19" i="89"/>
  <c r="E1" i="84" l="1"/>
  <c r="E3" i="84"/>
  <c r="E5" i="84"/>
  <c r="E7" i="84"/>
  <c r="E11" i="84"/>
  <c r="E9" i="84" s="1"/>
  <c r="E13" i="84"/>
  <c r="E15" i="84"/>
  <c r="E17" i="84"/>
  <c r="E19" i="84"/>
  <c r="E1" i="79" l="1"/>
  <c r="E3" i="79"/>
  <c r="E5" i="79"/>
  <c r="E7" i="79"/>
  <c r="E9" i="79"/>
  <c r="E11" i="79"/>
  <c r="E13" i="79"/>
  <c r="E1" i="66" l="1"/>
  <c r="E3" i="66"/>
  <c r="E5" i="66"/>
  <c r="E7" i="66"/>
  <c r="E9" i="66"/>
  <c r="E11" i="66"/>
  <c r="E13" i="66"/>
  <c r="E1" i="61" l="1"/>
  <c r="E3" i="61"/>
  <c r="E5" i="61"/>
  <c r="E7" i="61"/>
  <c r="E9" i="61"/>
  <c r="E11" i="61"/>
  <c r="E13" i="61"/>
  <c r="E1" i="56" l="1"/>
  <c r="E3" i="56"/>
  <c r="E5" i="56"/>
  <c r="E7" i="56"/>
  <c r="E9" i="56"/>
  <c r="E11" i="56"/>
  <c r="E13" i="56"/>
  <c r="E1" i="51" l="1"/>
  <c r="E3" i="51"/>
  <c r="E5" i="51"/>
  <c r="E7" i="51"/>
  <c r="E9" i="51"/>
  <c r="E11" i="51"/>
  <c r="E13" i="51"/>
  <c r="E1" i="46" l="1"/>
  <c r="E3" i="46"/>
  <c r="E5" i="46"/>
  <c r="E7" i="46"/>
  <c r="E9" i="46"/>
  <c r="E11" i="46"/>
  <c r="E13" i="46"/>
  <c r="N13" i="45" l="1"/>
  <c r="N14" i="45"/>
  <c r="N15" i="45"/>
  <c r="N16" i="45"/>
  <c r="N14" i="44"/>
  <c r="N15" i="44"/>
  <c r="N16" i="44"/>
  <c r="N17" i="44"/>
  <c r="E1" i="41"/>
  <c r="M13" i="42" s="1"/>
  <c r="E3" i="41"/>
  <c r="Q13" i="42" s="1"/>
  <c r="E5" i="41"/>
  <c r="E7" i="41"/>
  <c r="E9" i="41"/>
  <c r="M15" i="42" s="1"/>
  <c r="E11" i="41"/>
  <c r="E13" i="41"/>
  <c r="M14" i="42" l="1"/>
  <c r="M16" i="42"/>
  <c r="E1" i="40"/>
  <c r="E3" i="40"/>
  <c r="E5" i="40"/>
  <c r="E7" i="40"/>
  <c r="E3" i="31" l="1"/>
  <c r="E1" i="31" s="1"/>
  <c r="E7" i="31"/>
  <c r="E5" i="31" l="1"/>
  <c r="E1" i="26"/>
  <c r="E3" i="26"/>
  <c r="E5" i="26"/>
  <c r="E7" i="26"/>
  <c r="E1" i="21" l="1"/>
  <c r="E3" i="21"/>
  <c r="E5" i="21"/>
  <c r="E7" i="21"/>
  <c r="E1" i="16" l="1"/>
  <c r="E3" i="16"/>
  <c r="E7" i="16"/>
  <c r="E8" i="16"/>
  <c r="E5" i="16" l="1"/>
  <c r="E1" i="9"/>
  <c r="E3" i="9"/>
  <c r="E5" i="9"/>
  <c r="E7" i="9"/>
</calcChain>
</file>

<file path=xl/comments1.xml><?xml version="1.0" encoding="utf-8"?>
<comments xmlns="http://schemas.openxmlformats.org/spreadsheetml/2006/main">
  <authors>
    <author>徳島県</author>
  </authors>
  <commentList>
    <comment ref="J3" authorId="0" shapeId="0">
      <text>
        <r>
          <rPr>
            <sz val="9"/>
            <color indexed="81"/>
            <rFont val="ＭＳ 明朝"/>
            <family val="1"/>
            <charset val="128"/>
          </rPr>
          <t>提出日を記入
入力例　2024/4/1</t>
        </r>
      </text>
    </comment>
  </commentList>
</comments>
</file>

<file path=xl/comments2.xml><?xml version="1.0" encoding="utf-8"?>
<comments xmlns="http://schemas.openxmlformats.org/spreadsheetml/2006/main">
  <authors>
    <author>徳島県</author>
  </authors>
  <commentList>
    <comment ref="J3" authorId="0" shapeId="0">
      <text>
        <r>
          <rPr>
            <sz val="9"/>
            <color indexed="81"/>
            <rFont val="ＭＳ 明朝"/>
            <family val="1"/>
            <charset val="128"/>
          </rPr>
          <t>提出日を記入
入力例　2024/4/1</t>
        </r>
      </text>
    </comment>
  </commentList>
</comments>
</file>

<file path=xl/sharedStrings.xml><?xml version="1.0" encoding="utf-8"?>
<sst xmlns="http://schemas.openxmlformats.org/spreadsheetml/2006/main" count="1310" uniqueCount="249">
  <si>
    <t>学校法人</t>
    <rPh sb="0" eb="2">
      <t>ガッコウ</t>
    </rPh>
    <rPh sb="2" eb="4">
      <t>ホウジン</t>
    </rPh>
    <phoneticPr fontId="3"/>
  </si>
  <si>
    <t>私</t>
    <rPh sb="0" eb="1">
      <t>ワタクシ</t>
    </rPh>
    <phoneticPr fontId="3"/>
  </si>
  <si>
    <t>条</t>
    <rPh sb="0" eb="1">
      <t>ジョウ</t>
    </rPh>
    <phoneticPr fontId="3"/>
  </si>
  <si>
    <t>項</t>
    <rPh sb="0" eb="1">
      <t>コウ</t>
    </rPh>
    <phoneticPr fontId="3"/>
  </si>
  <si>
    <t>私則</t>
    <rPh sb="0" eb="1">
      <t>ワタクシ</t>
    </rPh>
    <rPh sb="1" eb="2">
      <t>ソク</t>
    </rPh>
    <phoneticPr fontId="3"/>
  </si>
  <si>
    <t>準学校</t>
    <rPh sb="0" eb="1">
      <t>ジュン</t>
    </rPh>
    <rPh sb="1" eb="3">
      <t>ガッコウ</t>
    </rPh>
    <phoneticPr fontId="3"/>
  </si>
  <si>
    <t>項において準用する同法</t>
    <rPh sb="0" eb="1">
      <t>コウ</t>
    </rPh>
    <rPh sb="5" eb="7">
      <t>ジュンヨウ</t>
    </rPh>
    <rPh sb="9" eb="11">
      <t>ドウホウ</t>
    </rPh>
    <phoneticPr fontId="3"/>
  </si>
  <si>
    <t>審議会</t>
    <rPh sb="0" eb="3">
      <t>シンギカイ</t>
    </rPh>
    <phoneticPr fontId="3"/>
  </si>
  <si>
    <t>(1)</t>
    <phoneticPr fontId="3"/>
  </si>
  <si>
    <t>説明</t>
    <rPh sb="0" eb="2">
      <t>セツメイ</t>
    </rPh>
    <phoneticPr fontId="3"/>
  </si>
  <si>
    <t>・</t>
    <phoneticPr fontId="3"/>
  </si>
  <si>
    <t>(2)</t>
    <phoneticPr fontId="3"/>
  </si>
  <si>
    <t>提出期限</t>
    <rPh sb="0" eb="2">
      <t>テイシュツ</t>
    </rPh>
    <rPh sb="2" eb="4">
      <t>キゲン</t>
    </rPh>
    <phoneticPr fontId="3"/>
  </si>
  <si>
    <t>(3)</t>
    <phoneticPr fontId="3"/>
  </si>
  <si>
    <t>根拠規定</t>
    <rPh sb="0" eb="2">
      <t>コンキョ</t>
    </rPh>
    <rPh sb="2" eb="4">
      <t>キテイ</t>
    </rPh>
    <phoneticPr fontId="3"/>
  </si>
  <si>
    <t>申請</t>
    <rPh sb="0" eb="2">
      <t>シンセイ</t>
    </rPh>
    <phoneticPr fontId="3"/>
  </si>
  <si>
    <t>学校法人</t>
    <rPh sb="0" eb="4">
      <t>ガッコウホウジン</t>
    </rPh>
    <phoneticPr fontId="3"/>
  </si>
  <si>
    <t>、</t>
    <phoneticPr fontId="3"/>
  </si>
  <si>
    <t>準学校法人</t>
    <rPh sb="0" eb="5">
      <t>ジュンガッコウホウジン</t>
    </rPh>
    <phoneticPr fontId="3"/>
  </si>
  <si>
    <t>(4)</t>
    <phoneticPr fontId="3"/>
  </si>
  <si>
    <t>提出部数</t>
    <rPh sb="0" eb="2">
      <t>テイシュツ</t>
    </rPh>
    <rPh sb="2" eb="4">
      <t>ブスウ</t>
    </rPh>
    <phoneticPr fontId="3"/>
  </si>
  <si>
    <t>その他…１部</t>
    <rPh sb="2" eb="3">
      <t>ホカ</t>
    </rPh>
    <rPh sb="5" eb="6">
      <t>ブ</t>
    </rPh>
    <phoneticPr fontId="3"/>
  </si>
  <si>
    <t>(5)</t>
    <phoneticPr fontId="3"/>
  </si>
  <si>
    <t>提出書類</t>
    <rPh sb="0" eb="2">
      <t>テイシュツ</t>
    </rPh>
    <rPh sb="2" eb="4">
      <t>ショルイ</t>
    </rPh>
    <phoneticPr fontId="3"/>
  </si>
  <si>
    <t>※様式の指定がない場合は、任意様式で作成・提出してください。</t>
    <rPh sb="1" eb="3">
      <t>ヨウシキ</t>
    </rPh>
    <rPh sb="4" eb="6">
      <t>シテイ</t>
    </rPh>
    <rPh sb="9" eb="11">
      <t>バアイ</t>
    </rPh>
    <rPh sb="13" eb="15">
      <t>ニンイ</t>
    </rPh>
    <rPh sb="15" eb="17">
      <t>ヨウシキ</t>
    </rPh>
    <rPh sb="18" eb="20">
      <t>サクセイ</t>
    </rPh>
    <rPh sb="21" eb="23">
      <t>テイシュツ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</si>
  <si>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</si>
  <si>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</si>
  <si>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</si>
  <si>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</si>
  <si>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</si>
  <si>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</si>
  <si>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</si>
  <si>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(6)</t>
    <phoneticPr fontId="3"/>
  </si>
  <si>
    <t>関連する手続</t>
    <rPh sb="0" eb="2">
      <t>カンレン</t>
    </rPh>
    <rPh sb="4" eb="6">
      <t>テツヅ</t>
    </rPh>
    <phoneticPr fontId="3"/>
  </si>
  <si>
    <t>【チェックリスト】</t>
    <phoneticPr fontId="3"/>
  </si>
  <si>
    <t>１</t>
    <phoneticPr fontId="3"/>
  </si>
  <si>
    <t>提出書類名</t>
    <rPh sb="0" eb="2">
      <t>テイシュツ</t>
    </rPh>
    <rPh sb="2" eb="4">
      <t>ショルイ</t>
    </rPh>
    <rPh sb="4" eb="5">
      <t>メイ</t>
    </rPh>
    <phoneticPr fontId="3"/>
  </si>
  <si>
    <t>２</t>
    <phoneticPr fontId="3"/>
  </si>
  <si>
    <t>提出者</t>
    <rPh sb="0" eb="2">
      <t>テイシュツ</t>
    </rPh>
    <rPh sb="2" eb="3">
      <t>シャ</t>
    </rPh>
    <phoneticPr fontId="3"/>
  </si>
  <si>
    <t>学校法人住所</t>
    <rPh sb="0" eb="2">
      <t>ガッコウ</t>
    </rPh>
    <rPh sb="2" eb="4">
      <t>ホウジン</t>
    </rPh>
    <rPh sb="4" eb="6">
      <t>ジュウショ</t>
    </rPh>
    <phoneticPr fontId="3"/>
  </si>
  <si>
    <t>事務担当者氏名</t>
    <rPh sb="0" eb="2">
      <t>ジム</t>
    </rPh>
    <rPh sb="2" eb="5">
      <t>タントウシャ</t>
    </rPh>
    <rPh sb="5" eb="7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</si>
  <si>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</si>
  <si>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３</t>
    <phoneticPr fontId="3"/>
  </si>
  <si>
    <t>※提出する書類に「☑」を入れて、書類を揃えて提出してください。</t>
    <rPh sb="1" eb="3">
      <t>テイシュツ</t>
    </rPh>
    <rPh sb="5" eb="7">
      <t>ショルイ</t>
    </rPh>
    <rPh sb="12" eb="13">
      <t>イ</t>
    </rPh>
    <rPh sb="16" eb="18">
      <t>ショルイ</t>
    </rPh>
    <rPh sb="19" eb="20">
      <t>ソロ</t>
    </rPh>
    <rPh sb="22" eb="24">
      <t>テイシュツ</t>
    </rPh>
    <phoneticPr fontId="3"/>
  </si>
  <si>
    <t>□</t>
  </si>
  <si>
    <t>様式第　</t>
    <rPh sb="0" eb="2">
      <t>ヨウシキ</t>
    </rPh>
    <rPh sb="2" eb="3">
      <t>ダイ</t>
    </rPh>
    <phoneticPr fontId="3"/>
  </si>
  <si>
    <t>号</t>
    <rPh sb="0" eb="1">
      <t>ゴウ</t>
    </rPh>
    <phoneticPr fontId="3"/>
  </si>
  <si>
    <t>福島県知事</t>
    <rPh sb="0" eb="2">
      <t>フクシマ</t>
    </rPh>
    <phoneticPr fontId="3"/>
  </si>
  <si>
    <t>申請者</t>
    <rPh sb="0" eb="3">
      <t>シンセイシャ</t>
    </rPh>
    <phoneticPr fontId="3"/>
  </si>
  <si>
    <t>福島市杉妻町２番１６号</t>
    <rPh sb="0" eb="3">
      <t>フクシマシ</t>
    </rPh>
    <rPh sb="3" eb="5">
      <t>スギツマ</t>
    </rPh>
    <rPh sb="5" eb="6">
      <t>マチ</t>
    </rPh>
    <rPh sb="7" eb="8">
      <t>バン</t>
    </rPh>
    <rPh sb="10" eb="11">
      <t>ゴウ</t>
    </rPh>
    <phoneticPr fontId="3"/>
  </si>
  <si>
    <t>きびたん学園</t>
    <rPh sb="4" eb="6">
      <t>ガクエン</t>
    </rPh>
    <phoneticPr fontId="3"/>
  </si>
  <si>
    <t>福島　次郎</t>
    <rPh sb="0" eb="2">
      <t>フクシマ</t>
    </rPh>
    <rPh sb="3" eb="5">
      <t>ジロウ</t>
    </rPh>
    <phoneticPr fontId="3"/>
  </si>
  <si>
    <t>条において準用する同法</t>
    <rPh sb="0" eb="1">
      <t>ジョウ</t>
    </rPh>
    <phoneticPr fontId="3"/>
  </si>
  <si>
    <t>私規</t>
    <rPh sb="0" eb="1">
      <t>ワタクシ</t>
    </rPh>
    <rPh sb="1" eb="2">
      <t>ノリ</t>
    </rPh>
    <phoneticPr fontId="3"/>
  </si>
  <si>
    <t>項、</t>
    <rPh sb="0" eb="1">
      <t>コウ</t>
    </rPh>
    <phoneticPr fontId="3"/>
  </si>
  <si>
    <t>理事長氏名</t>
    <rPh sb="0" eb="3">
      <t>リジチョウ</t>
    </rPh>
    <rPh sb="3" eb="5">
      <t>シメイ</t>
    </rPh>
    <phoneticPr fontId="3"/>
  </si>
  <si>
    <t>（準）学校法人住所</t>
    <rPh sb="1" eb="2">
      <t>ジュン</t>
    </rPh>
    <rPh sb="3" eb="5">
      <t>ガッコウ</t>
    </rPh>
    <rPh sb="5" eb="7">
      <t>ホウジン</t>
    </rPh>
    <rPh sb="7" eb="9">
      <t>ジュウショ</t>
    </rPh>
    <phoneticPr fontId="3"/>
  </si>
  <si>
    <t>（準）学校法人名</t>
    <rPh sb="1" eb="2">
      <t>ジュン</t>
    </rPh>
    <rPh sb="3" eb="5">
      <t>ガッコウ</t>
    </rPh>
    <rPh sb="5" eb="7">
      <t>ホウジン</t>
    </rPh>
    <rPh sb="7" eb="8">
      <t>メイ</t>
    </rPh>
    <phoneticPr fontId="3"/>
  </si>
  <si>
    <t>学校法人名</t>
    <rPh sb="0" eb="2">
      <t>ガッコウ</t>
    </rPh>
    <rPh sb="2" eb="4">
      <t>ホウジン</t>
    </rPh>
    <rPh sb="4" eb="5">
      <t>メイ</t>
    </rPh>
    <phoneticPr fontId="3"/>
  </si>
  <si>
    <t>条の</t>
    <rPh sb="0" eb="1">
      <t>ジョウ</t>
    </rPh>
    <phoneticPr fontId="3"/>
  </si>
  <si>
    <t>準学校法人</t>
    <rPh sb="0" eb="1">
      <t>ジュン</t>
    </rPh>
    <rPh sb="1" eb="5">
      <t>ガッコウホウジン</t>
    </rPh>
    <phoneticPr fontId="3"/>
  </si>
  <si>
    <t>別紙チェックリストのとおり</t>
    <rPh sb="0" eb="2">
      <t>ベッシ</t>
    </rPh>
    <phoneticPr fontId="3"/>
  </si>
  <si>
    <t>記</t>
    <rPh sb="0" eb="1">
      <t>キ</t>
    </rPh>
    <phoneticPr fontId="3"/>
  </si>
  <si>
    <t>学校法人名</t>
    <rPh sb="0" eb="5">
      <t>ガッコウホウジンメイ</t>
    </rPh>
    <phoneticPr fontId="3"/>
  </si>
  <si>
    <t>準</t>
    <rPh sb="0" eb="1">
      <t>ジュン</t>
    </rPh>
    <phoneticPr fontId="3"/>
  </si>
  <si>
    <t>その他参考となる書類</t>
    <rPh sb="2" eb="3">
      <t>ホカ</t>
    </rPh>
    <rPh sb="3" eb="5">
      <t>サンコウ</t>
    </rPh>
    <rPh sb="8" eb="10">
      <t>ショルイ</t>
    </rPh>
    <phoneticPr fontId="3"/>
  </si>
  <si>
    <t>残余財産の処分に関する書類</t>
    <rPh sb="0" eb="4">
      <t>ザンヨザイサン</t>
    </rPh>
    <rPh sb="5" eb="7">
      <t>ショブン</t>
    </rPh>
    <rPh sb="8" eb="9">
      <t>カン</t>
    </rPh>
    <rPh sb="11" eb="13">
      <t>ショルイ</t>
    </rPh>
    <phoneticPr fontId="3"/>
  </si>
  <si>
    <t>解散時の財産目録（様式第109号）</t>
    <rPh sb="0" eb="3">
      <t>カイサンジ</t>
    </rPh>
    <rPh sb="4" eb="8">
      <t>ザイサンモクロク</t>
    </rPh>
    <rPh sb="9" eb="11">
      <t>ヨウシキ</t>
    </rPh>
    <rPh sb="11" eb="12">
      <t>ダイ</t>
    </rPh>
    <rPh sb="15" eb="16">
      <t>ゴウ</t>
    </rPh>
    <phoneticPr fontId="3"/>
  </si>
  <si>
    <t>寄附行為</t>
    <rPh sb="0" eb="2">
      <t>キフ</t>
    </rPh>
    <rPh sb="2" eb="4">
      <t>コウイ</t>
    </rPh>
    <phoneticPr fontId="3"/>
  </si>
  <si>
    <t>解散認可（認定）申請に係る理事会・評議員会の議事録の写し</t>
    <rPh sb="0" eb="4">
      <t>カイサンニンカ</t>
    </rPh>
    <rPh sb="5" eb="7">
      <t>ニンテイ</t>
    </rPh>
    <rPh sb="8" eb="10">
      <t>シンセイ</t>
    </rPh>
    <rPh sb="11" eb="12">
      <t>カカ</t>
    </rPh>
    <rPh sb="13" eb="16">
      <t>リジカイ</t>
    </rPh>
    <rPh sb="17" eb="21">
      <t>ヒョウギインカイ</t>
    </rPh>
    <rPh sb="22" eb="25">
      <t>ギジロク</t>
    </rPh>
    <rPh sb="26" eb="27">
      <t>ウツ</t>
    </rPh>
    <phoneticPr fontId="3"/>
  </si>
  <si>
    <t>解散理由書</t>
    <rPh sb="0" eb="5">
      <t>カイサンリユウショ</t>
    </rPh>
    <phoneticPr fontId="3"/>
  </si>
  <si>
    <t>学校法人解散認可（認定）申請書（様式第７号）</t>
    <rPh sb="0" eb="4">
      <t>ガッコウホウジン</t>
    </rPh>
    <rPh sb="4" eb="6">
      <t>カイサン</t>
    </rPh>
    <rPh sb="6" eb="8">
      <t>ニンカ</t>
    </rPh>
    <rPh sb="9" eb="11">
      <t>ニンテイ</t>
    </rPh>
    <rPh sb="12" eb="15">
      <t>シンセイショ</t>
    </rPh>
    <rPh sb="16" eb="18">
      <t>ヨウシキ</t>
    </rPh>
    <rPh sb="18" eb="19">
      <t>ダイ</t>
    </rPh>
    <rPh sb="20" eb="21">
      <t>ゴウ</t>
    </rPh>
    <phoneticPr fontId="3"/>
  </si>
  <si>
    <t>認可（認定）申請書、解散理由書…２部</t>
    <rPh sb="0" eb="2">
      <t>ニンカ</t>
    </rPh>
    <rPh sb="3" eb="5">
      <t>ニンテイ</t>
    </rPh>
    <rPh sb="6" eb="9">
      <t>シンセイショ</t>
    </rPh>
    <rPh sb="10" eb="12">
      <t>カイサン</t>
    </rPh>
    <rPh sb="12" eb="15">
      <t>リユウショ</t>
    </rPh>
    <rPh sb="17" eb="18">
      <t>ブ</t>
    </rPh>
    <phoneticPr fontId="3"/>
  </si>
  <si>
    <t>遅くとも、審議会開催予定３か月前</t>
    <rPh sb="0" eb="1">
      <t>オソ</t>
    </rPh>
    <rPh sb="5" eb="8">
      <t>シンギカイ</t>
    </rPh>
    <rPh sb="8" eb="10">
      <t>カイサイ</t>
    </rPh>
    <rPh sb="10" eb="12">
      <t>ヨテイ</t>
    </rPh>
    <rPh sb="14" eb="15">
      <t>ゲツ</t>
    </rPh>
    <rPh sb="15" eb="16">
      <t>マエ</t>
    </rPh>
    <phoneticPr fontId="3"/>
  </si>
  <si>
    <t>なお、事前に当課（私学・法人課）までお知らせください。</t>
    <rPh sb="3" eb="5">
      <t>ジゼン</t>
    </rPh>
    <rPh sb="6" eb="8">
      <t>トウカ</t>
    </rPh>
    <rPh sb="9" eb="11">
      <t>シガク</t>
    </rPh>
    <rPh sb="12" eb="15">
      <t>ホウジンカ</t>
    </rPh>
    <rPh sb="19" eb="20">
      <t>シ</t>
    </rPh>
    <phoneticPr fontId="3"/>
  </si>
  <si>
    <t>学校法人が、次の認可・認定が必要な事由で解散する場合には、私立学校審議会に諮問し、県の認可・認定が必要となります。
〇認可：理事の2/3以上の同意による解散
〇認定：目的たる事業の不能
〇届出：寄附行為の解散事由の発生、学校法人の破産
〇命令：県による解散命令
※合併に伴う解散：合併認可</t>
    <rPh sb="0" eb="4">
      <t>ガッコウホウジン</t>
    </rPh>
    <rPh sb="6" eb="7">
      <t>ツギ</t>
    </rPh>
    <rPh sb="8" eb="10">
      <t>ニンカ</t>
    </rPh>
    <rPh sb="11" eb="13">
      <t>ニンテイ</t>
    </rPh>
    <rPh sb="14" eb="16">
      <t>ヒツヨウ</t>
    </rPh>
    <rPh sb="17" eb="19">
      <t>ジユウ</t>
    </rPh>
    <rPh sb="20" eb="22">
      <t>カイサン</t>
    </rPh>
    <rPh sb="24" eb="26">
      <t>バアイ</t>
    </rPh>
    <rPh sb="29" eb="31">
      <t>シリツ</t>
    </rPh>
    <rPh sb="31" eb="33">
      <t>ガッコウ</t>
    </rPh>
    <rPh sb="33" eb="36">
      <t>シンギカイ</t>
    </rPh>
    <rPh sb="37" eb="39">
      <t>シモン</t>
    </rPh>
    <rPh sb="41" eb="42">
      <t>ケン</t>
    </rPh>
    <rPh sb="43" eb="45">
      <t>ニンカ</t>
    </rPh>
    <rPh sb="46" eb="48">
      <t>ニンテイ</t>
    </rPh>
    <rPh sb="49" eb="51">
      <t>ヒツヨウ</t>
    </rPh>
    <rPh sb="59" eb="61">
      <t>ニンカ</t>
    </rPh>
    <rPh sb="62" eb="64">
      <t>リジ</t>
    </rPh>
    <rPh sb="68" eb="70">
      <t>イジョウ</t>
    </rPh>
    <rPh sb="71" eb="73">
      <t>ドウイ</t>
    </rPh>
    <rPh sb="76" eb="78">
      <t>カイサン</t>
    </rPh>
    <rPh sb="80" eb="82">
      <t>ニンテイ</t>
    </rPh>
    <rPh sb="83" eb="85">
      <t>モクテキ</t>
    </rPh>
    <rPh sb="87" eb="89">
      <t>ジギョウ</t>
    </rPh>
    <rPh sb="90" eb="92">
      <t>フノウ</t>
    </rPh>
    <rPh sb="94" eb="96">
      <t>トドケデ</t>
    </rPh>
    <rPh sb="97" eb="101">
      <t>キフコウイ</t>
    </rPh>
    <rPh sb="102" eb="106">
      <t>カイサンジユウ</t>
    </rPh>
    <rPh sb="107" eb="109">
      <t>ハッセイ</t>
    </rPh>
    <rPh sb="110" eb="114">
      <t>ガッコウホウジン</t>
    </rPh>
    <rPh sb="115" eb="117">
      <t>ハサン</t>
    </rPh>
    <rPh sb="119" eb="121">
      <t>メイレイ</t>
    </rPh>
    <rPh sb="122" eb="123">
      <t>ケン</t>
    </rPh>
    <rPh sb="126" eb="128">
      <t>カイサン</t>
    </rPh>
    <rPh sb="128" eb="130">
      <t>メイレイ</t>
    </rPh>
    <rPh sb="132" eb="134">
      <t>ガッペイ</t>
    </rPh>
    <rPh sb="135" eb="136">
      <t>トモナ</t>
    </rPh>
    <rPh sb="137" eb="139">
      <t>カイサン</t>
    </rPh>
    <rPh sb="140" eb="142">
      <t>ガッペイ</t>
    </rPh>
    <rPh sb="142" eb="144">
      <t>ニンカ</t>
    </rPh>
    <phoneticPr fontId="3"/>
  </si>
  <si>
    <t>【学校法人解散認可（認定）申請書】</t>
    <rPh sb="1" eb="3">
      <t>ガッコウ</t>
    </rPh>
    <rPh sb="3" eb="5">
      <t>ホウジン</t>
    </rPh>
    <rPh sb="5" eb="7">
      <t>カイサン</t>
    </rPh>
    <rPh sb="7" eb="9">
      <t>ニンカ</t>
    </rPh>
    <rPh sb="10" eb="12">
      <t>ニンテイ</t>
    </rPh>
    <rPh sb="13" eb="16">
      <t>シンセイショ</t>
    </rPh>
    <phoneticPr fontId="3"/>
  </si>
  <si>
    <t>学校法人解散認可（認定）申請書</t>
    <rPh sb="0" eb="4">
      <t>ガッコウホウジン</t>
    </rPh>
    <rPh sb="4" eb="6">
      <t>カイサン</t>
    </rPh>
    <rPh sb="6" eb="8">
      <t>ニンカ</t>
    </rPh>
    <rPh sb="9" eb="11">
      <t>ニンテイ</t>
    </rPh>
    <rPh sb="12" eb="15">
      <t>シンセイショ</t>
    </rPh>
    <phoneticPr fontId="3"/>
  </si>
  <si>
    <t>関係書類</t>
    <rPh sb="0" eb="4">
      <t>カンケイショルイ</t>
    </rPh>
    <phoneticPr fontId="3"/>
  </si>
  <si>
    <t>　下記学校法人を解散したいので、私立学校法第50条第2項の規定により関係書類を添えて認可を申請します。</t>
  </si>
  <si>
    <t>学校法人解散認可（認定）申請書</t>
    <rPh sb="0" eb="8">
      <t>ガッコウホウジンカイサンニンカ</t>
    </rPh>
    <rPh sb="9" eb="11">
      <t>ニンテイ</t>
    </rPh>
    <rPh sb="12" eb="15">
      <t>シンセイショ</t>
    </rPh>
    <phoneticPr fontId="3"/>
  </si>
  <si>
    <t>　下記学校法人を解散したいので、私立学校法第５０条第２項の規定により関係書類を添えて認可を申請します。</t>
    <rPh sb="1" eb="3">
      <t>カキ</t>
    </rPh>
    <rPh sb="3" eb="7">
      <t>ガッコウホウジン</t>
    </rPh>
    <rPh sb="8" eb="10">
      <t>カイサン</t>
    </rPh>
    <rPh sb="16" eb="21">
      <t>シリツガッコウホウ</t>
    </rPh>
    <rPh sb="21" eb="22">
      <t>ダイ</t>
    </rPh>
    <rPh sb="24" eb="25">
      <t>ジョウ</t>
    </rPh>
    <rPh sb="25" eb="26">
      <t>ダイ</t>
    </rPh>
    <rPh sb="27" eb="28">
      <t>コウ</t>
    </rPh>
    <rPh sb="29" eb="31">
      <t>キテイ</t>
    </rPh>
    <rPh sb="34" eb="38">
      <t>カンケイショルイ</t>
    </rPh>
    <rPh sb="39" eb="40">
      <t>ソ</t>
    </rPh>
    <rPh sb="42" eb="44">
      <t>ニンカ</t>
    </rPh>
    <rPh sb="45" eb="47">
      <t>シンセイ</t>
    </rPh>
    <phoneticPr fontId="3"/>
  </si>
  <si>
    <t>届出</t>
    <rPh sb="0" eb="2">
      <t>トドケデ</t>
    </rPh>
    <phoneticPr fontId="3"/>
  </si>
  <si>
    <t>私令</t>
    <rPh sb="0" eb="1">
      <t>ワタクシ</t>
    </rPh>
    <rPh sb="1" eb="2">
      <t>レイ</t>
    </rPh>
    <phoneticPr fontId="3"/>
  </si>
  <si>
    <t>登記</t>
    <rPh sb="0" eb="2">
      <t>トウキ</t>
    </rPh>
    <phoneticPr fontId="3"/>
  </si>
  <si>
    <t>条において準用する同規則</t>
    <rPh sb="0" eb="1">
      <t>ジョウ</t>
    </rPh>
    <phoneticPr fontId="3"/>
  </si>
  <si>
    <t>学則</t>
    <rPh sb="0" eb="1">
      <t>ガク</t>
    </rPh>
    <rPh sb="1" eb="2">
      <t>ソク</t>
    </rPh>
    <phoneticPr fontId="3"/>
  </si>
  <si>
    <t>学</t>
    <rPh sb="0" eb="1">
      <t>ガク</t>
    </rPh>
    <phoneticPr fontId="3"/>
  </si>
  <si>
    <t>各</t>
    <rPh sb="0" eb="1">
      <t>カク</t>
    </rPh>
    <phoneticPr fontId="3"/>
  </si>
  <si>
    <t>条において準用する同規則</t>
    <rPh sb="0" eb="1">
      <t>ジョウ</t>
    </rPh>
    <rPh sb="10" eb="12">
      <t>キソク</t>
    </rPh>
    <phoneticPr fontId="3"/>
  </si>
  <si>
    <t>専</t>
    <rPh sb="0" eb="1">
      <t>セン</t>
    </rPh>
    <phoneticPr fontId="3"/>
  </si>
  <si>
    <t>学令</t>
    <rPh sb="0" eb="1">
      <t>ガク</t>
    </rPh>
    <rPh sb="1" eb="2">
      <t>レイ</t>
    </rPh>
    <phoneticPr fontId="3"/>
  </si>
  <si>
    <t>第</t>
    <rPh sb="0" eb="1">
      <t>ダイ</t>
    </rPh>
    <phoneticPr fontId="3"/>
  </si>
  <si>
    <t>条において準用する同則</t>
    <rPh sb="0" eb="1">
      <t>ジョウ</t>
    </rPh>
    <phoneticPr fontId="3"/>
  </si>
  <si>
    <t>条において準用する同則</t>
    <rPh sb="0" eb="1">
      <t>ジョウ</t>
    </rPh>
    <rPh sb="10" eb="11">
      <t>ソク</t>
    </rPh>
    <phoneticPr fontId="3"/>
  </si>
  <si>
    <t>条、</t>
    <rPh sb="0" eb="1">
      <t>ジョウ</t>
    </rPh>
    <phoneticPr fontId="3"/>
  </si>
  <si>
    <t>項において準用する同法</t>
    <rPh sb="0" eb="1">
      <t>コウ</t>
    </rPh>
    <rPh sb="9" eb="11">
      <t>ドウホウ</t>
    </rPh>
    <phoneticPr fontId="3"/>
  </si>
  <si>
    <t>条第</t>
    <rPh sb="0" eb="1">
      <t>ジョウ</t>
    </rPh>
    <rPh sb="1" eb="2">
      <t>ダイ</t>
    </rPh>
    <phoneticPr fontId="3"/>
  </si>
  <si>
    <t>二</t>
    <rPh sb="0" eb="1">
      <t>2</t>
    </rPh>
    <phoneticPr fontId="3"/>
  </si>
  <si>
    <t>の項の第</t>
    <rPh sb="1" eb="2">
      <t>コウ</t>
    </rPh>
    <rPh sb="3" eb="4">
      <t>ダイ</t>
    </rPh>
    <phoneticPr fontId="3"/>
  </si>
  <si>
    <t>一</t>
    <rPh sb="0" eb="1">
      <t>1</t>
    </rPh>
    <phoneticPr fontId="3"/>
  </si>
  <si>
    <t>の</t>
    <phoneticPr fontId="3"/>
  </si>
  <si>
    <t>三</t>
    <rPh sb="0" eb="1">
      <t>3</t>
    </rPh>
    <phoneticPr fontId="3"/>
  </si>
  <si>
    <t>別表</t>
    <rPh sb="0" eb="2">
      <t>ベッピョウ</t>
    </rPh>
    <phoneticPr fontId="3"/>
  </si>
  <si>
    <t>同法</t>
    <rPh sb="0" eb="2">
      <t>ドウホウ</t>
    </rPh>
    <phoneticPr fontId="3"/>
  </si>
  <si>
    <t>登録免許税法</t>
    <rPh sb="0" eb="2">
      <t>トウロク</t>
    </rPh>
    <rPh sb="2" eb="5">
      <t>メンキョゼイ</t>
    </rPh>
    <rPh sb="5" eb="6">
      <t>ホウ</t>
    </rPh>
    <phoneticPr fontId="3"/>
  </si>
  <si>
    <t>審</t>
    <rPh sb="0" eb="1">
      <t>シン</t>
    </rPh>
    <phoneticPr fontId="3"/>
  </si>
  <si>
    <t>千円</t>
  </si>
  <si>
    <t xml:space="preserve"> （３）市中金融機関</t>
    <phoneticPr fontId="1"/>
  </si>
  <si>
    <t xml:space="preserve"> （２）住宅金融公庫</t>
    <phoneticPr fontId="1"/>
  </si>
  <si>
    <r>
      <t xml:space="preserve"> （１）</t>
    </r>
    <r>
      <rPr>
        <sz val="8"/>
        <color theme="1"/>
        <rFont val="ＭＳ 明朝"/>
        <family val="1"/>
        <charset val="128"/>
      </rPr>
      <t>日本私立学校振興･
         共済事業団</t>
    </r>
    <phoneticPr fontId="1"/>
  </si>
  <si>
    <t xml:space="preserve">  １　固 定 負 債</t>
    <phoneticPr fontId="1"/>
  </si>
  <si>
    <t>四　負　債　額</t>
  </si>
  <si>
    <t>三　収益事業用財産</t>
  </si>
  <si>
    <t xml:space="preserve">  ４　そ  の   他</t>
    <phoneticPr fontId="1"/>
  </si>
  <si>
    <t xml:space="preserve">  ３　有 価 証 券</t>
    <phoneticPr fontId="1"/>
  </si>
  <si>
    <t xml:space="preserve">  ２　積   立   金</t>
    <phoneticPr fontId="1"/>
  </si>
  <si>
    <t xml:space="preserve">  １　現金 ・ 預金</t>
    <phoneticPr fontId="1"/>
  </si>
  <si>
    <t>二　運 用 財 産</t>
    <phoneticPr fontId="1"/>
  </si>
  <si>
    <t>点</t>
  </si>
  <si>
    <t xml:space="preserve">  ６　その他の備品</t>
    <phoneticPr fontId="1"/>
  </si>
  <si>
    <t>六　純資産（五－四）</t>
  </si>
  <si>
    <t>冊</t>
  </si>
  <si>
    <t>　５　図　　  　書</t>
    <phoneticPr fontId="1"/>
  </si>
  <si>
    <t>五　基本財産＋運用財産
      ＋収益事業用財産</t>
    <phoneticPr fontId="1"/>
  </si>
  <si>
    <t xml:space="preserve">  ４　教　　  　具</t>
    <phoneticPr fontId="1"/>
  </si>
  <si>
    <t xml:space="preserve"> （４）そ　  の　  他</t>
    <phoneticPr fontId="1"/>
  </si>
  <si>
    <t xml:space="preserve">  ３　校　　  　具</t>
    <phoneticPr fontId="1"/>
  </si>
  <si>
    <t xml:space="preserve"> （３）未  　払  　金</t>
    <phoneticPr fontId="1"/>
  </si>
  <si>
    <t>㎡</t>
  </si>
  <si>
    <t xml:space="preserve"> （５）そ　　の　　他</t>
    <phoneticPr fontId="1"/>
  </si>
  <si>
    <t xml:space="preserve"> （２）前 　 受　  金</t>
    <phoneticPr fontId="1"/>
  </si>
  <si>
    <t xml:space="preserve"> （４）寄　　宿　　舎</t>
    <phoneticPr fontId="1"/>
  </si>
  <si>
    <t xml:space="preserve"> （１）短 期 借  入金</t>
    <phoneticPr fontId="1"/>
  </si>
  <si>
    <t xml:space="preserve"> （３）講堂 ・ 体育館</t>
    <phoneticPr fontId="1"/>
  </si>
  <si>
    <t xml:space="preserve"> ２　流　動　負　債</t>
    <phoneticPr fontId="1"/>
  </si>
  <si>
    <t xml:space="preserve"> （２）図　　書　　館</t>
    <phoneticPr fontId="1"/>
  </si>
  <si>
    <t xml:space="preserve"> （７）そ  　の  　他</t>
    <phoneticPr fontId="1"/>
  </si>
  <si>
    <t xml:space="preserve"> （１）校　（園）　舎</t>
    <rPh sb="4" eb="5">
      <t>コウ</t>
    </rPh>
    <rPh sb="10" eb="11">
      <t>シャ</t>
    </rPh>
    <phoneticPr fontId="1"/>
  </si>
  <si>
    <t xml:space="preserve"> （６）退職給与引当金</t>
    <phoneticPr fontId="1"/>
  </si>
  <si>
    <t xml:space="preserve">  ２　建　  　　物</t>
    <phoneticPr fontId="1"/>
  </si>
  <si>
    <t xml:space="preserve"> （５）未 　 払　  金</t>
    <phoneticPr fontId="1"/>
  </si>
  <si>
    <t xml:space="preserve">  １　校 （園） 地</t>
    <phoneticPr fontId="1"/>
  </si>
  <si>
    <t>（備考）１　Ａ４判の用紙を横長に用い、横書きで作成すること。 
        ２　学校法人設立の場合は、設立時の見込みで、既設の法人の
          場合は、変更予定時の見込みで作成すること。
 （注）  　収益事業用財産については、基本財産、運用財産の内訳に
          準じてその種別を記載すること。</t>
    <phoneticPr fontId="1"/>
  </si>
  <si>
    <t xml:space="preserve"> （４）学  　校  　債</t>
    <phoneticPr fontId="1"/>
  </si>
  <si>
    <t>一　基 本 財 産</t>
    <phoneticPr fontId="1"/>
  </si>
  <si>
    <t>財産目録</t>
  </si>
  <si>
    <r>
      <rPr>
        <sz val="10.5"/>
        <color rgb="FF000000"/>
        <rFont val="ＭＳ Ｐ明朝"/>
        <family val="1"/>
        <charset val="128"/>
      </rPr>
      <t>（</t>
    </r>
    <r>
      <rPr>
        <sz val="10.5"/>
        <color rgb="FF000000"/>
        <rFont val="ＭＳ 明朝"/>
        <family val="1"/>
        <charset val="128"/>
      </rPr>
      <t>様式第109号）</t>
    </r>
    <phoneticPr fontId="1"/>
  </si>
  <si>
    <t>【専修学校目的変更認可申請書】</t>
    <rPh sb="1" eb="3">
      <t>センシュウ</t>
    </rPh>
    <rPh sb="3" eb="5">
      <t>ガッコウ</t>
    </rPh>
    <rPh sb="5" eb="7">
      <t>モクテキ</t>
    </rPh>
    <rPh sb="7" eb="9">
      <t>ヘンコウ</t>
    </rPh>
    <rPh sb="9" eb="11">
      <t>ニンカ</t>
    </rPh>
    <rPh sb="11" eb="14">
      <t>シンセイショ</t>
    </rPh>
    <phoneticPr fontId="1"/>
  </si>
  <si>
    <r>
      <t>（注）</t>
    </r>
    <r>
      <rPr>
        <sz val="11"/>
        <color rgb="FFFF0000"/>
        <rFont val="ＭＳ 明朝"/>
        <family val="1"/>
        <charset val="128"/>
      </rPr>
      <t>４０</t>
    </r>
    <r>
      <rPr>
        <strike/>
        <sz val="11"/>
        <color rgb="FFFF0000"/>
        <rFont val="ＭＳ 明朝"/>
        <family val="1"/>
        <charset val="128"/>
      </rPr>
      <t>４２</t>
    </r>
    <r>
      <rPr>
        <sz val="11"/>
        <rFont val="ＭＳ 明朝"/>
        <family val="1"/>
        <charset val="128"/>
      </rPr>
      <t>～１００は、欠番である。</t>
    </r>
    <rPh sb="1" eb="2">
      <t>チュウ</t>
    </rPh>
    <rPh sb="13" eb="15">
      <t>ケツバン</t>
    </rPh>
    <phoneticPr fontId="17"/>
  </si>
  <si>
    <r>
      <t>貸借対照表　</t>
    </r>
    <r>
      <rPr>
        <sz val="11"/>
        <color rgb="FFFF0000"/>
        <rFont val="ＭＳ 明朝"/>
        <family val="1"/>
        <charset val="128"/>
      </rPr>
      <t>※新規</t>
    </r>
    <rPh sb="0" eb="2">
      <t>タイシャク</t>
    </rPh>
    <rPh sb="2" eb="5">
      <t>タイショウヒョウ</t>
    </rPh>
    <rPh sb="7" eb="9">
      <t>シンキ</t>
    </rPh>
    <phoneticPr fontId="17"/>
  </si>
  <si>
    <t>役員の新旧対照表</t>
    <rPh sb="0" eb="2">
      <t>ヤクイン</t>
    </rPh>
    <rPh sb="3" eb="5">
      <t>シンキュウ</t>
    </rPh>
    <rPh sb="5" eb="8">
      <t>タイショウヒョウ</t>
    </rPh>
    <phoneticPr fontId="17"/>
  </si>
  <si>
    <t>清算書</t>
    <rPh sb="0" eb="3">
      <t>セイサンショ</t>
    </rPh>
    <phoneticPr fontId="17"/>
  </si>
  <si>
    <t>-</t>
    <phoneticPr fontId="17"/>
  </si>
  <si>
    <t>削除</t>
    <rPh sb="0" eb="2">
      <t>サクジョ</t>
    </rPh>
    <phoneticPr fontId="17"/>
  </si>
  <si>
    <r>
      <rPr>
        <strike/>
        <sz val="11"/>
        <color rgb="FFFF0000"/>
        <rFont val="ＭＳ 明朝"/>
        <family val="1"/>
        <charset val="128"/>
      </rPr>
      <t>就任承諾書</t>
    </r>
    <r>
      <rPr>
        <sz val="11"/>
        <color rgb="FFFF0000"/>
        <rFont val="ＭＳ 明朝"/>
        <family val="1"/>
        <charset val="128"/>
      </rPr>
      <t>　※統合</t>
    </r>
    <rPh sb="0" eb="2">
      <t>シュウニン</t>
    </rPh>
    <rPh sb="2" eb="5">
      <t>ショウダクショ</t>
    </rPh>
    <rPh sb="7" eb="9">
      <t>トウゴウ</t>
    </rPh>
    <phoneticPr fontId="17"/>
  </si>
  <si>
    <t>寄附申込書</t>
    <rPh sb="0" eb="2">
      <t>キフ</t>
    </rPh>
    <rPh sb="2" eb="5">
      <t>モウシコミショ</t>
    </rPh>
    <phoneticPr fontId="17"/>
  </si>
  <si>
    <r>
      <rPr>
        <strike/>
        <sz val="11"/>
        <color rgb="FFFF0000"/>
        <rFont val="ＭＳ 明朝"/>
        <family val="1"/>
        <charset val="128"/>
      </rPr>
      <t>校舎等、運動場等整備</t>
    </r>
    <r>
      <rPr>
        <sz val="11"/>
        <color rgb="FFFF0000"/>
        <rFont val="ＭＳ 明朝"/>
        <family val="1"/>
        <charset val="128"/>
      </rPr>
      <t>事業</t>
    </r>
    <r>
      <rPr>
        <sz val="11"/>
        <rFont val="ＭＳ 明朝"/>
        <family val="1"/>
        <charset val="128"/>
      </rPr>
      <t>計画書</t>
    </r>
    <rPh sb="0" eb="2">
      <t>コウシャ</t>
    </rPh>
    <rPh sb="2" eb="3">
      <t>トウ</t>
    </rPh>
    <rPh sb="4" eb="7">
      <t>ウンドウジョウ</t>
    </rPh>
    <rPh sb="7" eb="8">
      <t>トウ</t>
    </rPh>
    <rPh sb="8" eb="10">
      <t>セイビ</t>
    </rPh>
    <rPh sb="10" eb="12">
      <t>ジギョウ</t>
    </rPh>
    <rPh sb="12" eb="15">
      <t>ケイカクショ</t>
    </rPh>
    <phoneticPr fontId="17"/>
  </si>
  <si>
    <t>誓約書</t>
    <rPh sb="0" eb="3">
      <t>セイヤクショ</t>
    </rPh>
    <phoneticPr fontId="17"/>
  </si>
  <si>
    <t>宣誓書</t>
    <rPh sb="0" eb="3">
      <t>センセイショ</t>
    </rPh>
    <phoneticPr fontId="17"/>
  </si>
  <si>
    <t>就任承諾書</t>
    <rPh sb="0" eb="2">
      <t>シュウニン</t>
    </rPh>
    <rPh sb="2" eb="5">
      <t>ショウダクショ</t>
    </rPh>
    <phoneticPr fontId="17"/>
  </si>
  <si>
    <t>物的被害に関する報告</t>
    <rPh sb="0" eb="2">
      <t>ブッテキ</t>
    </rPh>
    <rPh sb="2" eb="4">
      <t>ヒガイ</t>
    </rPh>
    <rPh sb="5" eb="6">
      <t>カン</t>
    </rPh>
    <rPh sb="8" eb="10">
      <t>ホウコク</t>
    </rPh>
    <phoneticPr fontId="17"/>
  </si>
  <si>
    <t>人的被害に関する報告</t>
    <rPh sb="0" eb="2">
      <t>ジンテキ</t>
    </rPh>
    <rPh sb="2" eb="4">
      <t>ヒガイ</t>
    </rPh>
    <rPh sb="5" eb="6">
      <t>カン</t>
    </rPh>
    <rPh sb="8" eb="10">
      <t>ホウコク</t>
    </rPh>
    <phoneticPr fontId="17"/>
  </si>
  <si>
    <t>廃止要項</t>
    <rPh sb="0" eb="2">
      <t>ハイシ</t>
    </rPh>
    <rPh sb="2" eb="4">
      <t>ヨウコウ</t>
    </rPh>
    <phoneticPr fontId="17"/>
  </si>
  <si>
    <t>変更計画書</t>
    <rPh sb="0" eb="2">
      <t>ヘンコウ</t>
    </rPh>
    <rPh sb="2" eb="5">
      <t>ケイカクショ</t>
    </rPh>
    <phoneticPr fontId="17"/>
  </si>
  <si>
    <t>在職証明書</t>
    <rPh sb="0" eb="2">
      <t>ザイショク</t>
    </rPh>
    <rPh sb="2" eb="5">
      <t>ショウメイショ</t>
    </rPh>
    <phoneticPr fontId="17"/>
  </si>
  <si>
    <t>収容園児数調</t>
    <rPh sb="0" eb="2">
      <t>シュウヨウ</t>
    </rPh>
    <rPh sb="2" eb="4">
      <t>エンジ</t>
    </rPh>
    <rPh sb="4" eb="5">
      <t>スウ</t>
    </rPh>
    <rPh sb="5" eb="6">
      <t>シラ</t>
    </rPh>
    <phoneticPr fontId="17"/>
  </si>
  <si>
    <r>
      <t>在籍者数の推移　</t>
    </r>
    <r>
      <rPr>
        <strike/>
        <sz val="11"/>
        <color rgb="FFFF0000"/>
        <rFont val="ＭＳ 明朝"/>
        <family val="1"/>
        <charset val="128"/>
      </rPr>
      <t>変更調書</t>
    </r>
    <rPh sb="0" eb="3">
      <t>ザイセキシャ</t>
    </rPh>
    <rPh sb="3" eb="4">
      <t>スウ</t>
    </rPh>
    <rPh sb="5" eb="7">
      <t>スイイ</t>
    </rPh>
    <rPh sb="8" eb="10">
      <t>ヘンコウ</t>
    </rPh>
    <rPh sb="10" eb="12">
      <t>チョウショ</t>
    </rPh>
    <phoneticPr fontId="17"/>
  </si>
  <si>
    <t>施設変更計画書（施設変更調書）</t>
    <rPh sb="0" eb="2">
      <t>シセツ</t>
    </rPh>
    <rPh sb="2" eb="4">
      <t>ヘンコウ</t>
    </rPh>
    <rPh sb="4" eb="7">
      <t>ケイカクショ</t>
    </rPh>
    <rPh sb="8" eb="10">
      <t>シセツ</t>
    </rPh>
    <rPh sb="10" eb="12">
      <t>ヘンコウ</t>
    </rPh>
    <rPh sb="12" eb="14">
      <t>チョウショ</t>
    </rPh>
    <phoneticPr fontId="17"/>
  </si>
  <si>
    <t>新旧対照表</t>
    <rPh sb="0" eb="2">
      <t>シンキュウ</t>
    </rPh>
    <rPh sb="2" eb="5">
      <t>タイショウヒョウ</t>
    </rPh>
    <phoneticPr fontId="17"/>
  </si>
  <si>
    <t>創設費及び財源調書</t>
    <rPh sb="0" eb="2">
      <t>ソウセツ</t>
    </rPh>
    <rPh sb="2" eb="3">
      <t>ヒ</t>
    </rPh>
    <rPh sb="3" eb="4">
      <t>オヨ</t>
    </rPh>
    <rPh sb="5" eb="7">
      <t>ザイゲン</t>
    </rPh>
    <rPh sb="7" eb="9">
      <t>チョウショ</t>
    </rPh>
    <phoneticPr fontId="17"/>
  </si>
  <si>
    <t>財産目録</t>
    <rPh sb="0" eb="2">
      <t>ザイサン</t>
    </rPh>
    <rPh sb="2" eb="4">
      <t>モクロク</t>
    </rPh>
    <phoneticPr fontId="17"/>
  </si>
  <si>
    <t>教職員名簿</t>
    <rPh sb="0" eb="3">
      <t>キョウショクイン</t>
    </rPh>
    <rPh sb="3" eb="5">
      <t>メイボ</t>
    </rPh>
    <phoneticPr fontId="17"/>
  </si>
  <si>
    <t>地域別入学（園）予定者数調</t>
    <rPh sb="0" eb="3">
      <t>チイキベツ</t>
    </rPh>
    <rPh sb="3" eb="5">
      <t>ニュウガク</t>
    </rPh>
    <rPh sb="6" eb="7">
      <t>エン</t>
    </rPh>
    <rPh sb="8" eb="11">
      <t>ヨテイシャ</t>
    </rPh>
    <rPh sb="11" eb="12">
      <t>スウ</t>
    </rPh>
    <rPh sb="12" eb="13">
      <t>シラ</t>
    </rPh>
    <phoneticPr fontId="17"/>
  </si>
  <si>
    <t>通学（園）バス運行計画書</t>
    <rPh sb="0" eb="2">
      <t>ツウガク</t>
    </rPh>
    <rPh sb="3" eb="4">
      <t>エン</t>
    </rPh>
    <rPh sb="7" eb="9">
      <t>ウンコウ</t>
    </rPh>
    <rPh sb="9" eb="12">
      <t>ケイカクショ</t>
    </rPh>
    <phoneticPr fontId="17"/>
  </si>
  <si>
    <t>債務償還計画書</t>
    <rPh sb="0" eb="2">
      <t>サイム</t>
    </rPh>
    <rPh sb="2" eb="4">
      <t>ショウカン</t>
    </rPh>
    <rPh sb="4" eb="7">
      <t>ケイカクショ</t>
    </rPh>
    <phoneticPr fontId="17"/>
  </si>
  <si>
    <t>資金計画書</t>
    <rPh sb="0" eb="2">
      <t>シキン</t>
    </rPh>
    <rPh sb="2" eb="5">
      <t>ケイカクショ</t>
    </rPh>
    <phoneticPr fontId="17"/>
  </si>
  <si>
    <t>教職員編制表</t>
    <rPh sb="0" eb="3">
      <t>キョウショクイン</t>
    </rPh>
    <rPh sb="3" eb="5">
      <t>ヘンセイ</t>
    </rPh>
    <rPh sb="5" eb="6">
      <t>ヒョウ</t>
    </rPh>
    <phoneticPr fontId="17"/>
  </si>
  <si>
    <t>学級編成表</t>
    <rPh sb="0" eb="2">
      <t>ガッキュウ</t>
    </rPh>
    <rPh sb="2" eb="4">
      <t>ヘンセイ</t>
    </rPh>
    <rPh sb="4" eb="5">
      <t>ヒョウ</t>
    </rPh>
    <phoneticPr fontId="17"/>
  </si>
  <si>
    <t>校具、教具、図書及びその他の備品の明細書</t>
    <rPh sb="0" eb="2">
      <t>コウグ</t>
    </rPh>
    <rPh sb="3" eb="5">
      <t>キョウグ</t>
    </rPh>
    <rPh sb="6" eb="8">
      <t>トショ</t>
    </rPh>
    <rPh sb="8" eb="9">
      <t>オヨ</t>
    </rPh>
    <rPh sb="12" eb="13">
      <t>タ</t>
    </rPh>
    <rPh sb="14" eb="16">
      <t>ビヒン</t>
    </rPh>
    <rPh sb="17" eb="20">
      <t>メイサイショ</t>
    </rPh>
    <phoneticPr fontId="17"/>
  </si>
  <si>
    <t>施設計画書（施設調書）</t>
    <rPh sb="0" eb="2">
      <t>シセツ</t>
    </rPh>
    <rPh sb="2" eb="5">
      <t>ケイカクショ</t>
    </rPh>
    <rPh sb="6" eb="8">
      <t>シセツ</t>
    </rPh>
    <rPh sb="8" eb="10">
      <t>チョウショ</t>
    </rPh>
    <phoneticPr fontId="17"/>
  </si>
  <si>
    <t>設置要項</t>
    <rPh sb="0" eb="2">
      <t>セッチ</t>
    </rPh>
    <rPh sb="2" eb="4">
      <t>ヨウコウ</t>
    </rPh>
    <phoneticPr fontId="17"/>
  </si>
  <si>
    <t>△</t>
    <phoneticPr fontId="17"/>
  </si>
  <si>
    <t>○</t>
    <phoneticPr fontId="17"/>
  </si>
  <si>
    <t>証明書交付願　※新規</t>
    <rPh sb="0" eb="2">
      <t>ショウメイ</t>
    </rPh>
    <rPh sb="2" eb="3">
      <t>ショ</t>
    </rPh>
    <rPh sb="3" eb="5">
      <t>コウフ</t>
    </rPh>
    <rPh sb="5" eb="6">
      <t>ネガイ</t>
    </rPh>
    <rPh sb="8" eb="10">
      <t>シンキ</t>
    </rPh>
    <phoneticPr fontId="17"/>
  </si>
  <si>
    <t>ー</t>
    <phoneticPr fontId="17"/>
  </si>
  <si>
    <t>学校学生生徒旅客運賃割引証交付願</t>
    <rPh sb="0" eb="2">
      <t>ガッコウ</t>
    </rPh>
    <rPh sb="2" eb="4">
      <t>ガクセイ</t>
    </rPh>
    <rPh sb="4" eb="6">
      <t>セイト</t>
    </rPh>
    <rPh sb="6" eb="8">
      <t>リョカク</t>
    </rPh>
    <rPh sb="8" eb="10">
      <t>ウンチン</t>
    </rPh>
    <rPh sb="10" eb="12">
      <t>ワリビキ</t>
    </rPh>
    <rPh sb="12" eb="13">
      <t>ショウ</t>
    </rPh>
    <rPh sb="13" eb="15">
      <t>コウフ</t>
    </rPh>
    <rPh sb="15" eb="16">
      <t>ネガ</t>
    </rPh>
    <phoneticPr fontId="17"/>
  </si>
  <si>
    <t>生徒等事故報告書</t>
    <rPh sb="0" eb="3">
      <t>セイトトウ</t>
    </rPh>
    <rPh sb="3" eb="5">
      <t>ジコ</t>
    </rPh>
    <rPh sb="5" eb="8">
      <t>ホウコクショ</t>
    </rPh>
    <phoneticPr fontId="17"/>
  </si>
  <si>
    <t>災害状況報告書</t>
    <rPh sb="0" eb="2">
      <t>サイガイ</t>
    </rPh>
    <rPh sb="2" eb="4">
      <t>ジョウキョウ</t>
    </rPh>
    <rPh sb="4" eb="7">
      <t>ホウコクショ</t>
    </rPh>
    <phoneticPr fontId="17"/>
  </si>
  <si>
    <t>生徒等募集停止報告書　※新規</t>
    <rPh sb="0" eb="2">
      <t>セイト</t>
    </rPh>
    <rPh sb="2" eb="3">
      <t>トウ</t>
    </rPh>
    <rPh sb="3" eb="5">
      <t>ボシュウ</t>
    </rPh>
    <rPh sb="5" eb="7">
      <t>テイシ</t>
    </rPh>
    <rPh sb="7" eb="10">
      <t>ホウコクショ</t>
    </rPh>
    <rPh sb="12" eb="14">
      <t>シンキ</t>
    </rPh>
    <phoneticPr fontId="17"/>
  </si>
  <si>
    <t>指導要録引継書</t>
    <rPh sb="0" eb="2">
      <t>シドウ</t>
    </rPh>
    <rPh sb="2" eb="4">
      <t>ヨウロク</t>
    </rPh>
    <rPh sb="4" eb="7">
      <t>ヒキツギショ</t>
    </rPh>
    <phoneticPr fontId="17"/>
  </si>
  <si>
    <t>削　　除</t>
    <rPh sb="0" eb="1">
      <t>サク</t>
    </rPh>
    <rPh sb="3" eb="4">
      <t>ジョ</t>
    </rPh>
    <phoneticPr fontId="17"/>
  </si>
  <si>
    <t>専攻科（別科）廃止届</t>
    <rPh sb="0" eb="2">
      <t>センコウ</t>
    </rPh>
    <rPh sb="2" eb="3">
      <t>カ</t>
    </rPh>
    <rPh sb="4" eb="6">
      <t>ベッカ</t>
    </rPh>
    <rPh sb="7" eb="9">
      <t>ハイシ</t>
    </rPh>
    <rPh sb="9" eb="10">
      <t>トドケ</t>
    </rPh>
    <phoneticPr fontId="17"/>
  </si>
  <si>
    <t>学科廃止認可申請書</t>
    <rPh sb="0" eb="2">
      <t>ガッカ</t>
    </rPh>
    <rPh sb="2" eb="4">
      <t>ハイシ</t>
    </rPh>
    <rPh sb="4" eb="6">
      <t>ニンカ</t>
    </rPh>
    <rPh sb="6" eb="9">
      <t>シンセイショ</t>
    </rPh>
    <phoneticPr fontId="17"/>
  </si>
  <si>
    <r>
      <rPr>
        <strike/>
        <sz val="11"/>
        <color rgb="FFFF0000"/>
        <rFont val="ＭＳ 明朝"/>
        <family val="1"/>
        <charset val="128"/>
      </rPr>
      <t>専修学校課程廃止認可申請書</t>
    </r>
    <r>
      <rPr>
        <sz val="11"/>
        <rFont val="ＭＳ 明朝"/>
        <family val="1"/>
        <charset val="128"/>
      </rPr>
      <t xml:space="preserve">  </t>
    </r>
    <r>
      <rPr>
        <sz val="11"/>
        <color rgb="FFFF0000"/>
        <rFont val="ＭＳ 明朝"/>
        <family val="1"/>
        <charset val="128"/>
      </rPr>
      <t>※統合</t>
    </r>
    <rPh sb="0" eb="2">
      <t>センシュウ</t>
    </rPh>
    <rPh sb="2" eb="4">
      <t>ガッコウ</t>
    </rPh>
    <rPh sb="4" eb="6">
      <t>カテイ</t>
    </rPh>
    <rPh sb="6" eb="8">
      <t>ハイシ</t>
    </rPh>
    <rPh sb="8" eb="10">
      <t>ニンカ</t>
    </rPh>
    <rPh sb="10" eb="13">
      <t>シンセイショ</t>
    </rPh>
    <phoneticPr fontId="17"/>
  </si>
  <si>
    <t>課程廃止認可申請書</t>
    <rPh sb="0" eb="2">
      <t>カテイ</t>
    </rPh>
    <rPh sb="2" eb="4">
      <t>ハイシ</t>
    </rPh>
    <rPh sb="4" eb="6">
      <t>ニンカ</t>
    </rPh>
    <rPh sb="6" eb="9">
      <t>シンセイショ</t>
    </rPh>
    <phoneticPr fontId="17"/>
  </si>
  <si>
    <t>学校廃止認可申請書</t>
    <rPh sb="0" eb="2">
      <t>ガッコウ</t>
    </rPh>
    <rPh sb="2" eb="4">
      <t>ハイシ</t>
    </rPh>
    <rPh sb="4" eb="6">
      <t>ニンカ</t>
    </rPh>
    <rPh sb="6" eb="9">
      <t>シンセイショ</t>
    </rPh>
    <phoneticPr fontId="17"/>
  </si>
  <si>
    <r>
      <t>登録免許税</t>
    </r>
    <r>
      <rPr>
        <sz val="11"/>
        <color rgb="FFFF0000"/>
        <rFont val="ＭＳ 明朝"/>
        <family val="1"/>
        <charset val="128"/>
      </rPr>
      <t>非課税</t>
    </r>
    <r>
      <rPr>
        <strike/>
        <sz val="11"/>
        <color rgb="FFFF0000"/>
        <rFont val="ＭＳ 明朝"/>
        <family val="1"/>
        <charset val="128"/>
      </rPr>
      <t>免除</t>
    </r>
    <r>
      <rPr>
        <sz val="11"/>
        <rFont val="ＭＳ 明朝"/>
        <family val="1"/>
        <charset val="128"/>
      </rPr>
      <t>証明願</t>
    </r>
    <rPh sb="0" eb="2">
      <t>トウロク</t>
    </rPh>
    <rPh sb="2" eb="5">
      <t>メンキョゼイ</t>
    </rPh>
    <rPh sb="5" eb="8">
      <t>ヒカゼイ</t>
    </rPh>
    <rPh sb="8" eb="10">
      <t>メンジョ</t>
    </rPh>
    <rPh sb="10" eb="12">
      <t>ショウメイ</t>
    </rPh>
    <rPh sb="12" eb="13">
      <t>ネガ</t>
    </rPh>
    <phoneticPr fontId="17"/>
  </si>
  <si>
    <r>
      <rPr>
        <sz val="11"/>
        <color rgb="FFFF0000"/>
        <rFont val="ＭＳ 明朝"/>
        <family val="1"/>
        <charset val="128"/>
      </rPr>
      <t>校地・校舎所有権等取得登記済</t>
    </r>
    <r>
      <rPr>
        <strike/>
        <sz val="11"/>
        <color rgb="FFFF0000"/>
        <rFont val="ＭＳ 明朝"/>
        <family val="1"/>
        <charset val="128"/>
      </rPr>
      <t>等変更済</t>
    </r>
    <r>
      <rPr>
        <sz val="11"/>
        <rFont val="ＭＳ 明朝"/>
        <family val="1"/>
        <charset val="128"/>
      </rPr>
      <t>届</t>
    </r>
    <rPh sb="0" eb="2">
      <t>コウチ</t>
    </rPh>
    <rPh sb="3" eb="5">
      <t>コウシャ</t>
    </rPh>
    <rPh sb="5" eb="8">
      <t>ショユウケン</t>
    </rPh>
    <rPh sb="8" eb="9">
      <t>トウ</t>
    </rPh>
    <rPh sb="9" eb="11">
      <t>シュトク</t>
    </rPh>
    <rPh sb="11" eb="13">
      <t>トウキ</t>
    </rPh>
    <rPh sb="13" eb="14">
      <t>スミ</t>
    </rPh>
    <rPh sb="14" eb="15">
      <t>トウ</t>
    </rPh>
    <rPh sb="15" eb="17">
      <t>ヘンコウ</t>
    </rPh>
    <rPh sb="17" eb="18">
      <t>スミ</t>
    </rPh>
    <rPh sb="18" eb="19">
      <t>トドケ</t>
    </rPh>
    <phoneticPr fontId="17"/>
  </si>
  <si>
    <t>校地・校舎等変更届</t>
    <rPh sb="0" eb="2">
      <t>コウチ</t>
    </rPh>
    <rPh sb="3" eb="6">
      <t>コウシャトウ</t>
    </rPh>
    <rPh sb="6" eb="9">
      <t>ヘンコウトドケ</t>
    </rPh>
    <phoneticPr fontId="17"/>
  </si>
  <si>
    <t>校長採用届</t>
    <rPh sb="0" eb="2">
      <t>コウチョウ</t>
    </rPh>
    <rPh sb="2" eb="4">
      <t>サイヨウ</t>
    </rPh>
    <rPh sb="4" eb="5">
      <t>トドケ</t>
    </rPh>
    <phoneticPr fontId="17"/>
  </si>
  <si>
    <t>専修学校の学則定員・学科の変更に係る学則変更届</t>
    <rPh sb="0" eb="2">
      <t>センシュウ</t>
    </rPh>
    <rPh sb="2" eb="4">
      <t>ガッコウ</t>
    </rPh>
    <rPh sb="5" eb="7">
      <t>ガクソク</t>
    </rPh>
    <rPh sb="7" eb="9">
      <t>テイイン</t>
    </rPh>
    <rPh sb="10" eb="12">
      <t>ガッカ</t>
    </rPh>
    <rPh sb="13" eb="15">
      <t>ヘンコウ</t>
    </rPh>
    <rPh sb="16" eb="17">
      <t>カカ</t>
    </rPh>
    <rPh sb="18" eb="20">
      <t>ガクソク</t>
    </rPh>
    <rPh sb="20" eb="22">
      <t>ヘンコウ</t>
    </rPh>
    <rPh sb="22" eb="23">
      <t>トドケ</t>
    </rPh>
    <phoneticPr fontId="17"/>
  </si>
  <si>
    <r>
      <rPr>
        <strike/>
        <sz val="11"/>
        <color rgb="FFFF0000"/>
        <rFont val="ＭＳ 明朝"/>
        <family val="1"/>
        <charset val="128"/>
      </rPr>
      <t>目的変更届</t>
    </r>
    <r>
      <rPr>
        <sz val="11"/>
        <color rgb="FFFF0000"/>
        <rFont val="ＭＳ 明朝"/>
        <family val="1"/>
        <charset val="128"/>
      </rPr>
      <t>　※統合</t>
    </r>
    <rPh sb="0" eb="2">
      <t>モクテキ</t>
    </rPh>
    <rPh sb="2" eb="5">
      <t>ヘンコウトドケ</t>
    </rPh>
    <phoneticPr fontId="17"/>
  </si>
  <si>
    <r>
      <rPr>
        <strike/>
        <sz val="11"/>
        <color rgb="FFFF0000"/>
        <rFont val="ＭＳ 明朝"/>
        <family val="1"/>
        <charset val="128"/>
      </rPr>
      <t>名称変更届</t>
    </r>
    <r>
      <rPr>
        <sz val="11"/>
        <rFont val="ＭＳ 明朝"/>
        <family val="1"/>
        <charset val="128"/>
      </rPr>
      <t>　</t>
    </r>
    <r>
      <rPr>
        <sz val="11"/>
        <color rgb="FFFF0000"/>
        <rFont val="ＭＳ 明朝"/>
        <family val="1"/>
        <charset val="128"/>
      </rPr>
      <t>※統合</t>
    </r>
    <rPh sb="0" eb="2">
      <t>メイショウ</t>
    </rPh>
    <rPh sb="2" eb="5">
      <t>ヘンコウトドケ</t>
    </rPh>
    <phoneticPr fontId="17"/>
  </si>
  <si>
    <r>
      <rPr>
        <strike/>
        <sz val="11"/>
        <color rgb="FFFF0000"/>
        <rFont val="ＭＳ 明朝"/>
        <family val="1"/>
        <charset val="128"/>
      </rPr>
      <t>経費の見積り及び維持方法変更届</t>
    </r>
    <r>
      <rPr>
        <sz val="11"/>
        <rFont val="ＭＳ 明朝"/>
        <family val="1"/>
        <charset val="128"/>
      </rPr>
      <t>　</t>
    </r>
    <r>
      <rPr>
        <sz val="11"/>
        <color rgb="FFFF0000"/>
        <rFont val="ＭＳ 明朝"/>
        <family val="1"/>
        <charset val="128"/>
      </rPr>
      <t>※統合</t>
    </r>
    <rPh sb="0" eb="2">
      <t>ケイヒ</t>
    </rPh>
    <rPh sb="3" eb="5">
      <t>ミツモ</t>
    </rPh>
    <rPh sb="6" eb="7">
      <t>オヨ</t>
    </rPh>
    <rPh sb="8" eb="10">
      <t>イジ</t>
    </rPh>
    <rPh sb="10" eb="12">
      <t>ホウホウ</t>
    </rPh>
    <rPh sb="12" eb="15">
      <t>ヘンコウトドケ</t>
    </rPh>
    <phoneticPr fontId="17"/>
  </si>
  <si>
    <r>
      <t>学則</t>
    </r>
    <r>
      <rPr>
        <sz val="11"/>
        <color rgb="FFFF0000"/>
        <rFont val="ＭＳ 明朝"/>
        <family val="1"/>
        <charset val="128"/>
      </rPr>
      <t>・目的・名称・位置・経費の見積り及び維持方法の</t>
    </r>
    <r>
      <rPr>
        <sz val="11"/>
        <rFont val="ＭＳ 明朝"/>
        <family val="1"/>
        <charset val="128"/>
      </rPr>
      <t>変更届</t>
    </r>
    <rPh sb="0" eb="2">
      <t>ガクソク</t>
    </rPh>
    <rPh sb="3" eb="5">
      <t>モクテキ</t>
    </rPh>
    <rPh sb="6" eb="8">
      <t>メイショウ</t>
    </rPh>
    <rPh sb="9" eb="22">
      <t>イチテンケイヒノミツモリオヨビイジ</t>
    </rPh>
    <rPh sb="22" eb="24">
      <t>ホウホウ</t>
    </rPh>
    <rPh sb="25" eb="28">
      <t>ヘンコウトドケ</t>
    </rPh>
    <phoneticPr fontId="17"/>
  </si>
  <si>
    <r>
      <rPr>
        <strike/>
        <sz val="11"/>
        <color rgb="FFFF0000"/>
        <rFont val="ＭＳ 明朝"/>
        <family val="1"/>
        <charset val="128"/>
      </rPr>
      <t>位置変更届</t>
    </r>
    <r>
      <rPr>
        <sz val="11"/>
        <rFont val="ＭＳ 明朝"/>
        <family val="1"/>
        <charset val="128"/>
      </rPr>
      <t>　</t>
    </r>
    <r>
      <rPr>
        <sz val="11"/>
        <color rgb="FFFF0000"/>
        <rFont val="ＭＳ 明朝"/>
        <family val="1"/>
        <charset val="128"/>
      </rPr>
      <t>※統合</t>
    </r>
    <rPh sb="0" eb="2">
      <t>イチ</t>
    </rPh>
    <rPh sb="2" eb="5">
      <t>ヘンコウトドケ</t>
    </rPh>
    <phoneticPr fontId="17"/>
  </si>
  <si>
    <r>
      <rPr>
        <sz val="11"/>
        <color rgb="FFFF0000"/>
        <rFont val="ＭＳ 明朝"/>
        <family val="1"/>
        <charset val="128"/>
      </rPr>
      <t>収容定員に係る</t>
    </r>
    <r>
      <rPr>
        <sz val="11"/>
        <rFont val="ＭＳ 明朝"/>
        <family val="1"/>
        <charset val="128"/>
      </rPr>
      <t>学則</t>
    </r>
    <r>
      <rPr>
        <strike/>
        <sz val="11"/>
        <color rgb="FFFF0000"/>
        <rFont val="ＭＳ 明朝"/>
        <family val="1"/>
        <charset val="128"/>
      </rPr>
      <t>定員</t>
    </r>
    <r>
      <rPr>
        <sz val="11"/>
        <rFont val="ＭＳ 明朝"/>
        <family val="1"/>
        <charset val="128"/>
      </rPr>
      <t>変更認可申請書</t>
    </r>
    <rPh sb="0" eb="2">
      <t>シュウヨウ</t>
    </rPh>
    <rPh sb="2" eb="4">
      <t>テイイン</t>
    </rPh>
    <rPh sb="5" eb="6">
      <t>カカ</t>
    </rPh>
    <rPh sb="7" eb="9">
      <t>ガクソク</t>
    </rPh>
    <rPh sb="9" eb="11">
      <t>テイイン</t>
    </rPh>
    <rPh sb="11" eb="13">
      <t>ヘンコウ</t>
    </rPh>
    <rPh sb="13" eb="15">
      <t>ニンカ</t>
    </rPh>
    <rPh sb="15" eb="18">
      <t>シンセイショ</t>
    </rPh>
    <phoneticPr fontId="17"/>
  </si>
  <si>
    <t>幼稚園収容定員増加計画書</t>
    <rPh sb="0" eb="3">
      <t>ヨウチエン</t>
    </rPh>
    <rPh sb="3" eb="5">
      <t>シュウヨウ</t>
    </rPh>
    <rPh sb="5" eb="7">
      <t>テイイン</t>
    </rPh>
    <rPh sb="7" eb="9">
      <t>ゾウカ</t>
    </rPh>
    <rPh sb="9" eb="12">
      <t>ケイカクショ</t>
    </rPh>
    <phoneticPr fontId="17"/>
  </si>
  <si>
    <t>設置者変更認可申請書</t>
    <rPh sb="0" eb="3">
      <t>セッチシャ</t>
    </rPh>
    <rPh sb="3" eb="5">
      <t>ヘンコウ</t>
    </rPh>
    <rPh sb="5" eb="7">
      <t>ニンカ</t>
    </rPh>
    <rPh sb="7" eb="10">
      <t>シンセイショ</t>
    </rPh>
    <phoneticPr fontId="17"/>
  </si>
  <si>
    <t>専修学校目的変更認可申請書</t>
    <rPh sb="0" eb="2">
      <t>センシュウ</t>
    </rPh>
    <rPh sb="2" eb="4">
      <t>ガッコウ</t>
    </rPh>
    <rPh sb="4" eb="6">
      <t>モクテキ</t>
    </rPh>
    <rPh sb="6" eb="8">
      <t>ヘンコウ</t>
    </rPh>
    <rPh sb="8" eb="10">
      <t>ニンカ</t>
    </rPh>
    <rPh sb="10" eb="13">
      <t>シンセイショ</t>
    </rPh>
    <phoneticPr fontId="17"/>
  </si>
  <si>
    <t>学科設置認可申請書</t>
    <rPh sb="0" eb="2">
      <t>ガッカ</t>
    </rPh>
    <rPh sb="2" eb="4">
      <t>セッチ</t>
    </rPh>
    <rPh sb="4" eb="6">
      <t>ニンカ</t>
    </rPh>
    <rPh sb="6" eb="9">
      <t>シンセイショ</t>
    </rPh>
    <phoneticPr fontId="17"/>
  </si>
  <si>
    <r>
      <rPr>
        <strike/>
        <sz val="11"/>
        <color rgb="FFFF0000"/>
        <rFont val="ＭＳ 明朝"/>
        <family val="1"/>
        <charset val="128"/>
      </rPr>
      <t>専修学校課程設置認可申請書</t>
    </r>
    <r>
      <rPr>
        <sz val="11"/>
        <rFont val="ＭＳ 明朝"/>
        <family val="1"/>
        <charset val="128"/>
      </rPr>
      <t>　</t>
    </r>
    <r>
      <rPr>
        <sz val="11"/>
        <color rgb="FFFF0000"/>
        <rFont val="ＭＳ 明朝"/>
        <family val="1"/>
        <charset val="128"/>
      </rPr>
      <t>※統合</t>
    </r>
    <rPh sb="0" eb="2">
      <t>センシュウ</t>
    </rPh>
    <rPh sb="2" eb="4">
      <t>ガッコウ</t>
    </rPh>
    <rPh sb="4" eb="6">
      <t>カテイ</t>
    </rPh>
    <rPh sb="6" eb="8">
      <t>セッチ</t>
    </rPh>
    <rPh sb="8" eb="10">
      <t>ニンカ</t>
    </rPh>
    <rPh sb="10" eb="13">
      <t>シンセイショ</t>
    </rPh>
    <rPh sb="15" eb="17">
      <t>トウゴウ</t>
    </rPh>
    <phoneticPr fontId="17"/>
  </si>
  <si>
    <t>課程設置認可申請書</t>
    <rPh sb="0" eb="2">
      <t>カテイ</t>
    </rPh>
    <rPh sb="2" eb="4">
      <t>セッチ</t>
    </rPh>
    <rPh sb="4" eb="6">
      <t>ニンカ</t>
    </rPh>
    <rPh sb="6" eb="9">
      <t>シンセイショ</t>
    </rPh>
    <phoneticPr fontId="17"/>
  </si>
  <si>
    <t>学校設置認可申請書</t>
    <rPh sb="0" eb="2">
      <t>ガッコウ</t>
    </rPh>
    <rPh sb="2" eb="4">
      <t>セッチ</t>
    </rPh>
    <rPh sb="4" eb="6">
      <t>ニンカ</t>
    </rPh>
    <rPh sb="6" eb="9">
      <t>シンセイショ</t>
    </rPh>
    <phoneticPr fontId="17"/>
  </si>
  <si>
    <t>学校設置計画書</t>
    <rPh sb="0" eb="2">
      <t>ガッコウ</t>
    </rPh>
    <rPh sb="2" eb="4">
      <t>セッチ</t>
    </rPh>
    <rPh sb="4" eb="7">
      <t>ケイカクショ</t>
    </rPh>
    <phoneticPr fontId="17"/>
  </si>
  <si>
    <t>相続税の非課税に係る証明申請書　※新規</t>
    <rPh sb="0" eb="2">
      <t>ソウゾク</t>
    </rPh>
    <rPh sb="2" eb="3">
      <t>ゼイ</t>
    </rPh>
    <rPh sb="4" eb="7">
      <t>ヒカゼイ</t>
    </rPh>
    <rPh sb="8" eb="9">
      <t>カカ</t>
    </rPh>
    <rPh sb="10" eb="15">
      <t>ショウメイシンセイショ</t>
    </rPh>
    <rPh sb="17" eb="19">
      <t>シンキ</t>
    </rPh>
    <phoneticPr fontId="17"/>
  </si>
  <si>
    <t>特定公益増進法人の証明申請書　※新規</t>
    <rPh sb="0" eb="2">
      <t>トクテイ</t>
    </rPh>
    <rPh sb="2" eb="8">
      <t>コウエキゾウシンホウジン</t>
    </rPh>
    <rPh sb="9" eb="14">
      <t>ショウメイシンセイショ</t>
    </rPh>
    <rPh sb="16" eb="18">
      <t>シンキ</t>
    </rPh>
    <phoneticPr fontId="17"/>
  </si>
  <si>
    <t>役員変更届</t>
    <rPh sb="0" eb="2">
      <t>ヤクイン</t>
    </rPh>
    <rPh sb="2" eb="5">
      <t>ヘンコウトドケ</t>
    </rPh>
    <phoneticPr fontId="17"/>
  </si>
  <si>
    <t>登記済届</t>
    <rPh sb="0" eb="2">
      <t>トウキ</t>
    </rPh>
    <rPh sb="2" eb="3">
      <t>ズミ</t>
    </rPh>
    <rPh sb="3" eb="4">
      <t>トドケ</t>
    </rPh>
    <phoneticPr fontId="17"/>
  </si>
  <si>
    <t>清算結了届</t>
    <rPh sb="0" eb="2">
      <t>セイサン</t>
    </rPh>
    <rPh sb="2" eb="3">
      <t>ケツ</t>
    </rPh>
    <rPh sb="3" eb="4">
      <t>リョウ</t>
    </rPh>
    <rPh sb="4" eb="5">
      <t>トドケ</t>
    </rPh>
    <phoneticPr fontId="17"/>
  </si>
  <si>
    <t>清算人就職届</t>
    <rPh sb="0" eb="3">
      <t>セイサンニン</t>
    </rPh>
    <rPh sb="3" eb="5">
      <t>シュウショク</t>
    </rPh>
    <rPh sb="5" eb="6">
      <t>トドケ</t>
    </rPh>
    <phoneticPr fontId="17"/>
  </si>
  <si>
    <t>学校法人解散届</t>
    <rPh sb="0" eb="4">
      <t>ガッコウホウジン</t>
    </rPh>
    <rPh sb="4" eb="7">
      <t>カイサントドケ</t>
    </rPh>
    <phoneticPr fontId="17"/>
  </si>
  <si>
    <t>学校法人解散認可（認定）申請書</t>
    <rPh sb="0" eb="4">
      <t>ガッコウホウジン</t>
    </rPh>
    <rPh sb="4" eb="6">
      <t>カイサン</t>
    </rPh>
    <rPh sb="6" eb="8">
      <t>ニンカ</t>
    </rPh>
    <rPh sb="9" eb="11">
      <t>ニンテイ</t>
    </rPh>
    <rPh sb="12" eb="15">
      <t>シンセイショ</t>
    </rPh>
    <phoneticPr fontId="17"/>
  </si>
  <si>
    <t>学校法人組織変更認可申請書</t>
    <rPh sb="0" eb="4">
      <t>ガッコウホウジン</t>
    </rPh>
    <rPh sb="4" eb="6">
      <t>ソシキ</t>
    </rPh>
    <rPh sb="6" eb="8">
      <t>ヘンコウ</t>
    </rPh>
    <rPh sb="8" eb="10">
      <t>ニンカ</t>
    </rPh>
    <rPh sb="10" eb="13">
      <t>シンセイショ</t>
    </rPh>
    <phoneticPr fontId="17"/>
  </si>
  <si>
    <t>学校法人合併認可申請書</t>
    <rPh sb="0" eb="4">
      <t>ガッコウホウジン</t>
    </rPh>
    <rPh sb="4" eb="6">
      <t>ガッペイ</t>
    </rPh>
    <rPh sb="6" eb="8">
      <t>ニンカ</t>
    </rPh>
    <rPh sb="8" eb="11">
      <t>シンセイショ</t>
    </rPh>
    <phoneticPr fontId="17"/>
  </si>
  <si>
    <t>学校法人寄附行為補充請求書</t>
    <rPh sb="0" eb="4">
      <t>ガッコウホウジン</t>
    </rPh>
    <rPh sb="4" eb="6">
      <t>キフ</t>
    </rPh>
    <rPh sb="6" eb="8">
      <t>コウイ</t>
    </rPh>
    <rPh sb="8" eb="10">
      <t>ホジュウ</t>
    </rPh>
    <rPh sb="10" eb="13">
      <t>セイキュウショ</t>
    </rPh>
    <phoneticPr fontId="17"/>
  </si>
  <si>
    <t>学校法人寄附行為変更届</t>
    <rPh sb="0" eb="4">
      <t>ガッコウホウジン</t>
    </rPh>
    <rPh sb="4" eb="6">
      <t>キフ</t>
    </rPh>
    <rPh sb="6" eb="8">
      <t>コウイ</t>
    </rPh>
    <rPh sb="8" eb="11">
      <t>ヘンコウトドケ</t>
    </rPh>
    <phoneticPr fontId="17"/>
  </si>
  <si>
    <t>学校法人寄附行為変更認可申請書</t>
    <rPh sb="0" eb="4">
      <t>ガッコウホウジン</t>
    </rPh>
    <rPh sb="4" eb="6">
      <t>キフ</t>
    </rPh>
    <rPh sb="6" eb="8">
      <t>コウイ</t>
    </rPh>
    <rPh sb="8" eb="10">
      <t>ヘンコウ</t>
    </rPh>
    <rPh sb="10" eb="12">
      <t>ニンカ</t>
    </rPh>
    <rPh sb="12" eb="15">
      <t>シンセイショ</t>
    </rPh>
    <phoneticPr fontId="17"/>
  </si>
  <si>
    <t>学校法人寄附行為認可申請書</t>
    <rPh sb="0" eb="4">
      <t>ガッコウホウジン</t>
    </rPh>
    <rPh sb="4" eb="6">
      <t>キフ</t>
    </rPh>
    <rPh sb="6" eb="8">
      <t>コウイ</t>
    </rPh>
    <rPh sb="8" eb="10">
      <t>ニンカ</t>
    </rPh>
    <rPh sb="10" eb="13">
      <t>シンセイショ</t>
    </rPh>
    <phoneticPr fontId="17"/>
  </si>
  <si>
    <t>幼稚園
幼稚園型認定こども園</t>
    <rPh sb="0" eb="3">
      <t>ヨウチエン</t>
    </rPh>
    <rPh sb="4" eb="7">
      <t>ヨウチエン</t>
    </rPh>
    <rPh sb="7" eb="8">
      <t>ガタ</t>
    </rPh>
    <rPh sb="8" eb="10">
      <t>ニンテイ</t>
    </rPh>
    <rPh sb="13" eb="14">
      <t>エン</t>
    </rPh>
    <phoneticPr fontId="17"/>
  </si>
  <si>
    <t>専各</t>
    <rPh sb="0" eb="2">
      <t>センカク</t>
    </rPh>
    <phoneticPr fontId="17"/>
  </si>
  <si>
    <t>小中</t>
    <rPh sb="0" eb="2">
      <t>ショウチュウ</t>
    </rPh>
    <phoneticPr fontId="17"/>
  </si>
  <si>
    <t>高校</t>
    <rPh sb="0" eb="2">
      <t>コウコウ</t>
    </rPh>
    <phoneticPr fontId="17"/>
  </si>
  <si>
    <t>【旧】ページ</t>
    <rPh sb="1" eb="2">
      <t>キュウ</t>
    </rPh>
    <phoneticPr fontId="17"/>
  </si>
  <si>
    <t>【新】ページ</t>
    <rPh sb="1" eb="2">
      <t>シン</t>
    </rPh>
    <phoneticPr fontId="17"/>
  </si>
  <si>
    <t>様 式 の 名 称</t>
    <rPh sb="0" eb="1">
      <t>サマ</t>
    </rPh>
    <rPh sb="2" eb="3">
      <t>シキ</t>
    </rPh>
    <rPh sb="6" eb="7">
      <t>ナ</t>
    </rPh>
    <rPh sb="8" eb="9">
      <t>ショウ</t>
    </rPh>
    <phoneticPr fontId="17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</si>
  <si>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17"/>
  </si>
  <si>
    <t>【新】
様式番号</t>
    <rPh sb="1" eb="2">
      <t>シン</t>
    </rPh>
    <rPh sb="4" eb="6">
      <t>ヨウシキ</t>
    </rPh>
    <rPh sb="6" eb="8">
      <t>バンゴウ</t>
    </rPh>
    <phoneticPr fontId="17"/>
  </si>
  <si>
    <t>【旧】
様式番号</t>
    <rPh sb="1" eb="2">
      <t>キュウ</t>
    </rPh>
    <rPh sb="4" eb="6">
      <t>ヨウシキ</t>
    </rPh>
    <rPh sb="6" eb="8">
      <t>バンゴウ</t>
    </rPh>
    <phoneticPr fontId="17"/>
  </si>
  <si>
    <t>専攻科・別科設置届</t>
    <rPh sb="0" eb="2">
      <t>センコウ</t>
    </rPh>
    <rPh sb="2" eb="3">
      <t>カ</t>
    </rPh>
    <rPh sb="4" eb="6">
      <t>ベッカ</t>
    </rPh>
    <rPh sb="6" eb="8">
      <t>セッチ</t>
    </rPh>
    <rPh sb="8" eb="9">
      <t>トドケ</t>
    </rPh>
    <phoneticPr fontId="17"/>
  </si>
  <si>
    <t>学校廃止認可申請書（様式第32号）</t>
    <rPh sb="0" eb="4">
      <t>ガッコウハイシ</t>
    </rPh>
    <rPh sb="4" eb="6">
      <t>ニンカ</t>
    </rPh>
    <rPh sb="6" eb="8">
      <t>シンセイ</t>
    </rPh>
    <rPh sb="8" eb="9">
      <t>ショ</t>
    </rPh>
    <rPh sb="10" eb="12">
      <t>ヨウシキ</t>
    </rPh>
    <rPh sb="12" eb="13">
      <t>ダイ</t>
    </rPh>
    <rPh sb="15" eb="16">
      <t>ゴウ</t>
    </rPh>
    <phoneticPr fontId="3"/>
  </si>
  <si>
    <t>【目次（全体）】</t>
    <rPh sb="1" eb="3">
      <t>モクジ</t>
    </rPh>
    <rPh sb="4" eb="6">
      <t>ゼンタイ</t>
    </rPh>
    <phoneticPr fontId="17"/>
  </si>
  <si>
    <t>【学校法人寄附行為認可申請書】</t>
    <rPh sb="1" eb="3">
      <t>ガッコウ</t>
    </rPh>
    <rPh sb="3" eb="5">
      <t>ホウジン</t>
    </rPh>
    <rPh sb="5" eb="7">
      <t>キフ</t>
    </rPh>
    <rPh sb="7" eb="9">
      <t>コウイ</t>
    </rPh>
    <rPh sb="9" eb="11">
      <t>ニンカ</t>
    </rPh>
    <rPh sb="11" eb="14">
      <t>シンセイショ</t>
    </rPh>
    <phoneticPr fontId="1"/>
  </si>
  <si>
    <t>【課程設置認可申請書】</t>
    <rPh sb="1" eb="3">
      <t>カテイ</t>
    </rPh>
    <rPh sb="3" eb="5">
      <t>セッチ</t>
    </rPh>
    <rPh sb="5" eb="7">
      <t>ニンカ</t>
    </rPh>
    <rPh sb="7" eb="10">
      <t>シンセイショ</t>
    </rPh>
    <phoneticPr fontId="1"/>
  </si>
  <si>
    <t>広域の通信制の課程に係る学則変更認可申請書　※新規</t>
    <rPh sb="0" eb="2">
      <t>コウイキ</t>
    </rPh>
    <rPh sb="3" eb="6">
      <t>ツウシンセイ</t>
    </rPh>
    <rPh sb="7" eb="9">
      <t>カテイ</t>
    </rPh>
    <rPh sb="10" eb="11">
      <t>カカ</t>
    </rPh>
    <rPh sb="12" eb="14">
      <t>ガクソク</t>
    </rPh>
    <rPh sb="14" eb="16">
      <t>ヘンコウ</t>
    </rPh>
    <rPh sb="16" eb="18">
      <t>ニンカ</t>
    </rPh>
    <rPh sb="18" eb="21">
      <t>シンセイショ</t>
    </rPh>
    <rPh sb="23" eb="25">
      <t>シンキ</t>
    </rPh>
    <phoneticPr fontId="17"/>
  </si>
  <si>
    <t>項</t>
    <rPh sb="0" eb="1">
      <t>コウ</t>
    </rPh>
    <phoneticPr fontId="1"/>
  </si>
  <si>
    <t>号</t>
    <rPh sb="0" eb="1">
      <t>ゴウ</t>
    </rPh>
    <phoneticPr fontId="1"/>
  </si>
  <si>
    <t>審議会
諮問
案件</t>
    <rPh sb="0" eb="3">
      <t>シンギカイ</t>
    </rPh>
    <rPh sb="4" eb="6">
      <t>シモン</t>
    </rPh>
    <rPh sb="7" eb="9">
      <t>アンケン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</si>
</sst>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indexed="8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5"/>
      <color rgb="FF000000"/>
      <name val="ＭＳ Ｐ明朝"/>
      <family val="1"/>
      <charset val="128"/>
    </font>
    <font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.5"/>
      <color rgb="FF000000"/>
      <name val="ＭＳ Ｐゴシック"/>
      <family val="3"/>
      <charset val="128"/>
    </font>
    <font>
      <strike/>
      <sz val="11"/>
      <color rgb="FFFF0000"/>
      <name val="ＭＳ 明朝"/>
      <family val="1"/>
      <charset val="128"/>
    </font>
    <font>
      <u/>
      <sz val="11"/>
      <name val="ＭＳ 明朝"/>
      <family val="1"/>
      <charset val="128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slantDashDot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8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38" fontId="2" fillId="0" borderId="0" applyFont="0" applyFill="0" applyBorder="0" applyAlignment="0" applyProtection="0"/>
  </cellStyleXfs>
  <cellXfs count="148">
    <xf numFmtId="0" fontId="0" fillId="0" borderId="0" xfId="0">
      <alignment vertical="center"/>
    </xf>
    <xf numFmtId="0" fontId="2" fillId="0" borderId="0" xfId="1"/>
    <xf numFmtId="0" fontId="2" fillId="2" borderId="0" xfId="1" applyFill="1"/>
    <xf numFmtId="49" fontId="4" fillId="0" borderId="1" xfId="1" applyNumberFormat="1" applyFont="1" applyBorder="1"/>
    <xf numFmtId="49" fontId="4" fillId="0" borderId="0" xfId="1" applyNumberFormat="1" applyFont="1"/>
    <xf numFmtId="49" fontId="4" fillId="0" borderId="0" xfId="1" applyNumberFormat="1" applyFont="1" applyBorder="1"/>
    <xf numFmtId="49" fontId="5" fillId="0" borderId="0" xfId="1" applyNumberFormat="1" applyFont="1"/>
    <xf numFmtId="49" fontId="6" fillId="0" borderId="0" xfId="1" applyNumberFormat="1" applyFont="1" applyAlignment="1">
      <alignment vertical="top"/>
    </xf>
    <xf numFmtId="49" fontId="6" fillId="0" borderId="0" xfId="1" applyNumberFormat="1" applyFont="1"/>
    <xf numFmtId="49" fontId="6" fillId="0" borderId="0" xfId="1" applyNumberFormat="1" applyFont="1" applyAlignment="1">
      <alignment horizontal="center" vertical="center"/>
    </xf>
    <xf numFmtId="49" fontId="6" fillId="0" borderId="0" xfId="1" applyNumberFormat="1" applyFont="1" applyAlignment="1"/>
    <xf numFmtId="0" fontId="2" fillId="0" borderId="0" xfId="1" applyAlignment="1">
      <alignment shrinkToFit="1"/>
    </xf>
    <xf numFmtId="49" fontId="6" fillId="0" borderId="2" xfId="1" applyNumberFormat="1" applyFont="1" applyBorder="1"/>
    <xf numFmtId="49" fontId="6" fillId="0" borderId="3" xfId="1" applyNumberFormat="1" applyFont="1" applyBorder="1"/>
    <xf numFmtId="0" fontId="6" fillId="0" borderId="2" xfId="1" applyNumberFormat="1" applyFont="1" applyBorder="1"/>
    <xf numFmtId="0" fontId="6" fillId="0" borderId="3" xfId="1" applyNumberFormat="1" applyFont="1" applyBorder="1"/>
    <xf numFmtId="0" fontId="6" fillId="0" borderId="4" xfId="1" applyNumberFormat="1" applyFont="1" applyBorder="1"/>
    <xf numFmtId="49" fontId="6" fillId="0" borderId="5" xfId="1" applyNumberFormat="1" applyFont="1" applyBorder="1"/>
    <xf numFmtId="49" fontId="6" fillId="0" borderId="6" xfId="1" applyNumberFormat="1" applyFont="1" applyBorder="1"/>
    <xf numFmtId="0" fontId="2" fillId="0" borderId="0" xfId="1" applyAlignment="1">
      <alignment horizontal="justify" vertical="top" wrapText="1"/>
    </xf>
    <xf numFmtId="49" fontId="6" fillId="0" borderId="11" xfId="1" applyNumberFormat="1" applyFont="1" applyBorder="1"/>
    <xf numFmtId="49" fontId="6" fillId="0" borderId="12" xfId="1" applyNumberFormat="1" applyFont="1" applyBorder="1"/>
    <xf numFmtId="49" fontId="6" fillId="0" borderId="13" xfId="1" applyNumberFormat="1" applyFont="1" applyBorder="1"/>
    <xf numFmtId="49" fontId="6" fillId="2" borderId="0" xfId="1" applyNumberFormat="1" applyFont="1" applyFill="1"/>
    <xf numFmtId="49" fontId="6" fillId="0" borderId="0" xfId="1" applyNumberFormat="1" applyFont="1" applyAlignment="1">
      <alignment vertical="center"/>
    </xf>
    <xf numFmtId="0" fontId="2" fillId="0" borderId="0" xfId="1" applyFill="1" applyAlignment="1">
      <alignment vertical="center"/>
    </xf>
    <xf numFmtId="0" fontId="2" fillId="0" borderId="0" xfId="1" applyFill="1" applyAlignment="1">
      <alignment horizontal="center" vertical="center"/>
    </xf>
    <xf numFmtId="0" fontId="8" fillId="0" borderId="0" xfId="1" applyFont="1" applyFill="1" applyAlignment="1">
      <alignment horizontal="centerContinuous" vertical="center"/>
    </xf>
    <xf numFmtId="0" fontId="2" fillId="0" borderId="0" xfId="1" applyFill="1" applyAlignment="1">
      <alignment horizontal="centerContinuous" vertical="center"/>
    </xf>
    <xf numFmtId="0" fontId="2" fillId="0" borderId="0" xfId="1" applyFill="1" applyAlignment="1">
      <alignment vertical="top"/>
    </xf>
    <xf numFmtId="0" fontId="2" fillId="0" borderId="0" xfId="1" applyFill="1" applyAlignment="1">
      <alignment horizontal="center"/>
    </xf>
    <xf numFmtId="0" fontId="2" fillId="0" borderId="0" xfId="1" applyFill="1" applyAlignment="1"/>
    <xf numFmtId="0" fontId="2" fillId="0" borderId="14" xfId="1" applyFill="1" applyBorder="1" applyAlignment="1">
      <alignment horizontal="center" vertical="center"/>
    </xf>
    <xf numFmtId="0" fontId="2" fillId="0" borderId="15" xfId="1" applyFill="1" applyBorder="1" applyAlignment="1">
      <alignment horizontal="center" vertical="center"/>
    </xf>
    <xf numFmtId="0" fontId="2" fillId="0" borderId="0" xfId="1" applyFill="1" applyBorder="1" applyAlignment="1">
      <alignment horizontal="center" vertical="center"/>
    </xf>
    <xf numFmtId="0" fontId="2" fillId="0" borderId="0" xfId="1" applyFill="1" applyBorder="1" applyAlignment="1">
      <alignment horizontal="left" vertical="center" shrinkToFit="1"/>
    </xf>
    <xf numFmtId="49" fontId="6" fillId="0" borderId="7" xfId="1" applyNumberFormat="1" applyFont="1" applyBorder="1"/>
    <xf numFmtId="49" fontId="6" fillId="0" borderId="4" xfId="1" applyNumberFormat="1" applyFont="1" applyBorder="1"/>
    <xf numFmtId="58" fontId="9" fillId="0" borderId="0" xfId="1" applyNumberFormat="1" applyFont="1" applyFill="1" applyAlignment="1">
      <alignment horizontal="center"/>
    </xf>
    <xf numFmtId="0" fontId="2" fillId="0" borderId="0" xfId="1" applyFill="1" applyAlignment="1">
      <alignment horizontal="left" vertical="center"/>
    </xf>
    <xf numFmtId="49" fontId="2" fillId="0" borderId="14" xfId="1" applyNumberFormat="1" applyFill="1" applyBorder="1" applyAlignment="1">
      <alignment vertical="center"/>
    </xf>
    <xf numFmtId="0" fontId="2" fillId="0" borderId="0" xfId="1" applyFill="1"/>
    <xf numFmtId="0" fontId="2" fillId="0" borderId="0" xfId="1" applyAlignment="1">
      <alignment vertical="center"/>
    </xf>
    <xf numFmtId="0" fontId="2" fillId="0" borderId="0" xfId="1" applyAlignment="1">
      <alignment horizontal="left" vertical="center"/>
    </xf>
    <xf numFmtId="58" fontId="2" fillId="2" borderId="0" xfId="1" applyNumberFormat="1" applyFill="1" applyAlignment="1">
      <alignment horizontal="center"/>
    </xf>
    <xf numFmtId="49" fontId="2" fillId="0" borderId="14" xfId="1" applyNumberFormat="1" applyBorder="1" applyAlignment="1">
      <alignment vertical="center"/>
    </xf>
    <xf numFmtId="0" fontId="2" fillId="0" borderId="17" xfId="1" applyBorder="1" applyAlignment="1">
      <alignment vertical="center"/>
    </xf>
    <xf numFmtId="3" fontId="2" fillId="2" borderId="0" xfId="1" applyNumberFormat="1" applyFill="1"/>
    <xf numFmtId="0" fontId="15" fillId="0" borderId="0" xfId="5">
      <alignment vertical="center"/>
    </xf>
    <xf numFmtId="0" fontId="15" fillId="0" borderId="0" xfId="5" applyBorder="1">
      <alignment vertical="center"/>
    </xf>
    <xf numFmtId="0" fontId="15" fillId="0" borderId="32" xfId="5" applyBorder="1">
      <alignment vertical="center"/>
    </xf>
    <xf numFmtId="0" fontId="20" fillId="0" borderId="35" xfId="5" applyFont="1" applyBorder="1">
      <alignment vertical="center"/>
    </xf>
    <xf numFmtId="0" fontId="15" fillId="2" borderId="36" xfId="5" applyFill="1" applyBorder="1">
      <alignment vertical="center"/>
    </xf>
    <xf numFmtId="0" fontId="15" fillId="0" borderId="36" xfId="5" applyBorder="1">
      <alignment vertical="center"/>
    </xf>
    <xf numFmtId="0" fontId="15" fillId="0" borderId="37" xfId="5" applyBorder="1">
      <alignment vertical="center"/>
    </xf>
    <xf numFmtId="0" fontId="20" fillId="0" borderId="24" xfId="5" applyFont="1" applyBorder="1">
      <alignment vertical="center"/>
    </xf>
    <xf numFmtId="0" fontId="20" fillId="0" borderId="27" xfId="5" applyFont="1" applyBorder="1">
      <alignment vertical="center"/>
    </xf>
    <xf numFmtId="0" fontId="15" fillId="2" borderId="12" xfId="5" applyFill="1" applyBorder="1">
      <alignment vertical="center"/>
    </xf>
    <xf numFmtId="0" fontId="15" fillId="0" borderId="12" xfId="5" applyBorder="1">
      <alignment vertical="center"/>
    </xf>
    <xf numFmtId="0" fontId="15" fillId="0" borderId="11" xfId="5" applyBorder="1">
      <alignment vertical="center"/>
    </xf>
    <xf numFmtId="0" fontId="20" fillId="0" borderId="33" xfId="5" applyFont="1" applyBorder="1">
      <alignment vertical="center"/>
    </xf>
    <xf numFmtId="0" fontId="20" fillId="0" borderId="29" xfId="5" applyFont="1" applyBorder="1" applyAlignment="1">
      <alignment vertical="center" wrapText="1"/>
    </xf>
    <xf numFmtId="0" fontId="20" fillId="0" borderId="29" xfId="5" applyFont="1" applyBorder="1">
      <alignment vertical="center"/>
    </xf>
    <xf numFmtId="0" fontId="20" fillId="0" borderId="32" xfId="5" applyFont="1" applyBorder="1">
      <alignment vertical="center"/>
    </xf>
    <xf numFmtId="0" fontId="20" fillId="0" borderId="34" xfId="5" applyFont="1" applyBorder="1">
      <alignment vertical="center"/>
    </xf>
    <xf numFmtId="0" fontId="15" fillId="0" borderId="41" xfId="5" applyBorder="1">
      <alignment vertical="center"/>
    </xf>
    <xf numFmtId="0" fontId="15" fillId="0" borderId="44" xfId="5" applyBorder="1">
      <alignment vertical="center"/>
    </xf>
    <xf numFmtId="0" fontId="20" fillId="0" borderId="40" xfId="5" applyFont="1" applyBorder="1">
      <alignment vertical="center"/>
    </xf>
    <xf numFmtId="0" fontId="15" fillId="2" borderId="22" xfId="5" applyFill="1" applyBorder="1">
      <alignment vertical="center"/>
    </xf>
    <xf numFmtId="0" fontId="15" fillId="2" borderId="11" xfId="5" applyFill="1" applyBorder="1">
      <alignment vertical="center"/>
    </xf>
    <xf numFmtId="0" fontId="20" fillId="0" borderId="13" xfId="5" applyFont="1" applyBorder="1">
      <alignment vertical="center"/>
    </xf>
    <xf numFmtId="0" fontId="22" fillId="0" borderId="13" xfId="5" applyFont="1" applyBorder="1">
      <alignment vertical="center"/>
    </xf>
    <xf numFmtId="0" fontId="13" fillId="0" borderId="33" xfId="5" applyFont="1" applyBorder="1">
      <alignment vertical="center"/>
    </xf>
    <xf numFmtId="0" fontId="22" fillId="0" borderId="21" xfId="5" applyFont="1" applyBorder="1">
      <alignment vertical="center"/>
    </xf>
    <xf numFmtId="0" fontId="13" fillId="0" borderId="32" xfId="5" applyFont="1" applyBorder="1">
      <alignment vertical="center"/>
    </xf>
    <xf numFmtId="0" fontId="13" fillId="0" borderId="29" xfId="5" applyFont="1" applyBorder="1">
      <alignment vertical="center"/>
    </xf>
    <xf numFmtId="0" fontId="22" fillId="0" borderId="0" xfId="5" applyFont="1" applyBorder="1">
      <alignment vertical="center"/>
    </xf>
    <xf numFmtId="0" fontId="20" fillId="0" borderId="30" xfId="5" applyFont="1" applyBorder="1">
      <alignment vertical="center"/>
    </xf>
    <xf numFmtId="0" fontId="15" fillId="2" borderId="38" xfId="5" applyFill="1" applyBorder="1">
      <alignment vertical="center"/>
    </xf>
    <xf numFmtId="0" fontId="20" fillId="0" borderId="31" xfId="5" applyFont="1" applyBorder="1">
      <alignment vertical="center"/>
    </xf>
    <xf numFmtId="0" fontId="15" fillId="2" borderId="34" xfId="5" applyFill="1" applyBorder="1">
      <alignment vertical="center"/>
    </xf>
    <xf numFmtId="0" fontId="15" fillId="0" borderId="34" xfId="5" applyBorder="1">
      <alignment vertical="center"/>
    </xf>
    <xf numFmtId="0" fontId="15" fillId="0" borderId="38" xfId="5" applyBorder="1">
      <alignment vertical="center"/>
    </xf>
    <xf numFmtId="0" fontId="13" fillId="0" borderId="31" xfId="5" applyFont="1" applyBorder="1">
      <alignment vertical="center"/>
    </xf>
    <xf numFmtId="0" fontId="14" fillId="0" borderId="0" xfId="5" applyFont="1" applyAlignment="1">
      <alignment horizontal="center" vertical="center"/>
    </xf>
    <xf numFmtId="0" fontId="13" fillId="0" borderId="0" xfId="5" applyFont="1" applyAlignment="1">
      <alignment vertical="center"/>
    </xf>
    <xf numFmtId="0" fontId="2" fillId="0" borderId="0" xfId="3" applyFont="1" applyAlignment="1">
      <alignment vertical="center" wrapText="1"/>
    </xf>
    <xf numFmtId="0" fontId="2" fillId="0" borderId="0" xfId="3" applyFont="1" applyAlignment="1">
      <alignment horizontal="center" vertical="center" wrapText="1"/>
    </xf>
    <xf numFmtId="0" fontId="2" fillId="0" borderId="18" xfId="3" applyFont="1" applyBorder="1" applyAlignment="1">
      <alignment vertical="center" wrapText="1"/>
    </xf>
    <xf numFmtId="0" fontId="2" fillId="0" borderId="18" xfId="3" applyFont="1" applyBorder="1" applyAlignment="1">
      <alignment horizontal="center" vertical="center" wrapText="1"/>
    </xf>
    <xf numFmtId="0" fontId="2" fillId="0" borderId="18" xfId="3" applyFont="1" applyBorder="1" applyAlignment="1">
      <alignment horizontal="left" vertical="center" wrapText="1" indent="1"/>
    </xf>
    <xf numFmtId="0" fontId="9" fillId="0" borderId="18" xfId="3" applyFont="1" applyBorder="1" applyAlignment="1">
      <alignment horizontal="left" vertical="center" wrapText="1" indent="1"/>
    </xf>
    <xf numFmtId="0" fontId="23" fillId="0" borderId="18" xfId="3" applyFont="1" applyBorder="1" applyAlignment="1">
      <alignment horizontal="left" vertical="center" wrapText="1" indent="1"/>
    </xf>
    <xf numFmtId="0" fontId="2" fillId="0" borderId="45" xfId="3" applyFont="1" applyBorder="1" applyAlignment="1">
      <alignment horizontal="center" vertical="center" wrapText="1"/>
    </xf>
    <xf numFmtId="0" fontId="2" fillId="0" borderId="45" xfId="3" applyFont="1" applyBorder="1" applyAlignment="1">
      <alignment vertical="center" wrapText="1"/>
    </xf>
    <xf numFmtId="0" fontId="24" fillId="0" borderId="18" xfId="3" applyFont="1" applyBorder="1" applyAlignment="1">
      <alignment horizontal="left" vertical="center" wrapText="1" indent="1"/>
    </xf>
    <xf numFmtId="0" fontId="25" fillId="0" borderId="0" xfId="3" applyFont="1" applyAlignment="1">
      <alignment vertical="center"/>
    </xf>
    <xf numFmtId="0" fontId="2" fillId="0" borderId="14" xfId="1" applyFill="1" applyBorder="1" applyAlignment="1">
      <alignment horizontal="distributed" vertical="center" wrapText="1"/>
    </xf>
    <xf numFmtId="0" fontId="2" fillId="0" borderId="16" xfId="3" applyFont="1" applyBorder="1" applyAlignment="1">
      <alignment horizontal="center" vertical="center" wrapText="1"/>
    </xf>
    <xf numFmtId="0" fontId="2" fillId="0" borderId="8" xfId="3" applyFont="1" applyBorder="1" applyAlignment="1">
      <alignment horizontal="center" vertical="center" wrapText="1"/>
    </xf>
    <xf numFmtId="0" fontId="2" fillId="0" borderId="20" xfId="3" applyFont="1" applyBorder="1" applyAlignment="1">
      <alignment horizontal="center" vertical="center" wrapText="1"/>
    </xf>
    <xf numFmtId="49" fontId="6" fillId="0" borderId="0" xfId="1" applyNumberFormat="1" applyFont="1" applyAlignment="1">
      <alignment horizontal="justify" vertical="top" wrapText="1"/>
    </xf>
    <xf numFmtId="49" fontId="6" fillId="0" borderId="16" xfId="1" applyNumberFormat="1" applyFont="1" applyBorder="1" applyAlignment="1">
      <alignment horizontal="center" vertical="center" textRotation="255"/>
    </xf>
    <xf numFmtId="49" fontId="6" fillId="0" borderId="8" xfId="1" applyNumberFormat="1" applyFont="1" applyBorder="1" applyAlignment="1">
      <alignment horizontal="center" vertical="center" textRotation="255"/>
    </xf>
    <xf numFmtId="0" fontId="6" fillId="0" borderId="5" xfId="1" applyNumberFormat="1" applyFont="1" applyBorder="1" applyAlignment="1">
      <alignment shrinkToFit="1"/>
    </xf>
    <xf numFmtId="0" fontId="2" fillId="0" borderId="6" xfId="1" applyNumberFormat="1" applyBorder="1" applyAlignment="1">
      <alignment shrinkToFit="1"/>
    </xf>
    <xf numFmtId="0" fontId="2" fillId="0" borderId="7" xfId="1" applyNumberFormat="1" applyBorder="1" applyAlignment="1">
      <alignment shrinkToFit="1"/>
    </xf>
    <xf numFmtId="49" fontId="6" fillId="0" borderId="16" xfId="1" applyNumberFormat="1" applyFont="1" applyBorder="1" applyAlignment="1">
      <alignment horizontal="center" vertical="center" textRotation="255" shrinkToFit="1"/>
    </xf>
    <xf numFmtId="49" fontId="6" fillId="0" borderId="8" xfId="1" applyNumberFormat="1" applyFont="1" applyBorder="1" applyAlignment="1">
      <alignment horizontal="center" vertical="center" textRotation="255" shrinkToFit="1"/>
    </xf>
    <xf numFmtId="49" fontId="5" fillId="0" borderId="0" xfId="1" applyNumberFormat="1" applyFont="1" applyAlignment="1">
      <alignment shrinkToFit="1"/>
    </xf>
    <xf numFmtId="0" fontId="7" fillId="0" borderId="0" xfId="1" applyFont="1" applyAlignment="1">
      <alignment shrinkToFit="1"/>
    </xf>
    <xf numFmtId="49" fontId="6" fillId="2" borderId="11" xfId="1" applyNumberFormat="1" applyFont="1" applyFill="1" applyBorder="1" applyAlignment="1">
      <alignment horizontal="center" shrinkToFit="1"/>
    </xf>
    <xf numFmtId="49" fontId="6" fillId="2" borderId="12" xfId="1" applyNumberFormat="1" applyFont="1" applyFill="1" applyBorder="1" applyAlignment="1">
      <alignment horizontal="center" shrinkToFit="1"/>
    </xf>
    <xf numFmtId="49" fontId="6" fillId="2" borderId="13" xfId="1" applyNumberFormat="1" applyFont="1" applyFill="1" applyBorder="1" applyAlignment="1">
      <alignment horizontal="center" shrinkToFit="1"/>
    </xf>
    <xf numFmtId="0" fontId="2" fillId="0" borderId="0" xfId="1" applyFill="1" applyBorder="1" applyAlignment="1">
      <alignment horizontal="distributed"/>
    </xf>
    <xf numFmtId="0" fontId="0" fillId="0" borderId="0" xfId="0" applyAlignment="1">
      <alignment horizontal="distributed" vertical="center"/>
    </xf>
    <xf numFmtId="0" fontId="2" fillId="0" borderId="14" xfId="1" applyFill="1" applyBorder="1" applyAlignment="1">
      <alignment horizontal="distributed" vertical="center" wrapText="1"/>
    </xf>
    <xf numFmtId="0" fontId="2" fillId="0" borderId="14" xfId="1" applyFill="1" applyBorder="1" applyAlignment="1">
      <alignment horizontal="left" vertical="center" shrinkToFit="1"/>
    </xf>
    <xf numFmtId="0" fontId="9" fillId="0" borderId="14" xfId="1" applyFont="1" applyFill="1" applyBorder="1" applyAlignment="1">
      <alignment horizontal="left" vertical="center" shrinkToFit="1"/>
    </xf>
    <xf numFmtId="0" fontId="9" fillId="0" borderId="15" xfId="1" applyFont="1" applyFill="1" applyBorder="1" applyAlignment="1">
      <alignment horizontal="left" vertical="center" shrinkToFit="1"/>
    </xf>
    <xf numFmtId="0" fontId="9" fillId="0" borderId="0" xfId="1" applyFont="1" applyFill="1" applyAlignment="1">
      <alignment horizontal="justify" vertical="center" wrapText="1"/>
    </xf>
    <xf numFmtId="0" fontId="2" fillId="0" borderId="0" xfId="1" applyFill="1" applyBorder="1" applyAlignment="1">
      <alignment horizontal="center" wrapText="1"/>
    </xf>
    <xf numFmtId="0" fontId="2" fillId="0" borderId="0" xfId="1" applyFill="1" applyBorder="1" applyAlignment="1">
      <alignment horizontal="distributed" vertical="center"/>
    </xf>
    <xf numFmtId="0" fontId="9" fillId="2" borderId="15" xfId="1" applyFont="1" applyFill="1" applyBorder="1" applyAlignment="1">
      <alignment horizontal="left" vertical="center" shrinkToFit="1"/>
    </xf>
    <xf numFmtId="0" fontId="9" fillId="2" borderId="14" xfId="1" applyFont="1" applyFill="1" applyBorder="1" applyAlignment="1">
      <alignment horizontal="left" vertical="center" shrinkToFit="1"/>
    </xf>
    <xf numFmtId="0" fontId="2" fillId="2" borderId="0" xfId="1" applyFont="1" applyFill="1" applyAlignment="1">
      <alignment horizontal="justify" vertical="center" wrapText="1"/>
    </xf>
    <xf numFmtId="0" fontId="2" fillId="2" borderId="14" xfId="1" applyFill="1" applyBorder="1" applyAlignment="1">
      <alignment horizontal="left" vertical="center" shrinkToFit="1"/>
    </xf>
    <xf numFmtId="0" fontId="12" fillId="0" borderId="32" xfId="5" applyFont="1" applyBorder="1" applyAlignment="1">
      <alignment horizontal="left" vertical="center" wrapText="1"/>
    </xf>
    <xf numFmtId="0" fontId="12" fillId="0" borderId="0" xfId="5" applyFont="1" applyBorder="1" applyAlignment="1">
      <alignment horizontal="left" vertical="center" wrapText="1"/>
    </xf>
    <xf numFmtId="0" fontId="21" fillId="0" borderId="0" xfId="5" applyFont="1" applyBorder="1" applyAlignment="1">
      <alignment horizontal="center" vertical="center"/>
    </xf>
    <xf numFmtId="0" fontId="20" fillId="0" borderId="40" xfId="5" applyFont="1" applyBorder="1" applyAlignment="1">
      <alignment horizontal="center" vertical="center"/>
    </xf>
    <xf numFmtId="0" fontId="20" fillId="0" borderId="23" xfId="5" applyFont="1" applyBorder="1" applyAlignment="1">
      <alignment horizontal="center" vertical="center"/>
    </xf>
    <xf numFmtId="0" fontId="20" fillId="0" borderId="29" xfId="5" applyFont="1" applyBorder="1" applyAlignment="1">
      <alignment horizontal="left" vertical="center"/>
    </xf>
    <xf numFmtId="0" fontId="20" fillId="0" borderId="26" xfId="5" applyFont="1" applyBorder="1" applyAlignment="1">
      <alignment horizontal="left" vertical="center"/>
    </xf>
    <xf numFmtId="0" fontId="15" fillId="2" borderId="22" xfId="5" applyFill="1" applyBorder="1" applyAlignment="1">
      <alignment horizontal="center" vertical="center"/>
    </xf>
    <xf numFmtId="0" fontId="15" fillId="2" borderId="9" xfId="5" applyFill="1" applyBorder="1" applyAlignment="1">
      <alignment horizontal="center" vertical="center"/>
    </xf>
    <xf numFmtId="0" fontId="20" fillId="0" borderId="21" xfId="5" applyFont="1" applyBorder="1" applyAlignment="1">
      <alignment horizontal="left" vertical="center"/>
    </xf>
    <xf numFmtId="0" fontId="20" fillId="0" borderId="10" xfId="5" applyFont="1" applyBorder="1" applyAlignment="1">
      <alignment horizontal="left" vertical="center"/>
    </xf>
    <xf numFmtId="0" fontId="20" fillId="0" borderId="25" xfId="5" applyFont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3" fillId="0" borderId="21" xfId="5" applyFont="1" applyBorder="1" applyAlignment="1">
      <alignment horizontal="left" vertical="center"/>
    </xf>
    <xf numFmtId="0" fontId="13" fillId="0" borderId="10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 wrapText="1"/>
    </xf>
    <xf numFmtId="0" fontId="20" fillId="0" borderId="28" xfId="5" applyFont="1" applyBorder="1" applyAlignment="1">
      <alignment horizontal="left" vertical="center"/>
    </xf>
    <xf numFmtId="0" fontId="15" fillId="2" borderId="19" xfId="5" applyFill="1" applyBorder="1" applyAlignment="1">
      <alignment horizontal="center" vertical="center"/>
    </xf>
    <xf numFmtId="0" fontId="20" fillId="0" borderId="39" xfId="5" applyFont="1" applyBorder="1" applyAlignment="1">
      <alignment horizontal="center" vertical="center"/>
    </xf>
    <xf numFmtId="0" fontId="20" fillId="0" borderId="43" xfId="5" applyFont="1" applyBorder="1" applyAlignment="1">
      <alignment horizontal="left" vertical="center"/>
    </xf>
    <xf numFmtId="0" fontId="15" fillId="2" borderId="42" xfId="5" applyFill="1" applyBorder="1" applyAlignment="1">
      <alignment horizontal="center" vertical="center"/>
    </xf>
  </cellXfs>
  <cellStyles count="8">
    <cellStyle name="パーセント 2" xfId="2"/>
    <cellStyle name="桁区切り 2" xfId="7"/>
    <cellStyle name="標準" xfId="0" builtinId="0"/>
    <cellStyle name="標準 2" xfId="1"/>
    <cellStyle name="標準 2 2" xfId="3"/>
    <cellStyle name="標準 2 2 2" xfId="6"/>
    <cellStyle name="標準 4 2" xfId="5"/>
    <cellStyle name="標準 5 2" xfId="4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110839</xdr:colOff>
      <xdr:row>2</xdr:row>
      <xdr:rowOff>183571</xdr:rowOff>
    </xdr:from>
    <xdr:to>
      <xdr:col>8</xdr:col>
      <xdr:colOff>464130</xdr:colOff>
      <xdr:row>5</xdr:row>
      <xdr:rowOff>96982</xdr:rowOff>
    </xdr:to>
    <xdr:sp macro="" textlink="">
      <xdr:nvSpPr>
        <xdr:cNvPr id="2" name="角丸四角形 1"/>
        <xdr:cNvSpPr/>
      </xdr:nvSpPr>
      <xdr:spPr bwMode="auto">
        <a:xfrm>
          <a:off x="1163784" y="682335"/>
          <a:ext cx="3034146" cy="661556"/>
        </a:xfrm>
        <a:prstGeom prst="round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3600" b="1">
              <a:solidFill>
                <a:srgbClr val="FF0000"/>
              </a:solidFill>
            </a:rPr>
            <a:t>記載例　</a:t>
          </a: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朱書き部分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workbookViewId="0">
      <selection activeCell="B3" sqref="B3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A1" s="1" t="s">
        <v>0</v>
      </c>
      <c r="B1" s="1" t="s">
        <v>1</v>
      </c>
      <c r="C1" s="1" t="s">
        <v>2</v>
      </c>
      <c r="D1" s="2">
        <v>30</v>
      </c>
      <c r="E1" s="1" t="str">
        <f>+B1&amp;D1&amp;C1&amp;D2&amp;C2</f>
        <v>私30条1項</v>
      </c>
    </row>
    <row r="2" spans="1:5" x14ac:dyDescent="0.2">
      <c r="C2" s="1" t="s">
        <v>3</v>
      </c>
      <c r="D2" s="2">
        <v>1</v>
      </c>
    </row>
    <row r="3" spans="1:5" x14ac:dyDescent="0.2">
      <c r="B3" s="1" t="s">
        <v>4</v>
      </c>
      <c r="C3" s="1" t="s">
        <v>2</v>
      </c>
      <c r="D3" s="2">
        <v>2</v>
      </c>
      <c r="E3" s="1" t="str">
        <f>+B3&amp;D3&amp;C3&amp;D4&amp;C4</f>
        <v>私則2条5項</v>
      </c>
    </row>
    <row r="4" spans="1:5" x14ac:dyDescent="0.2">
      <c r="C4" s="1" t="s">
        <v>3</v>
      </c>
      <c r="D4" s="2">
        <v>5</v>
      </c>
    </row>
    <row r="5" spans="1:5" x14ac:dyDescent="0.2">
      <c r="A5" s="1" t="s">
        <v>5</v>
      </c>
      <c r="B5" s="1" t="s">
        <v>1</v>
      </c>
      <c r="C5" s="1" t="s">
        <v>2</v>
      </c>
      <c r="D5" s="2">
        <v>64</v>
      </c>
      <c r="E5" s="1" t="str">
        <f>+B5&amp;D5&amp;C5&amp;D6&amp;C6</f>
        <v>私64条5項において準用する同法</v>
      </c>
    </row>
    <row r="6" spans="1:5" x14ac:dyDescent="0.2">
      <c r="C6" s="1" t="s">
        <v>6</v>
      </c>
      <c r="D6" s="2">
        <v>5</v>
      </c>
    </row>
    <row r="7" spans="1:5" x14ac:dyDescent="0.2">
      <c r="A7" s="1" t="s">
        <v>7</v>
      </c>
      <c r="B7" s="1" t="s">
        <v>1</v>
      </c>
      <c r="C7" s="1" t="s">
        <v>2</v>
      </c>
      <c r="D7" s="2">
        <v>8</v>
      </c>
      <c r="E7" s="1" t="str">
        <f>+B7&amp;D7&amp;C7&amp;D8&amp;C8</f>
        <v>私8条1項</v>
      </c>
    </row>
    <row r="8" spans="1:5" x14ac:dyDescent="0.2">
      <c r="C8" s="1" t="s">
        <v>3</v>
      </c>
      <c r="D8" s="2">
        <v>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blackAndWhite="1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tabSelected="1" view="pageBreakPreview" zoomScale="110" zoomScaleNormal="100" zoomScaleSheetLayoutView="110" workbookViewId="0">
      <selection activeCell="B2" sqref="B2"/>
    </sheetView>
  </sheetViews>
  <sheetFormatPr defaultColWidth="8.09765625" defaultRowHeight="20.100000000000001" customHeight="1" x14ac:dyDescent="0.2"/>
  <cols>
    <col min="1" max="256" width="3.19921875" style="8" customWidth="1"/>
    <col min="257" max="16384" width="8.09765625" style="8"/>
  </cols>
  <sheetData>
    <row r="1" spans="1:24" s="4" customFormat="1" ht="20.100000000000001" customHeight="1" thickBot="1" x14ac:dyDescent="0.25">
      <c r="A1" s="3" t="s">
        <v>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4" customFormat="1" ht="20.100000000000001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6" customFormat="1" ht="20.100000000000001" customHeight="1" x14ac:dyDescent="0.2">
      <c r="B3" s="6" t="s">
        <v>8</v>
      </c>
      <c r="D3" s="6" t="s">
        <v>9</v>
      </c>
    </row>
    <row r="4" spans="1:24" s="6" customFormat="1" ht="20.100000000000001" customHeight="1" x14ac:dyDescent="0.2">
      <c r="C4" s="7" t="s">
        <v>10</v>
      </c>
      <c r="D4" s="101" t="s">
        <v>75</v>
      </c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</row>
    <row r="5" spans="1:24" s="6" customFormat="1" ht="20.100000000000001" customHeight="1" x14ac:dyDescent="0.2">
      <c r="C5" s="7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</row>
    <row r="6" spans="1:24" s="6" customFormat="1" ht="20.100000000000001" customHeight="1" x14ac:dyDescent="0.2">
      <c r="C6" s="7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</row>
    <row r="7" spans="1:24" s="6" customFormat="1" ht="20.100000000000001" customHeight="1" x14ac:dyDescent="0.2">
      <c r="C7" s="7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</row>
    <row r="8" spans="1:24" ht="26.4" customHeight="1" x14ac:dyDescent="0.2">
      <c r="C8" s="9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</row>
    <row r="9" spans="1:24" ht="20.100000000000001" customHeight="1" x14ac:dyDescent="0.2">
      <c r="C9" s="8" t="s">
        <v>10</v>
      </c>
      <c r="D9" s="8" t="s">
        <v>74</v>
      </c>
    </row>
    <row r="10" spans="1:24" s="6" customFormat="1" ht="20.100000000000001" customHeight="1" x14ac:dyDescent="0.2">
      <c r="B10" s="6" t="s">
        <v>11</v>
      </c>
      <c r="D10" s="6" t="s">
        <v>12</v>
      </c>
    </row>
    <row r="11" spans="1:24" ht="20.100000000000001" customHeight="1" x14ac:dyDescent="0.2">
      <c r="C11" s="8" t="s">
        <v>10</v>
      </c>
      <c r="D11" s="10" t="s">
        <v>73</v>
      </c>
      <c r="E11" s="11"/>
      <c r="F11" s="11"/>
      <c r="G11" s="11"/>
      <c r="H11" s="11"/>
      <c r="I11" s="11"/>
      <c r="J11" s="11"/>
      <c r="K11" s="11"/>
      <c r="L11" s="11"/>
      <c r="M11" s="11"/>
    </row>
    <row r="12" spans="1:24" s="6" customFormat="1" ht="20.100000000000001" customHeight="1" x14ac:dyDescent="0.2">
      <c r="B12" s="6" t="s">
        <v>13</v>
      </c>
      <c r="D12" s="6" t="s">
        <v>14</v>
      </c>
    </row>
    <row r="13" spans="1:24" s="6" customFormat="1" ht="20.100000000000001" customHeight="1" x14ac:dyDescent="0.2">
      <c r="D13" s="102" t="s">
        <v>15</v>
      </c>
      <c r="E13" s="12" t="s">
        <v>16</v>
      </c>
      <c r="F13" s="13"/>
      <c r="G13" s="13"/>
      <c r="H13" s="13"/>
      <c r="I13" s="13"/>
      <c r="J13" s="13"/>
      <c r="K13" s="13"/>
      <c r="L13" s="37"/>
      <c r="M13" s="14" t="str">
        <f>+'007'!E1</f>
        <v>私50条2項</v>
      </c>
      <c r="N13" s="15"/>
      <c r="O13" s="15"/>
      <c r="P13" s="15" t="s">
        <v>17</v>
      </c>
      <c r="Q13" s="15" t="str">
        <f>+'007'!E3</f>
        <v>私則5条項</v>
      </c>
      <c r="R13" s="15"/>
      <c r="S13" s="15"/>
      <c r="T13" s="15"/>
      <c r="U13" s="15"/>
      <c r="V13" s="15"/>
      <c r="W13" s="15"/>
      <c r="X13" s="16"/>
    </row>
    <row r="14" spans="1:24" s="6" customFormat="1" ht="20.100000000000001" customHeight="1" x14ac:dyDescent="0.2">
      <c r="D14" s="103"/>
      <c r="E14" s="17" t="s">
        <v>60</v>
      </c>
      <c r="F14" s="18"/>
      <c r="G14" s="18"/>
      <c r="H14" s="18"/>
      <c r="I14" s="18"/>
      <c r="J14" s="18"/>
      <c r="K14" s="18"/>
      <c r="L14" s="36"/>
      <c r="M14" s="104" t="str">
        <f>+'007'!E5&amp;'007'!E7</f>
        <v>私64条5項において準用する同法50条2項</v>
      </c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6"/>
    </row>
    <row r="15" spans="1:24" s="6" customFormat="1" ht="20.100000000000001" customHeight="1" x14ac:dyDescent="0.2">
      <c r="D15" s="107" t="s">
        <v>7</v>
      </c>
      <c r="E15" s="12" t="s">
        <v>16</v>
      </c>
      <c r="F15" s="13"/>
      <c r="G15" s="13"/>
      <c r="H15" s="13"/>
      <c r="I15" s="13"/>
      <c r="J15" s="13"/>
      <c r="K15" s="13"/>
      <c r="L15" s="37"/>
      <c r="M15" s="14" t="str">
        <f>+'007'!E9</f>
        <v>私50条3項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6"/>
    </row>
    <row r="16" spans="1:24" s="6" customFormat="1" ht="20.100000000000001" customHeight="1" x14ac:dyDescent="0.2">
      <c r="D16" s="108"/>
      <c r="E16" s="17" t="s">
        <v>60</v>
      </c>
      <c r="F16" s="18"/>
      <c r="G16" s="18"/>
      <c r="H16" s="18"/>
      <c r="I16" s="18"/>
      <c r="J16" s="18"/>
      <c r="K16" s="18"/>
      <c r="L16" s="36"/>
      <c r="M16" s="104" t="str">
        <f>+'007'!E11&amp;'007'!E13</f>
        <v>私64条5項において準用する同法50条3項</v>
      </c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6"/>
    </row>
    <row r="17" spans="2:24" s="6" customFormat="1" ht="20.100000000000001" customHeight="1" x14ac:dyDescent="0.2">
      <c r="B17" s="6" t="s">
        <v>19</v>
      </c>
      <c r="D17" s="6" t="s">
        <v>20</v>
      </c>
    </row>
    <row r="18" spans="2:24" s="6" customFormat="1" ht="20.100000000000001" customHeight="1" x14ac:dyDescent="0.2">
      <c r="C18" s="6" t="s">
        <v>10</v>
      </c>
      <c r="D18" s="8" t="s">
        <v>72</v>
      </c>
    </row>
    <row r="19" spans="2:24" s="6" customFormat="1" ht="20.100000000000001" customHeight="1" x14ac:dyDescent="0.2">
      <c r="C19" s="6" t="s">
        <v>10</v>
      </c>
      <c r="D19" s="8" t="s">
        <v>21</v>
      </c>
    </row>
    <row r="20" spans="2:24" s="6" customFormat="1" ht="20.100000000000001" customHeight="1" x14ac:dyDescent="0.2">
      <c r="B20" s="6" t="s">
        <v>22</v>
      </c>
      <c r="D20" s="6" t="s">
        <v>23</v>
      </c>
      <c r="G20" s="8" t="s">
        <v>24</v>
      </c>
    </row>
    <row r="21" spans="2:24" ht="20.100000000000001" customHeight="1" x14ac:dyDescent="0.2">
      <c r="C21" s="8" t="s">
        <v>25</v>
      </c>
      <c r="D21" s="8" t="s">
        <v>71</v>
      </c>
    </row>
    <row r="22" spans="2:24" ht="20.100000000000001" customHeight="1" x14ac:dyDescent="0.2">
      <c r="C22" s="8" t="s">
        <v>26</v>
      </c>
      <c r="D22" s="8" t="s">
        <v>70</v>
      </c>
    </row>
    <row r="23" spans="2:24" ht="20.100000000000001" customHeight="1" x14ac:dyDescent="0.2">
      <c r="C23" s="8" t="s">
        <v>27</v>
      </c>
      <c r="D23" s="8" t="s">
        <v>69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2:24" ht="20.100000000000001" customHeight="1" x14ac:dyDescent="0.2">
      <c r="C24" s="8" t="s">
        <v>28</v>
      </c>
      <c r="D24" s="8" t="s">
        <v>68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2:24" ht="20.100000000000001" customHeight="1" x14ac:dyDescent="0.2">
      <c r="C25" s="8" t="s">
        <v>29</v>
      </c>
      <c r="D25" s="8" t="s">
        <v>67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2:24" ht="20.100000000000001" customHeight="1" x14ac:dyDescent="0.2">
      <c r="C26" s="8" t="s">
        <v>30</v>
      </c>
      <c r="D26" s="8" t="s">
        <v>66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2:24" ht="20.100000000000001" customHeight="1" x14ac:dyDescent="0.2">
      <c r="C27" s="8" t="s">
        <v>31</v>
      </c>
      <c r="D27" s="8" t="s">
        <v>65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2:24" ht="20.100000000000001" customHeight="1" x14ac:dyDescent="0.2">
      <c r="B28" s="6" t="s">
        <v>32</v>
      </c>
      <c r="D28" s="6" t="s">
        <v>33</v>
      </c>
    </row>
    <row r="29" spans="2:24" ht="20.100000000000001" customHeight="1" x14ac:dyDescent="0.2">
      <c r="C29" s="8" t="s">
        <v>10</v>
      </c>
      <c r="D29" s="8" t="s">
        <v>241</v>
      </c>
    </row>
  </sheetData>
  <mergeCells count="5">
    <mergeCell ref="D4:X8"/>
    <mergeCell ref="D13:D14"/>
    <mergeCell ref="M14:X14"/>
    <mergeCell ref="D15:D16"/>
    <mergeCell ref="M16:X16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blackAndWhite="1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view="pageBreakPreview" zoomScale="110" zoomScaleNormal="100" zoomScaleSheetLayoutView="110" workbookViewId="0">
      <selection activeCell="B2" sqref="B2"/>
    </sheetView>
  </sheetViews>
  <sheetFormatPr defaultColWidth="8.09765625" defaultRowHeight="20.100000000000001" customHeight="1" x14ac:dyDescent="0.2"/>
  <cols>
    <col min="1" max="256" width="3.19921875" style="8" customWidth="1"/>
    <col min="257" max="16384" width="8.09765625" style="8"/>
  </cols>
  <sheetData>
    <row r="1" spans="1:24" ht="20.100000000000001" customHeight="1" x14ac:dyDescent="0.2">
      <c r="A1" s="8" t="s">
        <v>34</v>
      </c>
    </row>
    <row r="3" spans="1:24" s="6" customFormat="1" ht="20.100000000000001" customHeight="1" x14ac:dyDescent="0.2">
      <c r="A3" s="6" t="s">
        <v>35</v>
      </c>
      <c r="C3" s="6" t="s">
        <v>36</v>
      </c>
    </row>
    <row r="4" spans="1:24" ht="20.100000000000001" customHeight="1" x14ac:dyDescent="0.2">
      <c r="C4" s="8" t="s">
        <v>10</v>
      </c>
      <c r="D4" s="8" t="s">
        <v>77</v>
      </c>
    </row>
    <row r="6" spans="1:24" s="6" customFormat="1" ht="20.100000000000001" customHeight="1" x14ac:dyDescent="0.2">
      <c r="A6" s="6" t="s">
        <v>37</v>
      </c>
      <c r="C6" s="6" t="s">
        <v>38</v>
      </c>
    </row>
    <row r="7" spans="1:24" ht="20.100000000000001" customHeight="1" x14ac:dyDescent="0.2">
      <c r="C7" s="20" t="s">
        <v>57</v>
      </c>
      <c r="D7" s="21"/>
      <c r="E7" s="21"/>
      <c r="F7" s="21"/>
      <c r="G7" s="21"/>
      <c r="H7" s="22"/>
      <c r="I7" s="111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3"/>
    </row>
    <row r="8" spans="1:24" ht="20.100000000000001" customHeight="1" x14ac:dyDescent="0.2">
      <c r="C8" s="20" t="s">
        <v>56</v>
      </c>
      <c r="D8" s="21"/>
      <c r="E8" s="21"/>
      <c r="F8" s="21"/>
      <c r="G8" s="21"/>
      <c r="H8" s="22"/>
      <c r="I8" s="111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3"/>
    </row>
    <row r="9" spans="1:24" ht="20.100000000000001" customHeight="1" x14ac:dyDescent="0.2">
      <c r="C9" s="20" t="s">
        <v>55</v>
      </c>
      <c r="D9" s="21"/>
      <c r="E9" s="21"/>
      <c r="F9" s="21"/>
      <c r="G9" s="21"/>
      <c r="H9" s="22"/>
      <c r="I9" s="111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3"/>
    </row>
    <row r="10" spans="1:24" ht="20.100000000000001" customHeight="1" x14ac:dyDescent="0.2">
      <c r="C10" s="20" t="s">
        <v>40</v>
      </c>
      <c r="D10" s="21"/>
      <c r="E10" s="21"/>
      <c r="F10" s="21"/>
      <c r="G10" s="21"/>
      <c r="H10" s="22"/>
      <c r="I10" s="111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3"/>
    </row>
    <row r="11" spans="1:24" ht="20.100000000000001" customHeight="1" x14ac:dyDescent="0.2">
      <c r="C11" s="20" t="s">
        <v>41</v>
      </c>
      <c r="D11" s="21"/>
      <c r="E11" s="21"/>
      <c r="F11" s="21"/>
      <c r="G11" s="21"/>
      <c r="H11" s="22"/>
      <c r="I11" s="111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3"/>
    </row>
    <row r="13" spans="1:24" s="6" customFormat="1" ht="20.100000000000001" customHeight="1" x14ac:dyDescent="0.2">
      <c r="A13" s="6" t="s">
        <v>42</v>
      </c>
      <c r="C13" s="6" t="s">
        <v>23</v>
      </c>
      <c r="G13" s="109" t="s">
        <v>43</v>
      </c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</row>
    <row r="14" spans="1:24" ht="20.100000000000001" customHeight="1" x14ac:dyDescent="0.2">
      <c r="B14" s="23" t="s">
        <v>44</v>
      </c>
      <c r="C14" s="8" t="s">
        <v>25</v>
      </c>
      <c r="D14" s="8" t="s">
        <v>71</v>
      </c>
    </row>
    <row r="15" spans="1:24" ht="20.100000000000001" customHeight="1" x14ac:dyDescent="0.2">
      <c r="B15" s="23" t="s">
        <v>44</v>
      </c>
      <c r="C15" s="8" t="s">
        <v>26</v>
      </c>
      <c r="D15" s="8" t="s">
        <v>70</v>
      </c>
    </row>
    <row r="16" spans="1:24" ht="20.100000000000001" customHeight="1" x14ac:dyDescent="0.2">
      <c r="B16" s="23" t="s">
        <v>44</v>
      </c>
      <c r="C16" s="8" t="s">
        <v>27</v>
      </c>
      <c r="D16" s="8" t="s">
        <v>69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2:24" s="24" customFormat="1" ht="20.100000000000001" customHeight="1" x14ac:dyDescent="0.2">
      <c r="B17" s="23" t="s">
        <v>44</v>
      </c>
      <c r="C17" s="8" t="s">
        <v>28</v>
      </c>
      <c r="D17" s="8" t="s">
        <v>68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2:24" ht="20.100000000000001" customHeight="1" x14ac:dyDescent="0.2">
      <c r="B18" s="23" t="s">
        <v>44</v>
      </c>
      <c r="C18" s="8" t="s">
        <v>29</v>
      </c>
      <c r="D18" s="8" t="s">
        <v>67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2:24" ht="20.100000000000001" customHeight="1" x14ac:dyDescent="0.2">
      <c r="B19" s="23" t="s">
        <v>44</v>
      </c>
      <c r="C19" s="8" t="s">
        <v>30</v>
      </c>
      <c r="D19" s="8" t="s">
        <v>66</v>
      </c>
    </row>
    <row r="20" spans="2:24" ht="20.100000000000001" customHeight="1" x14ac:dyDescent="0.2">
      <c r="B20" s="23" t="s">
        <v>44</v>
      </c>
      <c r="C20" s="8" t="s">
        <v>31</v>
      </c>
      <c r="D20" s="8" t="s">
        <v>65</v>
      </c>
    </row>
  </sheetData>
  <mergeCells count="6">
    <mergeCell ref="G13:W13"/>
    <mergeCell ref="I8:T8"/>
    <mergeCell ref="I7:T7"/>
    <mergeCell ref="I9:T9"/>
    <mergeCell ref="I10:T10"/>
    <mergeCell ref="I11:T11"/>
  </mergeCells>
  <phoneticPr fontId="1"/>
  <dataValidations count="3">
    <dataValidation type="list" allowBlank="1" showInputMessage="1" showErrorMessage="1" sqref="D17 B14:B20">
      <formula1>"□,☑"</formula1>
    </dataValidation>
    <dataValidation imeMode="off" allowBlank="1" showInputMessage="1" showErrorMessage="1" sqref="I11:T11"/>
    <dataValidation imeMode="on" allowBlank="1" showInputMessage="1" showErrorMessage="1" sqref="I7:T10"/>
  </dataValidation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blackAndWhite="1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view="pageBreakPreview" zoomScale="110" zoomScaleNormal="100" zoomScaleSheetLayoutView="110" workbookViewId="0">
      <selection activeCell="B2" sqref="B2"/>
    </sheetView>
  </sheetViews>
  <sheetFormatPr defaultColWidth="8.09765625" defaultRowHeight="20.100000000000001" customHeight="1" x14ac:dyDescent="0.45"/>
  <cols>
    <col min="1" max="2" width="6.8984375" style="25" customWidth="1"/>
    <col min="3" max="3" width="4" style="25" customWidth="1"/>
    <col min="4" max="4" width="7.69921875" style="25" customWidth="1"/>
    <col min="5" max="5" width="7.3984375" style="25" customWidth="1"/>
    <col min="6" max="6" width="1.19921875" style="25" customWidth="1"/>
    <col min="7" max="8" width="7.3984375" style="25" customWidth="1"/>
    <col min="9" max="9" width="8.69921875" style="25" customWidth="1"/>
    <col min="10" max="10" width="19.59765625" style="25" customWidth="1"/>
    <col min="11" max="11" width="3.3984375" style="25" customWidth="1"/>
    <col min="12" max="12" width="4.19921875" style="25" customWidth="1"/>
    <col min="13" max="13" width="5.3984375" style="25" customWidth="1"/>
    <col min="14" max="15" width="7.69921875" style="25" customWidth="1"/>
    <col min="16" max="16384" width="8.09765625" style="25"/>
  </cols>
  <sheetData>
    <row r="1" spans="1:14" ht="20.100000000000001" customHeight="1" x14ac:dyDescent="0.45">
      <c r="A1" s="25" t="s">
        <v>45</v>
      </c>
      <c r="B1" s="26">
        <v>7</v>
      </c>
      <c r="C1" s="25" t="s">
        <v>46</v>
      </c>
    </row>
    <row r="2" spans="1:14" ht="20.100000000000001" customHeight="1" x14ac:dyDescent="0.45">
      <c r="A2" s="27" t="s">
        <v>80</v>
      </c>
      <c r="B2" s="27"/>
      <c r="C2" s="27"/>
      <c r="D2" s="28"/>
      <c r="E2" s="28"/>
      <c r="F2" s="28"/>
      <c r="G2" s="28"/>
      <c r="H2" s="28"/>
      <c r="I2" s="28"/>
      <c r="J2" s="28"/>
    </row>
    <row r="3" spans="1:14" ht="20.100000000000001" customHeight="1" x14ac:dyDescent="0.2">
      <c r="J3" s="38">
        <v>45516</v>
      </c>
    </row>
    <row r="5" spans="1:14" ht="20.100000000000001" customHeight="1" x14ac:dyDescent="0.45">
      <c r="A5" s="29" t="s">
        <v>47</v>
      </c>
      <c r="B5" s="29"/>
      <c r="C5" s="29"/>
    </row>
    <row r="6" spans="1:14" ht="20.100000000000001" customHeight="1" x14ac:dyDescent="0.45">
      <c r="A6" s="29"/>
      <c r="B6" s="29"/>
      <c r="C6" s="29"/>
    </row>
    <row r="7" spans="1:14" ht="20.100000000000001" customHeight="1" x14ac:dyDescent="0.2">
      <c r="D7" s="114" t="s">
        <v>48</v>
      </c>
      <c r="E7" s="115"/>
      <c r="F7" s="30"/>
      <c r="G7" s="31"/>
      <c r="H7" s="31"/>
    </row>
    <row r="8" spans="1:14" ht="20.100000000000001" customHeight="1" x14ac:dyDescent="0.45">
      <c r="D8" s="122" t="s">
        <v>39</v>
      </c>
      <c r="E8" s="115"/>
      <c r="F8" s="32"/>
      <c r="G8" s="118" t="s">
        <v>49</v>
      </c>
      <c r="H8" s="118"/>
      <c r="I8" s="118"/>
      <c r="J8" s="118"/>
    </row>
    <row r="9" spans="1:14" ht="20.100000000000001" customHeight="1" x14ac:dyDescent="0.45">
      <c r="D9" s="122" t="s">
        <v>58</v>
      </c>
      <c r="E9" s="115"/>
      <c r="F9" s="33"/>
      <c r="G9" s="119" t="s">
        <v>50</v>
      </c>
      <c r="H9" s="119"/>
      <c r="I9" s="119"/>
      <c r="J9" s="119"/>
    </row>
    <row r="10" spans="1:14" ht="20.100000000000001" customHeight="1" x14ac:dyDescent="0.45">
      <c r="D10" s="122" t="s">
        <v>55</v>
      </c>
      <c r="E10" s="115"/>
      <c r="F10" s="33"/>
      <c r="G10" s="119" t="s">
        <v>51</v>
      </c>
      <c r="H10" s="119"/>
      <c r="I10" s="119"/>
      <c r="J10" s="119"/>
    </row>
    <row r="11" spans="1:14" ht="19.5" customHeight="1" x14ac:dyDescent="0.45">
      <c r="E11" s="34"/>
      <c r="F11" s="34"/>
      <c r="G11" s="35"/>
      <c r="H11" s="35"/>
      <c r="I11" s="35"/>
      <c r="J11" s="35"/>
    </row>
    <row r="14" spans="1:14" ht="20.100000000000001" customHeight="1" x14ac:dyDescent="0.45">
      <c r="A14" s="120" t="s">
        <v>79</v>
      </c>
      <c r="B14" s="120"/>
      <c r="C14" s="120"/>
      <c r="D14" s="120"/>
      <c r="E14" s="120"/>
      <c r="F14" s="120"/>
      <c r="G14" s="120"/>
      <c r="H14" s="120"/>
      <c r="I14" s="120"/>
      <c r="J14" s="120"/>
      <c r="K14" s="25" t="s">
        <v>16</v>
      </c>
      <c r="N14" s="25" t="str">
        <f>+"　下記学校法人を解散したいので、私立学校法第"&amp;'007'!$D$1&amp;"条第"&amp;'007'!$D$2&amp;"項の規定により関係書類を添えて認可を申請します。"</f>
        <v>　下記学校法人を解散したいので、私立学校法第50条第2項の規定により関係書類を添えて認可を申請します。</v>
      </c>
    </row>
    <row r="15" spans="1:14" ht="20.100000000000001" customHeight="1" x14ac:dyDescent="0.4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N15" s="25" t="str">
        <f>+"　下記学校法人を解散したいので、私立学校法第"&amp;'007'!$D$1&amp;"条第"&amp;'007'!$D$2&amp;"項の規定により関係書類を添えて認定を申請します。"</f>
        <v>　下記学校法人を解散したいので、私立学校法第50条第2項の規定により関係書類を添えて認定を申請します。</v>
      </c>
    </row>
    <row r="16" spans="1:14" ht="20.100000000000001" customHeight="1" x14ac:dyDescent="0.2">
      <c r="A16" s="121" t="s">
        <v>62</v>
      </c>
      <c r="B16" s="121"/>
      <c r="C16" s="121"/>
      <c r="D16" s="121"/>
      <c r="E16" s="121"/>
      <c r="F16" s="121"/>
      <c r="G16" s="121"/>
      <c r="H16" s="121"/>
      <c r="I16" s="121"/>
      <c r="J16" s="121"/>
      <c r="K16" s="25" t="s">
        <v>18</v>
      </c>
      <c r="L16" s="1"/>
      <c r="M16" s="41"/>
      <c r="N16" s="25" t="str">
        <f>+"　下記学校法人を解散したいので、私立学校法第"&amp;'007'!$D$5&amp;"条第"&amp;'007'!$D$6&amp;"項において準用する第"&amp;'007'!$D$1&amp;"条第"&amp;'007'!$D$2&amp;"項の規定により関係書類を添えて認可を申請します。"</f>
        <v>　下記学校法人を解散したいので、私立学校法第64条第5項において準用する第50条第2項の規定により関係書類を添えて認可を申請します。</v>
      </c>
    </row>
    <row r="17" spans="1:14" ht="20.100000000000001" customHeight="1" x14ac:dyDescent="0.2">
      <c r="C17" s="40" t="s">
        <v>35</v>
      </c>
      <c r="D17" s="116" t="s">
        <v>63</v>
      </c>
      <c r="E17" s="116"/>
      <c r="F17" s="97"/>
      <c r="G17" s="118" t="s">
        <v>50</v>
      </c>
      <c r="H17" s="118"/>
      <c r="I17" s="118"/>
      <c r="J17" s="118"/>
      <c r="K17" s="1"/>
      <c r="L17" s="1"/>
      <c r="M17" s="1"/>
      <c r="N17" s="25" t="str">
        <f>+"　下記学校法人を解散したいので、私立学校法第"&amp;'007'!$D$5&amp;"条第"&amp;'007'!$D$6&amp;"項において準用する第"&amp;'007'!$D$1&amp;"条第"&amp;'007'!$D$2&amp;"項の規定により関係書類を添えて認定を申請します。"</f>
        <v>　下記学校法人を解散したいので、私立学校法第64条第5項において準用する第50条第2項の規定により関係書類を添えて認定を申請します。</v>
      </c>
    </row>
    <row r="18" spans="1:14" ht="20.100000000000001" customHeight="1" x14ac:dyDescent="0.2">
      <c r="A18" s="39"/>
      <c r="B18" s="39"/>
      <c r="C18" s="45" t="s">
        <v>37</v>
      </c>
      <c r="D18" s="116" t="s">
        <v>78</v>
      </c>
      <c r="E18" s="116"/>
      <c r="F18" s="97"/>
      <c r="G18" s="117" t="s">
        <v>61</v>
      </c>
      <c r="H18" s="117"/>
      <c r="I18" s="117"/>
      <c r="J18" s="117"/>
      <c r="K18" s="1"/>
      <c r="L18" s="1"/>
      <c r="M18" s="1"/>
    </row>
    <row r="19" spans="1:14" ht="20.100000000000001" customHeight="1" x14ac:dyDescent="0.2">
      <c r="K19" s="1"/>
      <c r="L19" s="1"/>
      <c r="M19" s="1"/>
    </row>
    <row r="20" spans="1:14" ht="20.100000000000001" customHeight="1" x14ac:dyDescent="0.2">
      <c r="K20" s="1"/>
      <c r="L20" s="1"/>
      <c r="M20" s="1"/>
    </row>
    <row r="21" spans="1:14" ht="20.100000000000001" customHeight="1" x14ac:dyDescent="0.2">
      <c r="K21" s="1"/>
      <c r="L21" s="1"/>
      <c r="M21" s="1"/>
    </row>
    <row r="22" spans="1:14" ht="20.100000000000001" customHeight="1" x14ac:dyDescent="0.2">
      <c r="K22" s="1"/>
      <c r="L22" s="1"/>
      <c r="M22" s="1"/>
    </row>
    <row r="23" spans="1:14" ht="20.100000000000001" customHeight="1" x14ac:dyDescent="0.2">
      <c r="K23" s="1"/>
      <c r="L23" s="1"/>
      <c r="M23" s="1"/>
    </row>
    <row r="24" spans="1:14" ht="20.100000000000001" customHeight="1" x14ac:dyDescent="0.2">
      <c r="K24" s="1"/>
      <c r="L24" s="1"/>
      <c r="M24" s="1"/>
    </row>
    <row r="25" spans="1:14" ht="20.100000000000001" customHeight="1" x14ac:dyDescent="0.2">
      <c r="K25" s="1"/>
      <c r="L25" s="1"/>
      <c r="M25" s="1"/>
    </row>
    <row r="26" spans="1:14" ht="20.100000000000001" customHeight="1" x14ac:dyDescent="0.2">
      <c r="K26" s="1"/>
      <c r="L26" s="1"/>
      <c r="M26" s="1"/>
    </row>
    <row r="27" spans="1:14" ht="20.100000000000001" customHeight="1" x14ac:dyDescent="0.2">
      <c r="K27" s="1"/>
      <c r="L27" s="1"/>
      <c r="M27" s="1"/>
    </row>
    <row r="28" spans="1:14" ht="20.100000000000001" customHeight="1" x14ac:dyDescent="0.2">
      <c r="K28" s="1"/>
      <c r="L28" s="1"/>
      <c r="M28" s="1"/>
    </row>
    <row r="29" spans="1:14" ht="20.100000000000001" customHeight="1" x14ac:dyDescent="0.2">
      <c r="K29" s="1"/>
      <c r="L29" s="1"/>
      <c r="M29" s="1"/>
    </row>
    <row r="30" spans="1:14" ht="20.100000000000001" customHeight="1" x14ac:dyDescent="0.2">
      <c r="K30" s="1"/>
      <c r="L30" s="1"/>
      <c r="M30" s="1"/>
    </row>
    <row r="31" spans="1:14" ht="20.100000000000001" customHeight="1" x14ac:dyDescent="0.2">
      <c r="K31" s="1"/>
      <c r="L31" s="1"/>
      <c r="M31" s="1"/>
    </row>
    <row r="32" spans="1:14" ht="20.100000000000001" customHeight="1" x14ac:dyDescent="0.2">
      <c r="K32" s="1"/>
      <c r="L32" s="1"/>
      <c r="M32" s="1"/>
    </row>
    <row r="33" spans="11:13" ht="20.100000000000001" customHeight="1" x14ac:dyDescent="0.2">
      <c r="K33" s="1"/>
      <c r="L33" s="1"/>
      <c r="M33" s="1"/>
    </row>
  </sheetData>
  <mergeCells count="13">
    <mergeCell ref="D7:E7"/>
    <mergeCell ref="D18:E18"/>
    <mergeCell ref="G18:J18"/>
    <mergeCell ref="G8:J8"/>
    <mergeCell ref="G9:J9"/>
    <mergeCell ref="G10:J10"/>
    <mergeCell ref="A14:J15"/>
    <mergeCell ref="A16:J16"/>
    <mergeCell ref="D17:E17"/>
    <mergeCell ref="G17:J17"/>
    <mergeCell ref="D8:E8"/>
    <mergeCell ref="D9:E9"/>
    <mergeCell ref="D10:E10"/>
  </mergeCells>
  <phoneticPr fontId="1"/>
  <dataValidations count="2">
    <dataValidation type="list" allowBlank="1" showInputMessage="1" showErrorMessage="1" sqref="A14:J15">
      <formula1>$N$14:$N$17</formula1>
    </dataValidation>
    <dataValidation imeMode="on" allowBlank="1" showInputMessage="1" showErrorMessage="1" sqref="G17:J18 G8:J11"/>
  </dataValidation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>
    <oddFooter>&amp;C&amp;P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110" zoomScaleNormal="100" zoomScaleSheetLayoutView="110" workbookViewId="0">
      <selection activeCell="B2" sqref="B2"/>
    </sheetView>
  </sheetViews>
  <sheetFormatPr defaultColWidth="8.09765625" defaultRowHeight="20.100000000000001" customHeight="1" x14ac:dyDescent="0.45"/>
  <cols>
    <col min="1" max="2" width="6.8984375" style="42" customWidth="1"/>
    <col min="3" max="3" width="4" style="42" customWidth="1"/>
    <col min="4" max="4" width="7.69921875" style="42" customWidth="1"/>
    <col min="5" max="5" width="7.3984375" style="42" customWidth="1"/>
    <col min="6" max="6" width="1.19921875" style="42" customWidth="1"/>
    <col min="7" max="8" width="7.3984375" style="42" customWidth="1"/>
    <col min="9" max="9" width="8.69921875" style="42" customWidth="1"/>
    <col min="10" max="10" width="19.59765625" style="42" customWidth="1"/>
    <col min="11" max="12" width="3.19921875" style="42" customWidth="1"/>
    <col min="13" max="13" width="5.3984375" style="42" customWidth="1"/>
    <col min="14" max="15" width="7.69921875" style="42" customWidth="1"/>
    <col min="16" max="16384" width="8.09765625" style="42"/>
  </cols>
  <sheetData>
    <row r="1" spans="1:14" ht="20.100000000000001" customHeight="1" x14ac:dyDescent="0.45">
      <c r="A1" s="42" t="s">
        <v>45</v>
      </c>
      <c r="B1" s="26">
        <v>7</v>
      </c>
      <c r="C1" s="42" t="s">
        <v>46</v>
      </c>
    </row>
    <row r="2" spans="1:14" ht="20.100000000000001" customHeight="1" x14ac:dyDescent="0.45">
      <c r="A2" s="27" t="s">
        <v>80</v>
      </c>
      <c r="B2" s="27"/>
      <c r="C2" s="27"/>
      <c r="D2" s="28"/>
      <c r="E2" s="28"/>
      <c r="F2" s="28"/>
      <c r="G2" s="28"/>
      <c r="H2" s="28"/>
      <c r="I2" s="28"/>
      <c r="J2" s="28"/>
    </row>
    <row r="3" spans="1:14" ht="20.100000000000001" customHeight="1" x14ac:dyDescent="0.2">
      <c r="J3" s="44"/>
    </row>
    <row r="5" spans="1:14" ht="20.100000000000001" customHeight="1" x14ac:dyDescent="0.45">
      <c r="A5" s="29" t="s">
        <v>47</v>
      </c>
      <c r="B5" s="29"/>
      <c r="C5" s="29"/>
    </row>
    <row r="6" spans="1:14" ht="20.100000000000001" customHeight="1" x14ac:dyDescent="0.45">
      <c r="A6" s="29"/>
      <c r="B6" s="29"/>
      <c r="C6" s="29"/>
    </row>
    <row r="7" spans="1:14" ht="20.100000000000001" customHeight="1" x14ac:dyDescent="0.2">
      <c r="A7" s="25"/>
      <c r="B7" s="25"/>
      <c r="C7" s="25"/>
      <c r="D7" s="114" t="s">
        <v>48</v>
      </c>
      <c r="E7" s="115"/>
      <c r="F7" s="30"/>
      <c r="G7" s="31"/>
      <c r="H7" s="31"/>
      <c r="I7" s="25"/>
      <c r="J7" s="25"/>
    </row>
    <row r="8" spans="1:14" ht="20.100000000000001" customHeight="1" x14ac:dyDescent="0.45">
      <c r="A8" s="25"/>
      <c r="B8" s="25"/>
      <c r="C8" s="25"/>
      <c r="D8" s="122" t="s">
        <v>39</v>
      </c>
      <c r="E8" s="115"/>
      <c r="F8" s="32"/>
      <c r="G8" s="124"/>
      <c r="H8" s="124"/>
      <c r="I8" s="124"/>
      <c r="J8" s="124"/>
    </row>
    <row r="9" spans="1:14" ht="20.100000000000001" customHeight="1" x14ac:dyDescent="0.45">
      <c r="A9" s="25"/>
      <c r="B9" s="25"/>
      <c r="C9" s="25"/>
      <c r="D9" s="122" t="s">
        <v>58</v>
      </c>
      <c r="E9" s="115"/>
      <c r="F9" s="33"/>
      <c r="G9" s="123"/>
      <c r="H9" s="123"/>
      <c r="I9" s="123"/>
      <c r="J9" s="123"/>
    </row>
    <row r="10" spans="1:14" s="25" customFormat="1" ht="19.5" customHeight="1" x14ac:dyDescent="0.45">
      <c r="D10" s="122" t="s">
        <v>55</v>
      </c>
      <c r="E10" s="115"/>
      <c r="F10" s="33"/>
      <c r="G10" s="123"/>
      <c r="H10" s="123"/>
      <c r="I10" s="123"/>
      <c r="J10" s="123"/>
    </row>
    <row r="13" spans="1:14" ht="20.100000000000001" customHeight="1" x14ac:dyDescent="0.45">
      <c r="A13" s="125" t="s">
        <v>81</v>
      </c>
      <c r="B13" s="125"/>
      <c r="C13" s="125"/>
      <c r="D13" s="125"/>
      <c r="E13" s="125"/>
      <c r="F13" s="125"/>
      <c r="G13" s="125"/>
      <c r="H13" s="125"/>
      <c r="I13" s="125"/>
      <c r="J13" s="125"/>
      <c r="K13" s="25" t="s">
        <v>16</v>
      </c>
      <c r="L13" s="25"/>
      <c r="M13" s="25"/>
      <c r="N13" s="25" t="str">
        <f>+"　下記学校法人を解散したいので、私立学校法第"&amp;'007'!$D$1&amp;"条第"&amp;'007'!$D$2&amp;"項の規定により関係書類を添えて認可を申請します。"</f>
        <v>　下記学校法人を解散したいので、私立学校法第50条第2項の規定により関係書類を添えて認可を申請します。</v>
      </c>
    </row>
    <row r="14" spans="1:14" ht="20.100000000000001" customHeight="1" x14ac:dyDescent="0.4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25"/>
      <c r="L14" s="25"/>
      <c r="M14" s="25"/>
      <c r="N14" s="25" t="str">
        <f>+"　下記学校法人を解散したいので、私立学校法第"&amp;'007'!$D$1&amp;"条第"&amp;'007'!$D$2&amp;"項の規定により関係書類を添えて認定を申請します。"</f>
        <v>　下記学校法人を解散したいので、私立学校法第50条第2項の規定により関係書類を添えて認定を申請します。</v>
      </c>
    </row>
    <row r="15" spans="1:14" ht="20.100000000000001" customHeight="1" x14ac:dyDescent="0.2">
      <c r="A15" s="121" t="s">
        <v>62</v>
      </c>
      <c r="B15" s="121"/>
      <c r="C15" s="121"/>
      <c r="D15" s="121"/>
      <c r="E15" s="121"/>
      <c r="F15" s="121"/>
      <c r="G15" s="121"/>
      <c r="H15" s="121"/>
      <c r="I15" s="121"/>
      <c r="J15" s="121"/>
      <c r="K15" s="25" t="s">
        <v>18</v>
      </c>
      <c r="L15" s="1"/>
      <c r="M15" s="41"/>
      <c r="N15" s="25" t="str">
        <f>+"　下記学校法人を解散したいので、私立学校法第"&amp;'007'!$D$5&amp;"条第"&amp;'007'!$D$6&amp;"項において準用する第"&amp;'007'!$D$1&amp;"条第"&amp;'007'!$D$2&amp;"項の規定により関係書類を添えて認可を申請します。"</f>
        <v>　下記学校法人を解散したいので、私立学校法第64条第5項において準用する第50条第2項の規定により関係書類を添えて認可を申請します。</v>
      </c>
    </row>
    <row r="16" spans="1:14" ht="20.100000000000001" customHeight="1" x14ac:dyDescent="0.2">
      <c r="C16" s="40" t="s">
        <v>35</v>
      </c>
      <c r="D16" s="116" t="s">
        <v>63</v>
      </c>
      <c r="E16" s="116"/>
      <c r="F16" s="97"/>
      <c r="G16" s="126"/>
      <c r="H16" s="126"/>
      <c r="I16" s="126"/>
      <c r="J16" s="126"/>
      <c r="K16" s="1"/>
      <c r="L16" s="1"/>
      <c r="M16" s="1"/>
      <c r="N16" s="25" t="str">
        <f>+"　下記学校法人を解散したいので、私立学校法第"&amp;'007'!$D$5&amp;"条第"&amp;'007'!$D$6&amp;"項において準用する第"&amp;'007'!$D$1&amp;"条第"&amp;'007'!$D$2&amp;"項の規定により関係書類を添えて認定を申請します。"</f>
        <v>　下記学校法人を解散したいので、私立学校法第64条第5項において準用する第50条第2項の規定により関係書類を添えて認定を申請します。</v>
      </c>
    </row>
    <row r="17" spans="1:13" ht="20.100000000000001" customHeight="1" x14ac:dyDescent="0.2">
      <c r="C17" s="45" t="s">
        <v>37</v>
      </c>
      <c r="D17" s="116" t="s">
        <v>78</v>
      </c>
      <c r="E17" s="116"/>
      <c r="F17" s="97"/>
      <c r="G17" s="117" t="s">
        <v>61</v>
      </c>
      <c r="H17" s="117"/>
      <c r="I17" s="117"/>
      <c r="J17" s="117"/>
      <c r="K17" s="1"/>
      <c r="L17" s="1"/>
      <c r="M17" s="1"/>
    </row>
    <row r="18" spans="1:13" ht="20.100000000000001" customHeight="1" x14ac:dyDescent="0.2">
      <c r="A18" s="43"/>
      <c r="B18" s="43"/>
      <c r="C18" s="43"/>
      <c r="G18" s="46"/>
      <c r="H18" s="46"/>
      <c r="I18" s="46"/>
      <c r="K18" s="1"/>
      <c r="L18" s="1"/>
      <c r="M18" s="1"/>
    </row>
    <row r="19" spans="1:13" ht="20.100000000000001" customHeight="1" x14ac:dyDescent="0.2">
      <c r="K19" s="1"/>
      <c r="L19" s="1"/>
      <c r="M19" s="1"/>
    </row>
    <row r="20" spans="1:13" ht="20.100000000000001" customHeight="1" x14ac:dyDescent="0.2">
      <c r="K20" s="1"/>
      <c r="L20" s="1"/>
      <c r="M20" s="1"/>
    </row>
    <row r="21" spans="1:13" ht="20.100000000000001" customHeight="1" x14ac:dyDescent="0.2">
      <c r="K21" s="1"/>
      <c r="L21" s="1"/>
      <c r="M21" s="1"/>
    </row>
    <row r="22" spans="1:13" ht="20.100000000000001" customHeight="1" x14ac:dyDescent="0.2">
      <c r="K22" s="1"/>
      <c r="L22" s="1"/>
      <c r="M22" s="1"/>
    </row>
    <row r="23" spans="1:13" ht="20.100000000000001" customHeight="1" x14ac:dyDescent="0.2">
      <c r="K23" s="1"/>
      <c r="L23" s="1"/>
      <c r="M23" s="1"/>
    </row>
    <row r="24" spans="1:13" ht="20.100000000000001" customHeight="1" x14ac:dyDescent="0.2">
      <c r="K24" s="1"/>
      <c r="L24" s="1"/>
      <c r="M24" s="1"/>
    </row>
    <row r="25" spans="1:13" ht="20.100000000000001" customHeight="1" x14ac:dyDescent="0.2">
      <c r="K25" s="1"/>
      <c r="L25" s="1"/>
      <c r="M25" s="1"/>
    </row>
    <row r="26" spans="1:13" ht="20.100000000000001" customHeight="1" x14ac:dyDescent="0.2">
      <c r="K26" s="1"/>
      <c r="L26" s="1"/>
      <c r="M26" s="1"/>
    </row>
    <row r="27" spans="1:13" ht="20.100000000000001" customHeight="1" x14ac:dyDescent="0.2">
      <c r="K27" s="1"/>
      <c r="L27" s="1"/>
      <c r="M27" s="1"/>
    </row>
  </sheetData>
  <mergeCells count="13">
    <mergeCell ref="D7:E7"/>
    <mergeCell ref="D17:E17"/>
    <mergeCell ref="G17:J17"/>
    <mergeCell ref="G10:J10"/>
    <mergeCell ref="G8:J8"/>
    <mergeCell ref="G9:J9"/>
    <mergeCell ref="A13:J14"/>
    <mergeCell ref="A15:J15"/>
    <mergeCell ref="D16:E16"/>
    <mergeCell ref="G16:J16"/>
    <mergeCell ref="D8:E8"/>
    <mergeCell ref="D9:E9"/>
    <mergeCell ref="D10:E10"/>
  </mergeCells>
  <phoneticPr fontId="1"/>
  <dataValidations count="2">
    <dataValidation type="list" allowBlank="1" showInputMessage="1" showErrorMessage="1" sqref="A13:J14">
      <formula1>$N$13:$N$16</formula1>
    </dataValidation>
    <dataValidation imeMode="on" allowBlank="1" showInputMessage="1" showErrorMessage="1" sqref="G16:J17 G8:J10"/>
  </dataValidation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blackAndWhite="1" r:id="rId1"/>
  <headerFooter alignWithMargins="0">
    <oddFooter>&amp;C&amp;P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14" sqref="A14:J15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A1" s="1" t="s">
        <v>0</v>
      </c>
      <c r="B1" s="1" t="s">
        <v>1</v>
      </c>
      <c r="C1" s="1" t="s">
        <v>2</v>
      </c>
      <c r="D1" s="2">
        <v>50</v>
      </c>
      <c r="E1" s="1" t="str">
        <f>+B1&amp;D1&amp;C1&amp;D2&amp;C2</f>
        <v>私50条4項</v>
      </c>
    </row>
    <row r="2" spans="1:5" x14ac:dyDescent="0.2">
      <c r="C2" s="1" t="s">
        <v>3</v>
      </c>
      <c r="D2" s="2">
        <v>4</v>
      </c>
    </row>
    <row r="3" spans="1:5" x14ac:dyDescent="0.2">
      <c r="B3" s="1" t="s">
        <v>4</v>
      </c>
      <c r="C3" s="1" t="s">
        <v>2</v>
      </c>
      <c r="D3" s="2"/>
      <c r="E3" s="1" t="str">
        <f>+B3&amp;D3&amp;C3&amp;D4&amp;C4</f>
        <v>私則条項</v>
      </c>
    </row>
    <row r="4" spans="1:5" x14ac:dyDescent="0.2">
      <c r="C4" s="1" t="s">
        <v>3</v>
      </c>
      <c r="D4" s="2"/>
    </row>
    <row r="5" spans="1:5" x14ac:dyDescent="0.2">
      <c r="A5" s="1" t="s">
        <v>64</v>
      </c>
      <c r="B5" s="1" t="s">
        <v>1</v>
      </c>
      <c r="C5" s="1" t="s">
        <v>2</v>
      </c>
      <c r="D5" s="2"/>
      <c r="E5" s="1" t="str">
        <f>+B5&amp;D5&amp;C5&amp;D6&amp;C6</f>
        <v>私条項において準用する同法</v>
      </c>
    </row>
    <row r="6" spans="1:5" x14ac:dyDescent="0.2">
      <c r="C6" s="1" t="s">
        <v>6</v>
      </c>
      <c r="D6" s="2"/>
    </row>
    <row r="7" spans="1:5" x14ac:dyDescent="0.2">
      <c r="C7" s="1" t="s">
        <v>2</v>
      </c>
      <c r="D7" s="2"/>
      <c r="E7" s="1" t="str">
        <f>+B7&amp;D7&amp;C7&amp;D8&amp;C8</f>
        <v>条項</v>
      </c>
    </row>
    <row r="8" spans="1:5" x14ac:dyDescent="0.2">
      <c r="C8" s="1" t="s">
        <v>3</v>
      </c>
      <c r="D8" s="2"/>
    </row>
    <row r="9" spans="1:5" x14ac:dyDescent="0.2">
      <c r="A9" s="1" t="s">
        <v>7</v>
      </c>
      <c r="B9" s="1" t="s">
        <v>1</v>
      </c>
      <c r="C9" s="1" t="s">
        <v>2</v>
      </c>
      <c r="D9" s="2"/>
      <c r="E9" s="1" t="str">
        <f>+B9&amp;D9&amp;C9&amp;D10&amp;C10</f>
        <v>私条項</v>
      </c>
    </row>
    <row r="10" spans="1:5" x14ac:dyDescent="0.2">
      <c r="C10" s="1" t="s">
        <v>3</v>
      </c>
      <c r="D10" s="2"/>
    </row>
    <row r="11" spans="1:5" x14ac:dyDescent="0.2">
      <c r="B11" s="1" t="s">
        <v>1</v>
      </c>
      <c r="C11" s="1" t="s">
        <v>2</v>
      </c>
      <c r="D11" s="2"/>
      <c r="E11" s="1" t="str">
        <f>+B11&amp;D11&amp;C11&amp;D12&amp;C12</f>
        <v>私条項において準用する同法</v>
      </c>
    </row>
    <row r="12" spans="1:5" x14ac:dyDescent="0.2">
      <c r="C12" s="1" t="s">
        <v>6</v>
      </c>
      <c r="D12" s="2"/>
    </row>
    <row r="13" spans="1:5" x14ac:dyDescent="0.2">
      <c r="C13" s="1" t="s">
        <v>2</v>
      </c>
      <c r="D13" s="2"/>
      <c r="E13" s="1" t="str">
        <f>+B13&amp;D13&amp;C13&amp;D14&amp;C14</f>
        <v>条項</v>
      </c>
    </row>
    <row r="14" spans="1:5" x14ac:dyDescent="0.2">
      <c r="C14" s="1" t="s">
        <v>3</v>
      </c>
      <c r="D14" s="2"/>
    </row>
  </sheetData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workbookViewId="0">
      <selection activeCell="H24" sqref="H24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A1" s="1" t="s">
        <v>0</v>
      </c>
      <c r="B1" s="1" t="s">
        <v>1</v>
      </c>
      <c r="C1" s="1" t="s">
        <v>59</v>
      </c>
      <c r="D1" s="2">
        <v>50</v>
      </c>
      <c r="E1" s="1" t="str">
        <f>+B1&amp;D1&amp;C1&amp;D2&amp;C2</f>
        <v>私50条の7</v>
      </c>
    </row>
    <row r="2" spans="1:5" x14ac:dyDescent="0.2">
      <c r="D2" s="2">
        <v>7</v>
      </c>
    </row>
    <row r="3" spans="1:5" x14ac:dyDescent="0.2">
      <c r="B3" s="1" t="s">
        <v>4</v>
      </c>
      <c r="C3" s="1" t="s">
        <v>2</v>
      </c>
      <c r="D3" s="2"/>
      <c r="E3" s="1" t="str">
        <f>+B3&amp;D3&amp;C3&amp;D4&amp;C4</f>
        <v>私則条項</v>
      </c>
    </row>
    <row r="4" spans="1:5" x14ac:dyDescent="0.2">
      <c r="C4" s="1" t="s">
        <v>3</v>
      </c>
      <c r="D4" s="2"/>
    </row>
    <row r="5" spans="1:5" x14ac:dyDescent="0.2">
      <c r="A5" s="1" t="s">
        <v>64</v>
      </c>
      <c r="B5" s="1" t="s">
        <v>1</v>
      </c>
      <c r="C5" s="1" t="s">
        <v>2</v>
      </c>
      <c r="D5" s="2"/>
      <c r="E5" s="1" t="str">
        <f>+B5&amp;D5&amp;C5&amp;D6&amp;C6</f>
        <v>私条項において準用する同法</v>
      </c>
    </row>
    <row r="6" spans="1:5" x14ac:dyDescent="0.2">
      <c r="C6" s="1" t="s">
        <v>6</v>
      </c>
      <c r="D6" s="2"/>
    </row>
    <row r="7" spans="1:5" x14ac:dyDescent="0.2">
      <c r="C7" s="1" t="s">
        <v>2</v>
      </c>
      <c r="D7" s="2"/>
      <c r="E7" s="1" t="str">
        <f>+B7&amp;D7&amp;C7&amp;D8&amp;C8</f>
        <v>条項</v>
      </c>
    </row>
    <row r="8" spans="1:5" x14ac:dyDescent="0.2">
      <c r="C8" s="1" t="s">
        <v>3</v>
      </c>
      <c r="D8" s="2"/>
    </row>
    <row r="9" spans="1:5" x14ac:dyDescent="0.2">
      <c r="A9" s="1" t="s">
        <v>7</v>
      </c>
      <c r="B9" s="1" t="s">
        <v>1</v>
      </c>
      <c r="C9" s="1" t="s">
        <v>2</v>
      </c>
      <c r="D9" s="2"/>
      <c r="E9" s="1" t="str">
        <f>+B9&amp;D9&amp;C9&amp;D10&amp;C10</f>
        <v>私条項</v>
      </c>
    </row>
    <row r="10" spans="1:5" x14ac:dyDescent="0.2">
      <c r="C10" s="1" t="s">
        <v>3</v>
      </c>
      <c r="D10" s="2"/>
    </row>
    <row r="11" spans="1:5" x14ac:dyDescent="0.2">
      <c r="B11" s="1" t="s">
        <v>1</v>
      </c>
      <c r="C11" s="1" t="s">
        <v>2</v>
      </c>
      <c r="D11" s="2"/>
      <c r="E11" s="1" t="str">
        <f>+B11&amp;D11&amp;C11&amp;D12&amp;C12</f>
        <v>私条項において準用する同法</v>
      </c>
    </row>
    <row r="12" spans="1:5" x14ac:dyDescent="0.2">
      <c r="C12" s="1" t="s">
        <v>6</v>
      </c>
      <c r="D12" s="2"/>
    </row>
    <row r="13" spans="1:5" x14ac:dyDescent="0.2">
      <c r="C13" s="1" t="s">
        <v>2</v>
      </c>
      <c r="D13" s="2"/>
      <c r="E13" s="1" t="str">
        <f>+B13&amp;D13&amp;C13&amp;D14&amp;C14</f>
        <v>条項</v>
      </c>
    </row>
    <row r="14" spans="1:5" x14ac:dyDescent="0.2">
      <c r="C14" s="1" t="s">
        <v>3</v>
      </c>
      <c r="D14" s="2"/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blackAndWhite="1" r:id="rId1"/>
  <headerFooter>
    <oddFooter>&amp;C&amp;N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28" sqref="C28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A1" s="1" t="s">
        <v>0</v>
      </c>
      <c r="B1" s="1" t="s">
        <v>1</v>
      </c>
      <c r="C1" s="1" t="s">
        <v>59</v>
      </c>
      <c r="D1" s="2">
        <v>50</v>
      </c>
      <c r="E1" s="1" t="str">
        <f>+B1&amp;D1&amp;C1&amp;D2&amp;C2</f>
        <v>私50条の14</v>
      </c>
    </row>
    <row r="2" spans="1:5" x14ac:dyDescent="0.2">
      <c r="D2" s="2">
        <v>14</v>
      </c>
    </row>
    <row r="3" spans="1:5" x14ac:dyDescent="0.2">
      <c r="B3" s="1" t="s">
        <v>4</v>
      </c>
      <c r="C3" s="1" t="s">
        <v>2</v>
      </c>
      <c r="D3" s="2"/>
      <c r="E3" s="1" t="str">
        <f>+B3&amp;D3&amp;C3&amp;D4&amp;C4</f>
        <v>私則条項</v>
      </c>
    </row>
    <row r="4" spans="1:5" x14ac:dyDescent="0.2">
      <c r="C4" s="1" t="s">
        <v>3</v>
      </c>
      <c r="D4" s="2"/>
    </row>
    <row r="5" spans="1:5" x14ac:dyDescent="0.2">
      <c r="A5" s="1" t="s">
        <v>64</v>
      </c>
      <c r="B5" s="1" t="s">
        <v>1</v>
      </c>
      <c r="C5" s="1" t="s">
        <v>2</v>
      </c>
      <c r="D5" s="2"/>
      <c r="E5" s="1" t="str">
        <f>+B5&amp;D5&amp;C5&amp;D6&amp;C6</f>
        <v>私条項において準用する同法</v>
      </c>
    </row>
    <row r="6" spans="1:5" x14ac:dyDescent="0.2">
      <c r="C6" s="1" t="s">
        <v>6</v>
      </c>
      <c r="D6" s="2"/>
    </row>
    <row r="7" spans="1:5" x14ac:dyDescent="0.2">
      <c r="C7" s="1" t="s">
        <v>2</v>
      </c>
      <c r="D7" s="2"/>
      <c r="E7" s="1" t="str">
        <f>+B7&amp;D7&amp;C7&amp;D8&amp;C8</f>
        <v>条項</v>
      </c>
    </row>
    <row r="8" spans="1:5" x14ac:dyDescent="0.2">
      <c r="C8" s="1" t="s">
        <v>3</v>
      </c>
      <c r="D8" s="2"/>
    </row>
    <row r="9" spans="1:5" x14ac:dyDescent="0.2">
      <c r="A9" s="1" t="s">
        <v>7</v>
      </c>
      <c r="B9" s="1" t="s">
        <v>1</v>
      </c>
      <c r="C9" s="1" t="s">
        <v>2</v>
      </c>
      <c r="D9" s="2"/>
      <c r="E9" s="1" t="str">
        <f>+B9&amp;D9&amp;C9&amp;D10&amp;C10</f>
        <v>私条項</v>
      </c>
    </row>
    <row r="10" spans="1:5" x14ac:dyDescent="0.2">
      <c r="C10" s="1" t="s">
        <v>3</v>
      </c>
      <c r="D10" s="2"/>
    </row>
    <row r="11" spans="1:5" x14ac:dyDescent="0.2">
      <c r="B11" s="1" t="s">
        <v>1</v>
      </c>
      <c r="C11" s="1" t="s">
        <v>2</v>
      </c>
      <c r="D11" s="2"/>
      <c r="E11" s="1" t="str">
        <f>+B11&amp;D11&amp;C11&amp;D12&amp;C12</f>
        <v>私条項において準用する同法</v>
      </c>
    </row>
    <row r="12" spans="1:5" x14ac:dyDescent="0.2">
      <c r="C12" s="1" t="s">
        <v>6</v>
      </c>
      <c r="D12" s="2"/>
    </row>
    <row r="13" spans="1:5" x14ac:dyDescent="0.2">
      <c r="C13" s="1" t="s">
        <v>2</v>
      </c>
      <c r="D13" s="2"/>
      <c r="E13" s="1" t="str">
        <f>+B13&amp;D13&amp;C13&amp;D14&amp;C14</f>
        <v>条項</v>
      </c>
    </row>
    <row r="14" spans="1:5" x14ac:dyDescent="0.2">
      <c r="C14" s="1" t="s">
        <v>3</v>
      </c>
      <c r="D14" s="2"/>
    </row>
  </sheetData>
  <phoneticPr fontId="1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G28" sqref="G28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A1" s="1" t="s">
        <v>84</v>
      </c>
      <c r="B1" s="1" t="s">
        <v>1</v>
      </c>
      <c r="C1" s="1" t="s">
        <v>2</v>
      </c>
      <c r="D1" s="2">
        <v>28</v>
      </c>
      <c r="E1" s="1" t="str">
        <f>+B1&amp;D1&amp;C1&amp;D2&amp;C2</f>
        <v>私28条1項</v>
      </c>
    </row>
    <row r="2" spans="1:5" x14ac:dyDescent="0.2">
      <c r="C2" s="1" t="s">
        <v>3</v>
      </c>
      <c r="D2" s="2">
        <v>1</v>
      </c>
    </row>
    <row r="3" spans="1:5" x14ac:dyDescent="0.2">
      <c r="A3" s="1" t="s">
        <v>82</v>
      </c>
      <c r="B3" s="1" t="s">
        <v>83</v>
      </c>
      <c r="C3" s="1" t="s">
        <v>2</v>
      </c>
      <c r="D3" s="2">
        <v>2</v>
      </c>
      <c r="E3" s="1" t="str">
        <f>+B3&amp;D3&amp;C3&amp;D4&amp;C4</f>
        <v>私令2条1項</v>
      </c>
    </row>
    <row r="4" spans="1:5" x14ac:dyDescent="0.2">
      <c r="C4" s="1" t="s">
        <v>3</v>
      </c>
      <c r="D4" s="2">
        <v>1</v>
      </c>
    </row>
    <row r="5" spans="1:5" x14ac:dyDescent="0.2">
      <c r="A5" s="1" t="s">
        <v>64</v>
      </c>
      <c r="B5" s="1" t="s">
        <v>1</v>
      </c>
      <c r="C5" s="1" t="s">
        <v>2</v>
      </c>
      <c r="D5" s="2"/>
      <c r="E5" s="1" t="str">
        <f>+B5&amp;D5&amp;C5&amp;D6&amp;C6</f>
        <v>私条項において準用する同法</v>
      </c>
    </row>
    <row r="6" spans="1:5" x14ac:dyDescent="0.2">
      <c r="C6" s="1" t="s">
        <v>6</v>
      </c>
      <c r="D6" s="2"/>
    </row>
    <row r="7" spans="1:5" x14ac:dyDescent="0.2">
      <c r="C7" s="1" t="s">
        <v>2</v>
      </c>
      <c r="D7" s="2"/>
      <c r="E7" s="1" t="str">
        <f>+B7&amp;D7&amp;C7&amp;D8&amp;C8</f>
        <v>条項</v>
      </c>
    </row>
    <row r="8" spans="1:5" x14ac:dyDescent="0.2">
      <c r="C8" s="1" t="s">
        <v>3</v>
      </c>
      <c r="D8" s="2"/>
    </row>
    <row r="9" spans="1:5" x14ac:dyDescent="0.2">
      <c r="A9" s="1" t="s">
        <v>7</v>
      </c>
      <c r="B9" s="1" t="s">
        <v>1</v>
      </c>
      <c r="C9" s="1" t="s">
        <v>2</v>
      </c>
      <c r="D9" s="2"/>
      <c r="E9" s="1" t="str">
        <f>+B9&amp;D9&amp;C9&amp;D10&amp;C10</f>
        <v>私条項</v>
      </c>
    </row>
    <row r="10" spans="1:5" x14ac:dyDescent="0.2">
      <c r="C10" s="1" t="s">
        <v>3</v>
      </c>
      <c r="D10" s="2"/>
    </row>
    <row r="11" spans="1:5" x14ac:dyDescent="0.2">
      <c r="B11" s="1" t="s">
        <v>1</v>
      </c>
      <c r="C11" s="1" t="s">
        <v>2</v>
      </c>
      <c r="D11" s="2"/>
      <c r="E11" s="1" t="str">
        <f>+B11&amp;D11&amp;C11&amp;D12&amp;C12</f>
        <v>私条項において準用する同法</v>
      </c>
    </row>
    <row r="12" spans="1:5" x14ac:dyDescent="0.2">
      <c r="C12" s="1" t="s">
        <v>6</v>
      </c>
      <c r="D12" s="2"/>
    </row>
    <row r="13" spans="1:5" x14ac:dyDescent="0.2">
      <c r="C13" s="1" t="s">
        <v>2</v>
      </c>
      <c r="D13" s="2"/>
      <c r="E13" s="1" t="str">
        <f>+B13&amp;D13&amp;C13&amp;D14&amp;C14</f>
        <v>条項</v>
      </c>
    </row>
    <row r="14" spans="1:5" x14ac:dyDescent="0.2">
      <c r="C14" s="1" t="s">
        <v>3</v>
      </c>
      <c r="D14" s="2"/>
    </row>
  </sheetData>
  <phoneticPr fontId="1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4" sqref="D4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1</v>
      </c>
      <c r="C1" s="1" t="s">
        <v>2</v>
      </c>
      <c r="D1" s="2"/>
      <c r="E1" s="1" t="str">
        <f>+B1&amp;D1&amp;C1&amp;D2&amp;C2</f>
        <v>私条項</v>
      </c>
    </row>
    <row r="2" spans="1:5" x14ac:dyDescent="0.2">
      <c r="C2" s="1" t="s">
        <v>3</v>
      </c>
      <c r="D2" s="2"/>
    </row>
    <row r="3" spans="1:5" x14ac:dyDescent="0.2">
      <c r="A3" s="1" t="s">
        <v>82</v>
      </c>
      <c r="B3" s="1" t="s">
        <v>83</v>
      </c>
      <c r="C3" s="1" t="s">
        <v>2</v>
      </c>
      <c r="D3" s="2">
        <v>2</v>
      </c>
      <c r="E3" s="1" t="str">
        <f>+B3&amp;D3&amp;C3&amp;D4&amp;C4</f>
        <v>私令2条2項</v>
      </c>
    </row>
    <row r="4" spans="1:5" x14ac:dyDescent="0.2">
      <c r="C4" s="1" t="s">
        <v>3</v>
      </c>
      <c r="D4" s="2">
        <v>2</v>
      </c>
    </row>
    <row r="5" spans="1:5" x14ac:dyDescent="0.2">
      <c r="A5" s="1" t="s">
        <v>64</v>
      </c>
      <c r="B5" s="1" t="s">
        <v>1</v>
      </c>
      <c r="C5" s="1" t="s">
        <v>2</v>
      </c>
      <c r="D5" s="2"/>
      <c r="E5" s="1" t="str">
        <f>+B5&amp;D5&amp;C5&amp;D6&amp;C6</f>
        <v>私条項において準用する同法</v>
      </c>
    </row>
    <row r="6" spans="1:5" x14ac:dyDescent="0.2">
      <c r="C6" s="1" t="s">
        <v>6</v>
      </c>
      <c r="D6" s="2"/>
    </row>
    <row r="7" spans="1:5" x14ac:dyDescent="0.2">
      <c r="C7" s="1" t="s">
        <v>2</v>
      </c>
      <c r="D7" s="2"/>
      <c r="E7" s="1" t="str">
        <f>+B7&amp;D7&amp;C7&amp;D8&amp;C8</f>
        <v>条項</v>
      </c>
    </row>
    <row r="8" spans="1:5" x14ac:dyDescent="0.2">
      <c r="C8" s="1" t="s">
        <v>3</v>
      </c>
      <c r="D8" s="2"/>
    </row>
    <row r="9" spans="1:5" x14ac:dyDescent="0.2">
      <c r="A9" s="1" t="s">
        <v>7</v>
      </c>
      <c r="B9" s="1" t="s">
        <v>1</v>
      </c>
      <c r="C9" s="1" t="s">
        <v>2</v>
      </c>
      <c r="D9" s="2"/>
      <c r="E9" s="1" t="str">
        <f>+B9&amp;D9&amp;C9&amp;D10&amp;C10</f>
        <v>私条項</v>
      </c>
    </row>
    <row r="10" spans="1:5" x14ac:dyDescent="0.2">
      <c r="C10" s="1" t="s">
        <v>3</v>
      </c>
      <c r="D10" s="2"/>
    </row>
    <row r="11" spans="1:5" x14ac:dyDescent="0.2">
      <c r="B11" s="1" t="s">
        <v>1</v>
      </c>
      <c r="C11" s="1" t="s">
        <v>2</v>
      </c>
      <c r="D11" s="2"/>
      <c r="E11" s="1" t="str">
        <f>+B11&amp;D11&amp;C11&amp;D12&amp;C12</f>
        <v>私条項において準用する同法</v>
      </c>
    </row>
    <row r="12" spans="1:5" x14ac:dyDescent="0.2">
      <c r="C12" s="1" t="s">
        <v>6</v>
      </c>
      <c r="D12" s="2"/>
    </row>
    <row r="13" spans="1:5" x14ac:dyDescent="0.2">
      <c r="C13" s="1" t="s">
        <v>2</v>
      </c>
      <c r="D13" s="2"/>
      <c r="E13" s="1" t="str">
        <f>+B13&amp;D13&amp;C13&amp;D14&amp;C14</f>
        <v>条項</v>
      </c>
    </row>
    <row r="14" spans="1:5" x14ac:dyDescent="0.2">
      <c r="C14" s="1" t="s">
        <v>3</v>
      </c>
      <c r="D14" s="2"/>
    </row>
  </sheetData>
  <phoneticPr fontId="1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4" sqref="D14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1</v>
      </c>
      <c r="C1" s="1" t="s">
        <v>2</v>
      </c>
      <c r="D1" s="2"/>
      <c r="E1" s="1" t="str">
        <f>+B1&amp;D1&amp;C1&amp;D2&amp;C2</f>
        <v>私条項</v>
      </c>
    </row>
    <row r="2" spans="1:5" x14ac:dyDescent="0.2">
      <c r="C2" s="1" t="s">
        <v>3</v>
      </c>
      <c r="D2" s="2"/>
    </row>
    <row r="3" spans="1:5" x14ac:dyDescent="0.2">
      <c r="A3" s="1" t="s">
        <v>82</v>
      </c>
      <c r="B3" s="1" t="s">
        <v>83</v>
      </c>
      <c r="C3" s="1" t="s">
        <v>2</v>
      </c>
      <c r="D3" s="2">
        <v>2</v>
      </c>
      <c r="E3" s="1" t="str">
        <f>+B3&amp;D3&amp;C3&amp;D4&amp;C4</f>
        <v>私令2条1項</v>
      </c>
    </row>
    <row r="4" spans="1:5" x14ac:dyDescent="0.2">
      <c r="C4" s="1" t="s">
        <v>3</v>
      </c>
      <c r="D4" s="2">
        <v>1</v>
      </c>
    </row>
    <row r="5" spans="1:5" x14ac:dyDescent="0.2">
      <c r="A5" s="1" t="s">
        <v>64</v>
      </c>
      <c r="B5" s="1" t="s">
        <v>1</v>
      </c>
      <c r="C5" s="1" t="s">
        <v>2</v>
      </c>
      <c r="D5" s="2"/>
      <c r="E5" s="1" t="str">
        <f>+B5&amp;D5&amp;C5&amp;D6&amp;C6</f>
        <v>私条項において準用する同法</v>
      </c>
    </row>
    <row r="6" spans="1:5" x14ac:dyDescent="0.2">
      <c r="C6" s="1" t="s">
        <v>6</v>
      </c>
      <c r="D6" s="2"/>
    </row>
    <row r="7" spans="1:5" x14ac:dyDescent="0.2">
      <c r="C7" s="1" t="s">
        <v>2</v>
      </c>
      <c r="D7" s="2"/>
      <c r="E7" s="1" t="str">
        <f>+B7&amp;D7&amp;C7&amp;D8&amp;C8</f>
        <v>条項</v>
      </c>
    </row>
    <row r="8" spans="1:5" x14ac:dyDescent="0.2">
      <c r="C8" s="1" t="s">
        <v>3</v>
      </c>
      <c r="D8" s="2"/>
    </row>
    <row r="9" spans="1:5" x14ac:dyDescent="0.2">
      <c r="A9" s="1" t="s">
        <v>7</v>
      </c>
      <c r="B9" s="1" t="s">
        <v>1</v>
      </c>
      <c r="C9" s="1" t="s">
        <v>2</v>
      </c>
      <c r="D9" s="2"/>
      <c r="E9" s="1" t="str">
        <f>+B9&amp;D9&amp;C9&amp;D10&amp;C10</f>
        <v>私条項</v>
      </c>
    </row>
    <row r="10" spans="1:5" x14ac:dyDescent="0.2">
      <c r="C10" s="1" t="s">
        <v>3</v>
      </c>
      <c r="D10" s="2"/>
    </row>
    <row r="11" spans="1:5" x14ac:dyDescent="0.2">
      <c r="B11" s="1" t="s">
        <v>1</v>
      </c>
      <c r="C11" s="1" t="s">
        <v>2</v>
      </c>
      <c r="D11" s="2"/>
      <c r="E11" s="1" t="str">
        <f>+B11&amp;D11&amp;C11&amp;D12&amp;C12</f>
        <v>私条項において準用する同法</v>
      </c>
    </row>
    <row r="12" spans="1:5" x14ac:dyDescent="0.2">
      <c r="C12" s="1" t="s">
        <v>6</v>
      </c>
      <c r="D12" s="2"/>
    </row>
    <row r="13" spans="1:5" x14ac:dyDescent="0.2">
      <c r="C13" s="1" t="s">
        <v>2</v>
      </c>
      <c r="D13" s="2"/>
      <c r="E13" s="1" t="str">
        <f>+B13&amp;D13&amp;C13&amp;D14&amp;C14</f>
        <v>条項</v>
      </c>
    </row>
    <row r="14" spans="1:5" x14ac:dyDescent="0.2">
      <c r="C14" s="1" t="s">
        <v>3</v>
      </c>
      <c r="D14" s="2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view="pageBreakPreview" zoomScale="80" zoomScaleNormal="100" zoomScaleSheetLayoutView="80" workbookViewId="0">
      <pane xSplit="2" ySplit="2" topLeftCell="C3" activePane="bottomRight" state="frozen"/>
      <selection activeCell="C17" sqref="C17:J19"/>
      <selection pane="topRight" activeCell="C17" sqref="C17:J19"/>
      <selection pane="bottomLeft" activeCell="C17" sqref="C17:J19"/>
      <selection pane="bottomRight" activeCell="B2" sqref="B2"/>
    </sheetView>
  </sheetViews>
  <sheetFormatPr defaultColWidth="8.09765625" defaultRowHeight="13.2" x14ac:dyDescent="0.45"/>
  <cols>
    <col min="1" max="1" width="2.5" style="86" customWidth="1"/>
    <col min="2" max="2" width="44.69921875" style="86" customWidth="1"/>
    <col min="3" max="3" width="13.59765625" style="87" customWidth="1"/>
    <col min="4" max="4" width="8.09765625" style="86"/>
    <col min="5" max="5" width="13.59765625" style="87" customWidth="1"/>
    <col min="6" max="10" width="8.09765625" style="86"/>
    <col min="11" max="11" width="20.19921875" style="86" customWidth="1"/>
    <col min="12" max="12" width="16.69921875" style="86" customWidth="1"/>
    <col min="13" max="16384" width="8.09765625" style="86"/>
  </cols>
  <sheetData>
    <row r="1" spans="1:12" ht="27.75" customHeight="1" x14ac:dyDescent="0.45">
      <c r="A1" s="96" t="s">
        <v>242</v>
      </c>
    </row>
    <row r="2" spans="1:12" ht="53.25" customHeight="1" x14ac:dyDescent="0.45">
      <c r="B2" s="89" t="s">
        <v>236</v>
      </c>
      <c r="C2" s="89" t="s">
        <v>238</v>
      </c>
      <c r="D2" s="89" t="s">
        <v>235</v>
      </c>
      <c r="E2" s="89" t="s">
        <v>239</v>
      </c>
      <c r="F2" s="89" t="s">
        <v>234</v>
      </c>
      <c r="G2" s="89" t="s">
        <v>248</v>
      </c>
      <c r="H2" s="89" t="s">
        <v>233</v>
      </c>
      <c r="I2" s="89" t="s">
        <v>232</v>
      </c>
      <c r="J2" s="89" t="s">
        <v>231</v>
      </c>
      <c r="K2" s="88" t="s">
        <v>230</v>
      </c>
      <c r="L2" s="89" t="s">
        <v>237</v>
      </c>
    </row>
    <row r="3" spans="1:12" ht="27" customHeight="1" x14ac:dyDescent="0.45">
      <c r="B3" s="90" t="s">
        <v>229</v>
      </c>
      <c r="C3" s="89">
        <v>1</v>
      </c>
      <c r="D3" s="89">
        <v>10</v>
      </c>
      <c r="E3" s="89">
        <v>28</v>
      </c>
      <c r="F3" s="88">
        <v>46</v>
      </c>
      <c r="G3" s="89" t="s">
        <v>183</v>
      </c>
      <c r="H3" s="89" t="s">
        <v>183</v>
      </c>
      <c r="I3" s="89" t="s">
        <v>183</v>
      </c>
      <c r="J3" s="89" t="s">
        <v>183</v>
      </c>
      <c r="K3" s="89" t="s">
        <v>183</v>
      </c>
      <c r="L3" s="89" t="s">
        <v>183</v>
      </c>
    </row>
    <row r="4" spans="1:12" ht="27" customHeight="1" x14ac:dyDescent="0.45">
      <c r="B4" s="90" t="s">
        <v>228</v>
      </c>
      <c r="C4" s="89">
        <v>2</v>
      </c>
      <c r="D4" s="89">
        <v>16</v>
      </c>
      <c r="E4" s="89">
        <v>29</v>
      </c>
      <c r="F4" s="88">
        <v>48</v>
      </c>
      <c r="G4" s="89" t="s">
        <v>185</v>
      </c>
      <c r="H4" s="89" t="s">
        <v>183</v>
      </c>
      <c r="I4" s="89" t="s">
        <v>183</v>
      </c>
      <c r="J4" s="89" t="s">
        <v>183</v>
      </c>
      <c r="K4" s="89" t="s">
        <v>183</v>
      </c>
      <c r="L4" s="89" t="s">
        <v>183</v>
      </c>
    </row>
    <row r="5" spans="1:12" ht="27" customHeight="1" x14ac:dyDescent="0.45">
      <c r="B5" s="90" t="s">
        <v>227</v>
      </c>
      <c r="C5" s="89">
        <v>3</v>
      </c>
      <c r="D5" s="89">
        <v>22</v>
      </c>
      <c r="E5" s="89">
        <v>30</v>
      </c>
      <c r="F5" s="88">
        <v>50</v>
      </c>
      <c r="G5" s="89" t="s">
        <v>185</v>
      </c>
      <c r="H5" s="89" t="s">
        <v>183</v>
      </c>
      <c r="I5" s="89" t="s">
        <v>183</v>
      </c>
      <c r="J5" s="89" t="s">
        <v>183</v>
      </c>
      <c r="K5" s="89" t="s">
        <v>183</v>
      </c>
      <c r="L5" s="89" t="s">
        <v>183</v>
      </c>
    </row>
    <row r="6" spans="1:12" ht="27" customHeight="1" x14ac:dyDescent="0.45">
      <c r="B6" s="90" t="s">
        <v>226</v>
      </c>
      <c r="C6" s="89">
        <v>4</v>
      </c>
      <c r="D6" s="89">
        <v>26</v>
      </c>
      <c r="E6" s="89">
        <v>33</v>
      </c>
      <c r="F6" s="88">
        <v>55</v>
      </c>
      <c r="G6" s="89" t="s">
        <v>183</v>
      </c>
      <c r="H6" s="89" t="s">
        <v>183</v>
      </c>
      <c r="I6" s="89" t="s">
        <v>183</v>
      </c>
      <c r="J6" s="89" t="s">
        <v>183</v>
      </c>
      <c r="K6" s="89" t="s">
        <v>183</v>
      </c>
      <c r="L6" s="89" t="s">
        <v>183</v>
      </c>
    </row>
    <row r="7" spans="1:12" ht="27" customHeight="1" x14ac:dyDescent="0.45">
      <c r="B7" s="90" t="s">
        <v>225</v>
      </c>
      <c r="C7" s="89">
        <v>5</v>
      </c>
      <c r="D7" s="89">
        <v>30</v>
      </c>
      <c r="E7" s="89">
        <v>31</v>
      </c>
      <c r="F7" s="88">
        <v>51</v>
      </c>
      <c r="G7" s="89" t="s">
        <v>185</v>
      </c>
      <c r="H7" s="89" t="s">
        <v>183</v>
      </c>
      <c r="I7" s="89" t="s">
        <v>183</v>
      </c>
      <c r="J7" s="89" t="s">
        <v>183</v>
      </c>
      <c r="K7" s="89" t="s">
        <v>183</v>
      </c>
      <c r="L7" s="89" t="s">
        <v>183</v>
      </c>
    </row>
    <row r="8" spans="1:12" ht="27" customHeight="1" x14ac:dyDescent="0.45">
      <c r="B8" s="90" t="s">
        <v>224</v>
      </c>
      <c r="C8" s="89">
        <v>6</v>
      </c>
      <c r="D8" s="89">
        <v>36</v>
      </c>
      <c r="E8" s="89">
        <v>32</v>
      </c>
      <c r="F8" s="88">
        <v>53</v>
      </c>
      <c r="G8" s="89" t="s">
        <v>183</v>
      </c>
      <c r="H8" s="89" t="s">
        <v>183</v>
      </c>
      <c r="I8" s="89" t="s">
        <v>183</v>
      </c>
      <c r="J8" s="89" t="s">
        <v>183</v>
      </c>
      <c r="K8" s="89" t="s">
        <v>183</v>
      </c>
      <c r="L8" s="89" t="s">
        <v>183</v>
      </c>
    </row>
    <row r="9" spans="1:12" ht="27" customHeight="1" x14ac:dyDescent="0.45">
      <c r="B9" s="90" t="s">
        <v>223</v>
      </c>
      <c r="C9" s="89">
        <v>7</v>
      </c>
      <c r="D9" s="89">
        <v>40</v>
      </c>
      <c r="E9" s="89">
        <v>35</v>
      </c>
      <c r="F9" s="88">
        <v>56</v>
      </c>
      <c r="G9" s="89" t="s">
        <v>183</v>
      </c>
      <c r="H9" s="89" t="s">
        <v>183</v>
      </c>
      <c r="I9" s="89" t="s">
        <v>183</v>
      </c>
      <c r="J9" s="89" t="s">
        <v>183</v>
      </c>
      <c r="K9" s="89" t="s">
        <v>183</v>
      </c>
      <c r="L9" s="89" t="s">
        <v>183</v>
      </c>
    </row>
    <row r="10" spans="1:12" ht="27" customHeight="1" x14ac:dyDescent="0.45">
      <c r="B10" s="90" t="s">
        <v>222</v>
      </c>
      <c r="C10" s="89">
        <v>8</v>
      </c>
      <c r="D10" s="89">
        <v>44</v>
      </c>
      <c r="E10" s="89">
        <v>36</v>
      </c>
      <c r="F10" s="88">
        <v>57</v>
      </c>
      <c r="G10" s="89" t="s">
        <v>185</v>
      </c>
      <c r="H10" s="89" t="s">
        <v>183</v>
      </c>
      <c r="I10" s="89" t="s">
        <v>183</v>
      </c>
      <c r="J10" s="89" t="s">
        <v>183</v>
      </c>
      <c r="K10" s="89" t="s">
        <v>183</v>
      </c>
      <c r="L10" s="89" t="s">
        <v>183</v>
      </c>
    </row>
    <row r="11" spans="1:12" ht="27" customHeight="1" x14ac:dyDescent="0.45">
      <c r="B11" s="90" t="s">
        <v>221</v>
      </c>
      <c r="C11" s="89">
        <v>9</v>
      </c>
      <c r="D11" s="89">
        <v>48</v>
      </c>
      <c r="E11" s="89">
        <v>37</v>
      </c>
      <c r="F11" s="88">
        <v>58</v>
      </c>
      <c r="G11" s="89" t="s">
        <v>185</v>
      </c>
      <c r="H11" s="89" t="s">
        <v>183</v>
      </c>
      <c r="I11" s="89" t="s">
        <v>183</v>
      </c>
      <c r="J11" s="89" t="s">
        <v>183</v>
      </c>
      <c r="K11" s="89" t="s">
        <v>183</v>
      </c>
      <c r="L11" s="89" t="s">
        <v>183</v>
      </c>
    </row>
    <row r="12" spans="1:12" ht="27" customHeight="1" x14ac:dyDescent="0.45">
      <c r="B12" s="90" t="s">
        <v>220</v>
      </c>
      <c r="C12" s="89">
        <v>10</v>
      </c>
      <c r="D12" s="89">
        <v>52</v>
      </c>
      <c r="E12" s="89">
        <v>38</v>
      </c>
      <c r="F12" s="88">
        <v>59</v>
      </c>
      <c r="G12" s="89" t="s">
        <v>185</v>
      </c>
      <c r="H12" s="89" t="s">
        <v>183</v>
      </c>
      <c r="I12" s="89" t="s">
        <v>183</v>
      </c>
      <c r="J12" s="89" t="s">
        <v>183</v>
      </c>
      <c r="K12" s="89" t="s">
        <v>183</v>
      </c>
      <c r="L12" s="89" t="s">
        <v>183</v>
      </c>
    </row>
    <row r="13" spans="1:12" ht="27" customHeight="1" x14ac:dyDescent="0.45">
      <c r="B13" s="90" t="s">
        <v>219</v>
      </c>
      <c r="C13" s="89">
        <v>11</v>
      </c>
      <c r="D13" s="89">
        <v>56</v>
      </c>
      <c r="E13" s="89">
        <v>39</v>
      </c>
      <c r="F13" s="88">
        <v>60</v>
      </c>
      <c r="G13" s="89" t="s">
        <v>185</v>
      </c>
      <c r="H13" s="89" t="s">
        <v>183</v>
      </c>
      <c r="I13" s="89" t="s">
        <v>183</v>
      </c>
      <c r="J13" s="89" t="s">
        <v>183</v>
      </c>
      <c r="K13" s="89" t="s">
        <v>183</v>
      </c>
      <c r="L13" s="89" t="s">
        <v>183</v>
      </c>
    </row>
    <row r="14" spans="1:12" ht="27" customHeight="1" x14ac:dyDescent="0.45">
      <c r="B14" s="90" t="s">
        <v>218</v>
      </c>
      <c r="C14" s="89">
        <v>12</v>
      </c>
      <c r="D14" s="89">
        <v>60</v>
      </c>
      <c r="E14" s="89">
        <v>40</v>
      </c>
      <c r="F14" s="88">
        <v>61</v>
      </c>
      <c r="G14" s="89" t="s">
        <v>185</v>
      </c>
      <c r="H14" s="89" t="s">
        <v>183</v>
      </c>
      <c r="I14" s="89" t="s">
        <v>183</v>
      </c>
      <c r="J14" s="89" t="s">
        <v>183</v>
      </c>
      <c r="K14" s="89" t="s">
        <v>183</v>
      </c>
      <c r="L14" s="89" t="s">
        <v>183</v>
      </c>
    </row>
    <row r="15" spans="1:12" ht="27" customHeight="1" x14ac:dyDescent="0.45">
      <c r="B15" s="91" t="s">
        <v>217</v>
      </c>
      <c r="C15" s="89">
        <v>13</v>
      </c>
      <c r="D15" s="89">
        <v>64</v>
      </c>
      <c r="E15" s="89" t="s">
        <v>185</v>
      </c>
      <c r="F15" s="89" t="s">
        <v>185</v>
      </c>
      <c r="G15" s="89" t="s">
        <v>185</v>
      </c>
      <c r="H15" s="89" t="s">
        <v>183</v>
      </c>
      <c r="I15" s="89" t="s">
        <v>183</v>
      </c>
      <c r="J15" s="89" t="s">
        <v>183</v>
      </c>
      <c r="K15" s="89" t="s">
        <v>183</v>
      </c>
      <c r="L15" s="89" t="s">
        <v>183</v>
      </c>
    </row>
    <row r="16" spans="1:12" ht="27" customHeight="1" x14ac:dyDescent="0.45">
      <c r="B16" s="91" t="s">
        <v>216</v>
      </c>
      <c r="C16" s="89">
        <v>14</v>
      </c>
      <c r="D16" s="89">
        <v>68</v>
      </c>
      <c r="E16" s="89" t="s">
        <v>185</v>
      </c>
      <c r="F16" s="89" t="s">
        <v>185</v>
      </c>
      <c r="G16" s="89" t="s">
        <v>185</v>
      </c>
      <c r="H16" s="89" t="s">
        <v>183</v>
      </c>
      <c r="I16" s="89" t="s">
        <v>183</v>
      </c>
      <c r="J16" s="89" t="s">
        <v>183</v>
      </c>
      <c r="K16" s="89" t="s">
        <v>183</v>
      </c>
      <c r="L16" s="89" t="s">
        <v>183</v>
      </c>
    </row>
    <row r="17" spans="2:12" ht="27" customHeight="1" x14ac:dyDescent="0.45">
      <c r="B17" s="90" t="s">
        <v>215</v>
      </c>
      <c r="C17" s="89">
        <v>15</v>
      </c>
      <c r="D17" s="89">
        <v>72</v>
      </c>
      <c r="E17" s="89">
        <v>1</v>
      </c>
      <c r="F17" s="88">
        <v>5</v>
      </c>
      <c r="G17" s="89" t="s">
        <v>183</v>
      </c>
      <c r="H17" s="89" t="s">
        <v>183</v>
      </c>
      <c r="I17" s="89" t="s">
        <v>183</v>
      </c>
      <c r="J17" s="89" t="s">
        <v>183</v>
      </c>
      <c r="K17" s="89" t="s">
        <v>183</v>
      </c>
      <c r="L17" s="89" t="s">
        <v>183</v>
      </c>
    </row>
    <row r="18" spans="2:12" ht="27" customHeight="1" x14ac:dyDescent="0.45">
      <c r="B18" s="90" t="s">
        <v>214</v>
      </c>
      <c r="C18" s="89">
        <v>16</v>
      </c>
      <c r="D18" s="89">
        <v>78</v>
      </c>
      <c r="E18" s="89">
        <v>2</v>
      </c>
      <c r="F18" s="88">
        <v>7</v>
      </c>
      <c r="G18" s="89" t="s">
        <v>183</v>
      </c>
      <c r="H18" s="89" t="s">
        <v>183</v>
      </c>
      <c r="I18" s="89" t="s">
        <v>183</v>
      </c>
      <c r="J18" s="89" t="s">
        <v>183</v>
      </c>
      <c r="K18" s="89" t="s">
        <v>183</v>
      </c>
      <c r="L18" s="89" t="s">
        <v>185</v>
      </c>
    </row>
    <row r="19" spans="2:12" ht="27" customHeight="1" x14ac:dyDescent="0.45">
      <c r="B19" s="90" t="s">
        <v>213</v>
      </c>
      <c r="C19" s="98">
        <v>17</v>
      </c>
      <c r="D19" s="98">
        <v>84</v>
      </c>
      <c r="E19" s="89">
        <v>3</v>
      </c>
      <c r="F19" s="88">
        <v>9</v>
      </c>
      <c r="G19" s="89" t="s">
        <v>183</v>
      </c>
      <c r="H19" s="89" t="s">
        <v>183</v>
      </c>
      <c r="I19" s="89" t="s">
        <v>185</v>
      </c>
      <c r="J19" s="89" t="s">
        <v>183</v>
      </c>
      <c r="K19" s="89" t="s">
        <v>185</v>
      </c>
      <c r="L19" s="89" t="s">
        <v>185</v>
      </c>
    </row>
    <row r="20" spans="2:12" ht="27" customHeight="1" x14ac:dyDescent="0.45">
      <c r="B20" s="90" t="s">
        <v>212</v>
      </c>
      <c r="C20" s="99"/>
      <c r="D20" s="99"/>
      <c r="E20" s="89">
        <v>4</v>
      </c>
      <c r="F20" s="88">
        <v>11</v>
      </c>
      <c r="G20" s="94"/>
      <c r="H20" s="94"/>
      <c r="I20" s="94"/>
      <c r="J20" s="94"/>
      <c r="K20" s="94"/>
      <c r="L20" s="93"/>
    </row>
    <row r="21" spans="2:12" ht="27" customHeight="1" x14ac:dyDescent="0.45">
      <c r="B21" s="90" t="s">
        <v>211</v>
      </c>
      <c r="C21" s="89">
        <v>18</v>
      </c>
      <c r="D21" s="89">
        <v>90</v>
      </c>
      <c r="E21" s="89">
        <v>5</v>
      </c>
      <c r="F21" s="88">
        <v>13</v>
      </c>
      <c r="G21" s="89" t="s">
        <v>183</v>
      </c>
      <c r="H21" s="89" t="s">
        <v>183</v>
      </c>
      <c r="I21" s="89" t="s">
        <v>185</v>
      </c>
      <c r="J21" s="89" t="s">
        <v>185</v>
      </c>
      <c r="K21" s="89" t="s">
        <v>185</v>
      </c>
      <c r="L21" s="89" t="s">
        <v>185</v>
      </c>
    </row>
    <row r="22" spans="2:12" ht="27" customHeight="1" x14ac:dyDescent="0.45">
      <c r="B22" s="90" t="s">
        <v>240</v>
      </c>
      <c r="C22" s="89">
        <v>19</v>
      </c>
      <c r="D22" s="89">
        <v>96</v>
      </c>
      <c r="E22" s="89">
        <v>6</v>
      </c>
      <c r="F22" s="88">
        <v>15</v>
      </c>
      <c r="G22" s="89" t="s">
        <v>185</v>
      </c>
      <c r="H22" s="89" t="s">
        <v>183</v>
      </c>
      <c r="I22" s="89" t="s">
        <v>185</v>
      </c>
      <c r="J22" s="89" t="s">
        <v>185</v>
      </c>
      <c r="K22" s="89" t="s">
        <v>185</v>
      </c>
      <c r="L22" s="89" t="s">
        <v>185</v>
      </c>
    </row>
    <row r="23" spans="2:12" ht="27" customHeight="1" x14ac:dyDescent="0.45">
      <c r="B23" s="90" t="s">
        <v>210</v>
      </c>
      <c r="C23" s="89">
        <v>20</v>
      </c>
      <c r="D23" s="89">
        <v>100</v>
      </c>
      <c r="E23" s="89">
        <v>7</v>
      </c>
      <c r="F23" s="88">
        <v>17</v>
      </c>
      <c r="G23" s="89" t="s">
        <v>183</v>
      </c>
      <c r="H23" s="89" t="s">
        <v>185</v>
      </c>
      <c r="I23" s="89" t="s">
        <v>185</v>
      </c>
      <c r="J23" s="89" t="s">
        <v>183</v>
      </c>
      <c r="K23" s="89" t="s">
        <v>185</v>
      </c>
      <c r="L23" s="89" t="s">
        <v>185</v>
      </c>
    </row>
    <row r="24" spans="2:12" ht="27" customHeight="1" x14ac:dyDescent="0.45">
      <c r="B24" s="90" t="s">
        <v>209</v>
      </c>
      <c r="C24" s="89">
        <v>21</v>
      </c>
      <c r="D24" s="89">
        <v>106</v>
      </c>
      <c r="E24" s="89">
        <v>8</v>
      </c>
      <c r="F24" s="88">
        <v>19</v>
      </c>
      <c r="G24" s="89" t="s">
        <v>183</v>
      </c>
      <c r="H24" s="89" t="s">
        <v>183</v>
      </c>
      <c r="I24" s="89" t="s">
        <v>183</v>
      </c>
      <c r="J24" s="89" t="s">
        <v>183</v>
      </c>
      <c r="K24" s="89" t="s">
        <v>183</v>
      </c>
      <c r="L24" s="89" t="s">
        <v>185</v>
      </c>
    </row>
    <row r="25" spans="2:12" ht="27" customHeight="1" x14ac:dyDescent="0.45">
      <c r="B25" s="90" t="s">
        <v>208</v>
      </c>
      <c r="C25" s="89">
        <v>22</v>
      </c>
      <c r="D25" s="89">
        <v>112</v>
      </c>
      <c r="E25" s="89">
        <v>9</v>
      </c>
      <c r="F25" s="88">
        <v>21</v>
      </c>
      <c r="G25" s="89" t="s">
        <v>183</v>
      </c>
      <c r="H25" s="89" t="s">
        <v>185</v>
      </c>
      <c r="I25" s="89" t="s">
        <v>185</v>
      </c>
      <c r="J25" s="89" t="s">
        <v>185</v>
      </c>
      <c r="K25" s="89" t="s">
        <v>183</v>
      </c>
      <c r="L25" s="89" t="s">
        <v>185</v>
      </c>
    </row>
    <row r="26" spans="2:12" ht="27" customHeight="1" x14ac:dyDescent="0.45">
      <c r="B26" s="90" t="s">
        <v>207</v>
      </c>
      <c r="C26" s="89">
        <v>23</v>
      </c>
      <c r="D26" s="89">
        <v>116</v>
      </c>
      <c r="E26" s="89">
        <v>10</v>
      </c>
      <c r="F26" s="88">
        <v>23</v>
      </c>
      <c r="G26" s="89" t="s">
        <v>183</v>
      </c>
      <c r="H26" s="89" t="s">
        <v>183</v>
      </c>
      <c r="I26" s="89" t="s">
        <v>183</v>
      </c>
      <c r="J26" s="89" t="s">
        <v>185</v>
      </c>
      <c r="K26" s="89" t="s">
        <v>183</v>
      </c>
      <c r="L26" s="89" t="s">
        <v>185</v>
      </c>
    </row>
    <row r="27" spans="2:12" ht="27" customHeight="1" x14ac:dyDescent="0.45">
      <c r="B27" s="90" t="s">
        <v>206</v>
      </c>
      <c r="C27" s="98">
        <v>24</v>
      </c>
      <c r="D27" s="98">
        <v>122</v>
      </c>
      <c r="E27" s="89">
        <v>13</v>
      </c>
      <c r="F27" s="88">
        <v>29</v>
      </c>
      <c r="G27" s="94"/>
      <c r="H27" s="94"/>
      <c r="I27" s="94"/>
      <c r="J27" s="94"/>
      <c r="K27" s="94"/>
      <c r="L27" s="93"/>
    </row>
    <row r="28" spans="2:12" ht="27" customHeight="1" x14ac:dyDescent="0.45">
      <c r="B28" s="90" t="s">
        <v>205</v>
      </c>
      <c r="C28" s="100"/>
      <c r="D28" s="100"/>
      <c r="E28" s="89">
        <v>11</v>
      </c>
      <c r="F28" s="88">
        <v>25</v>
      </c>
      <c r="G28" s="89" t="s">
        <v>185</v>
      </c>
      <c r="H28" s="89" t="s">
        <v>183</v>
      </c>
      <c r="I28" s="89" t="s">
        <v>183</v>
      </c>
      <c r="J28" s="89" t="s">
        <v>183</v>
      </c>
      <c r="K28" s="89" t="s">
        <v>183</v>
      </c>
      <c r="L28" s="89" t="s">
        <v>185</v>
      </c>
    </row>
    <row r="29" spans="2:12" ht="27" customHeight="1" x14ac:dyDescent="0.45">
      <c r="B29" s="90" t="s">
        <v>204</v>
      </c>
      <c r="C29" s="100"/>
      <c r="D29" s="100"/>
      <c r="E29" s="89">
        <v>18</v>
      </c>
      <c r="F29" s="88">
        <v>36</v>
      </c>
      <c r="G29" s="94"/>
      <c r="H29" s="94"/>
      <c r="I29" s="94"/>
      <c r="J29" s="94"/>
      <c r="K29" s="94"/>
      <c r="L29" s="93"/>
    </row>
    <row r="30" spans="2:12" ht="27" customHeight="1" x14ac:dyDescent="0.45">
      <c r="B30" s="90" t="s">
        <v>203</v>
      </c>
      <c r="C30" s="100"/>
      <c r="D30" s="100"/>
      <c r="E30" s="89">
        <v>16</v>
      </c>
      <c r="F30" s="88">
        <v>34</v>
      </c>
      <c r="G30" s="94"/>
      <c r="H30" s="94"/>
      <c r="I30" s="94"/>
      <c r="J30" s="94"/>
      <c r="K30" s="94"/>
      <c r="L30" s="93"/>
    </row>
    <row r="31" spans="2:12" ht="27" customHeight="1" x14ac:dyDescent="0.45">
      <c r="B31" s="91" t="s">
        <v>202</v>
      </c>
      <c r="C31" s="99"/>
      <c r="D31" s="99"/>
      <c r="E31" s="89">
        <v>17</v>
      </c>
      <c r="F31" s="88">
        <v>35</v>
      </c>
      <c r="G31" s="94"/>
      <c r="H31" s="94"/>
      <c r="I31" s="94"/>
      <c r="J31" s="94"/>
      <c r="K31" s="94"/>
      <c r="L31" s="93"/>
    </row>
    <row r="32" spans="2:12" ht="27" customHeight="1" x14ac:dyDescent="0.45">
      <c r="B32" s="90" t="s">
        <v>201</v>
      </c>
      <c r="C32" s="89">
        <v>25</v>
      </c>
      <c r="D32" s="89">
        <v>128</v>
      </c>
      <c r="E32" s="89">
        <v>11</v>
      </c>
      <c r="F32" s="88">
        <v>25</v>
      </c>
      <c r="G32" s="89" t="s">
        <v>185</v>
      </c>
      <c r="H32" s="89" t="s">
        <v>185</v>
      </c>
      <c r="I32" s="89" t="s">
        <v>185</v>
      </c>
      <c r="J32" s="89" t="s">
        <v>183</v>
      </c>
      <c r="K32" s="89" t="s">
        <v>185</v>
      </c>
      <c r="L32" s="89" t="s">
        <v>185</v>
      </c>
    </row>
    <row r="33" spans="2:12" ht="27" customHeight="1" x14ac:dyDescent="0.45">
      <c r="B33" s="90" t="s">
        <v>200</v>
      </c>
      <c r="C33" s="89">
        <v>26</v>
      </c>
      <c r="D33" s="89">
        <v>134</v>
      </c>
      <c r="E33" s="89">
        <v>12</v>
      </c>
      <c r="F33" s="88">
        <v>27</v>
      </c>
      <c r="G33" s="89" t="s">
        <v>185</v>
      </c>
      <c r="H33" s="89" t="s">
        <v>183</v>
      </c>
      <c r="I33" s="89" t="s">
        <v>183</v>
      </c>
      <c r="J33" s="89" t="s">
        <v>183</v>
      </c>
      <c r="K33" s="89" t="s">
        <v>183</v>
      </c>
      <c r="L33" s="89" t="s">
        <v>185</v>
      </c>
    </row>
    <row r="34" spans="2:12" ht="27" customHeight="1" x14ac:dyDescent="0.45">
      <c r="B34" s="90" t="s">
        <v>199</v>
      </c>
      <c r="C34" s="89">
        <v>27</v>
      </c>
      <c r="D34" s="89">
        <v>138</v>
      </c>
      <c r="E34" s="89">
        <v>14</v>
      </c>
      <c r="F34" s="88">
        <v>30</v>
      </c>
      <c r="G34" s="89" t="s">
        <v>185</v>
      </c>
      <c r="H34" s="89" t="s">
        <v>183</v>
      </c>
      <c r="I34" s="89" t="s">
        <v>183</v>
      </c>
      <c r="J34" s="89" t="s">
        <v>183</v>
      </c>
      <c r="K34" s="89" t="s">
        <v>183</v>
      </c>
      <c r="L34" s="89" t="s">
        <v>185</v>
      </c>
    </row>
    <row r="35" spans="2:12" ht="27" customHeight="1" x14ac:dyDescent="0.45">
      <c r="B35" s="90" t="s">
        <v>198</v>
      </c>
      <c r="C35" s="89">
        <v>28</v>
      </c>
      <c r="D35" s="89">
        <v>144</v>
      </c>
      <c r="E35" s="89">
        <v>15</v>
      </c>
      <c r="F35" s="88">
        <v>32</v>
      </c>
      <c r="G35" s="89" t="s">
        <v>185</v>
      </c>
      <c r="H35" s="89" t="s">
        <v>183</v>
      </c>
      <c r="I35" s="89" t="s">
        <v>183</v>
      </c>
      <c r="J35" s="89" t="s">
        <v>183</v>
      </c>
      <c r="K35" s="89" t="s">
        <v>183</v>
      </c>
      <c r="L35" s="89" t="s">
        <v>185</v>
      </c>
    </row>
    <row r="36" spans="2:12" ht="27" customHeight="1" x14ac:dyDescent="0.45">
      <c r="B36" s="90" t="s">
        <v>197</v>
      </c>
      <c r="C36" s="89">
        <v>29</v>
      </c>
      <c r="D36" s="89">
        <v>148</v>
      </c>
      <c r="E36" s="89">
        <v>41</v>
      </c>
      <c r="F36" s="88">
        <v>62</v>
      </c>
      <c r="G36" s="89" t="s">
        <v>185</v>
      </c>
      <c r="H36" s="89" t="s">
        <v>183</v>
      </c>
      <c r="I36" s="89" t="s">
        <v>183</v>
      </c>
      <c r="J36" s="89" t="s">
        <v>183</v>
      </c>
      <c r="K36" s="89" t="s">
        <v>183</v>
      </c>
      <c r="L36" s="89" t="s">
        <v>185</v>
      </c>
    </row>
    <row r="37" spans="2:12" ht="27" customHeight="1" x14ac:dyDescent="0.45">
      <c r="B37" s="90" t="s">
        <v>196</v>
      </c>
      <c r="C37" s="89">
        <v>30</v>
      </c>
      <c r="D37" s="89">
        <v>152</v>
      </c>
      <c r="E37" s="89">
        <v>19</v>
      </c>
      <c r="F37" s="88">
        <v>37</v>
      </c>
      <c r="G37" s="89" t="s">
        <v>183</v>
      </c>
      <c r="H37" s="89" t="s">
        <v>183</v>
      </c>
      <c r="I37" s="89" t="s">
        <v>183</v>
      </c>
      <c r="J37" s="89" t="s">
        <v>183</v>
      </c>
      <c r="K37" s="89" t="s">
        <v>183</v>
      </c>
      <c r="L37" s="89" t="s">
        <v>185</v>
      </c>
    </row>
    <row r="38" spans="2:12" ht="27" customHeight="1" x14ac:dyDescent="0.45">
      <c r="B38" s="90" t="s">
        <v>195</v>
      </c>
      <c r="C38" s="98">
        <v>31</v>
      </c>
      <c r="D38" s="98">
        <v>156</v>
      </c>
      <c r="E38" s="89">
        <v>20</v>
      </c>
      <c r="F38" s="88">
        <v>38</v>
      </c>
      <c r="G38" s="89" t="s">
        <v>183</v>
      </c>
      <c r="H38" s="89" t="s">
        <v>183</v>
      </c>
      <c r="I38" s="89" t="s">
        <v>185</v>
      </c>
      <c r="J38" s="89" t="s">
        <v>183</v>
      </c>
      <c r="K38" s="89" t="s">
        <v>185</v>
      </c>
      <c r="L38" s="89" t="s">
        <v>185</v>
      </c>
    </row>
    <row r="39" spans="2:12" ht="27" customHeight="1" x14ac:dyDescent="0.45">
      <c r="B39" s="90" t="s">
        <v>194</v>
      </c>
      <c r="C39" s="99"/>
      <c r="D39" s="99"/>
      <c r="E39" s="89">
        <v>21</v>
      </c>
      <c r="F39" s="88">
        <v>39</v>
      </c>
      <c r="G39" s="94"/>
      <c r="H39" s="94"/>
      <c r="I39" s="94"/>
      <c r="J39" s="94"/>
      <c r="K39" s="94"/>
      <c r="L39" s="93"/>
    </row>
    <row r="40" spans="2:12" ht="27" customHeight="1" x14ac:dyDescent="0.45">
      <c r="B40" s="90" t="s">
        <v>193</v>
      </c>
      <c r="C40" s="89">
        <v>32</v>
      </c>
      <c r="D40" s="89">
        <v>160</v>
      </c>
      <c r="E40" s="89">
        <v>22</v>
      </c>
      <c r="F40" s="88">
        <v>40</v>
      </c>
      <c r="G40" s="89" t="s">
        <v>183</v>
      </c>
      <c r="H40" s="89" t="s">
        <v>183</v>
      </c>
      <c r="I40" s="89" t="s">
        <v>185</v>
      </c>
      <c r="J40" s="89" t="s">
        <v>185</v>
      </c>
      <c r="K40" s="89" t="s">
        <v>185</v>
      </c>
      <c r="L40" s="89" t="s">
        <v>185</v>
      </c>
    </row>
    <row r="41" spans="2:12" ht="27" customHeight="1" x14ac:dyDescent="0.45">
      <c r="B41" s="90" t="s">
        <v>192</v>
      </c>
      <c r="C41" s="89">
        <v>33</v>
      </c>
      <c r="D41" s="89">
        <v>164</v>
      </c>
      <c r="E41" s="89">
        <v>23</v>
      </c>
      <c r="F41" s="88">
        <v>41</v>
      </c>
      <c r="G41" s="89" t="s">
        <v>185</v>
      </c>
      <c r="H41" s="89" t="s">
        <v>183</v>
      </c>
      <c r="J41" s="89" t="s">
        <v>185</v>
      </c>
      <c r="K41" s="89" t="s">
        <v>185</v>
      </c>
      <c r="L41" s="89" t="s">
        <v>185</v>
      </c>
    </row>
    <row r="42" spans="2:12" ht="27" customHeight="1" x14ac:dyDescent="0.45">
      <c r="B42" s="95" t="s">
        <v>191</v>
      </c>
      <c r="C42" s="89" t="s">
        <v>153</v>
      </c>
      <c r="D42" s="89" t="s">
        <v>153</v>
      </c>
      <c r="E42" s="89">
        <v>34</v>
      </c>
      <c r="F42" s="88">
        <v>55</v>
      </c>
      <c r="G42" s="94"/>
      <c r="H42" s="94"/>
      <c r="I42" s="89" t="s">
        <v>185</v>
      </c>
      <c r="J42" s="94"/>
      <c r="K42" s="94"/>
      <c r="L42" s="93"/>
    </row>
    <row r="43" spans="2:12" ht="27" customHeight="1" x14ac:dyDescent="0.45">
      <c r="B43" s="90" t="s">
        <v>190</v>
      </c>
      <c r="C43" s="89">
        <v>34</v>
      </c>
      <c r="D43" s="89">
        <v>168</v>
      </c>
      <c r="E43" s="89">
        <v>24</v>
      </c>
      <c r="F43" s="88">
        <v>42</v>
      </c>
      <c r="G43" s="89" t="s">
        <v>185</v>
      </c>
      <c r="H43" s="89" t="s">
        <v>183</v>
      </c>
      <c r="I43" s="89" t="s">
        <v>183</v>
      </c>
      <c r="J43" s="89" t="s">
        <v>183</v>
      </c>
      <c r="K43" s="89" t="s">
        <v>183</v>
      </c>
      <c r="L43" s="89" t="s">
        <v>185</v>
      </c>
    </row>
    <row r="44" spans="2:12" ht="27" customHeight="1" x14ac:dyDescent="0.45">
      <c r="B44" s="91" t="s">
        <v>189</v>
      </c>
      <c r="C44" s="89">
        <v>35</v>
      </c>
      <c r="D44" s="89">
        <v>170</v>
      </c>
      <c r="E44" s="89" t="s">
        <v>185</v>
      </c>
      <c r="F44" s="89" t="s">
        <v>185</v>
      </c>
      <c r="G44" s="89" t="s">
        <v>185</v>
      </c>
      <c r="H44" s="89" t="s">
        <v>183</v>
      </c>
      <c r="I44" s="89" t="s">
        <v>183</v>
      </c>
      <c r="J44" s="89" t="s">
        <v>183</v>
      </c>
      <c r="K44" s="89" t="s">
        <v>183</v>
      </c>
      <c r="L44" s="89" t="s">
        <v>183</v>
      </c>
    </row>
    <row r="45" spans="2:12" ht="27" customHeight="1" x14ac:dyDescent="0.45">
      <c r="B45" s="90" t="s">
        <v>188</v>
      </c>
      <c r="C45" s="89">
        <v>36</v>
      </c>
      <c r="D45" s="89">
        <v>174</v>
      </c>
      <c r="E45" s="89">
        <v>25</v>
      </c>
      <c r="F45" s="88">
        <v>43</v>
      </c>
      <c r="G45" s="89" t="s">
        <v>185</v>
      </c>
      <c r="H45" s="89" t="s">
        <v>183</v>
      </c>
      <c r="I45" s="89" t="s">
        <v>183</v>
      </c>
      <c r="J45" s="89" t="s">
        <v>183</v>
      </c>
      <c r="K45" s="89" t="s">
        <v>183</v>
      </c>
      <c r="L45" s="89" t="s">
        <v>185</v>
      </c>
    </row>
    <row r="46" spans="2:12" ht="27" customHeight="1" x14ac:dyDescent="0.45">
      <c r="B46" s="90" t="s">
        <v>187</v>
      </c>
      <c r="C46" s="89">
        <v>37</v>
      </c>
      <c r="D46" s="89">
        <v>175</v>
      </c>
      <c r="E46" s="89">
        <v>26</v>
      </c>
      <c r="F46" s="88">
        <v>44</v>
      </c>
      <c r="G46" s="89" t="s">
        <v>185</v>
      </c>
      <c r="H46" s="89" t="s">
        <v>183</v>
      </c>
      <c r="I46" s="89" t="s">
        <v>183</v>
      </c>
      <c r="J46" s="89" t="s">
        <v>183</v>
      </c>
      <c r="K46" s="89" t="s">
        <v>183</v>
      </c>
      <c r="L46" s="89" t="s">
        <v>185</v>
      </c>
    </row>
    <row r="47" spans="2:12" ht="27" customHeight="1" x14ac:dyDescent="0.45">
      <c r="B47" s="90" t="s">
        <v>186</v>
      </c>
      <c r="C47" s="89">
        <v>38</v>
      </c>
      <c r="D47" s="89">
        <v>176</v>
      </c>
      <c r="E47" s="89">
        <v>27</v>
      </c>
      <c r="F47" s="88">
        <v>45</v>
      </c>
      <c r="G47" s="89" t="s">
        <v>185</v>
      </c>
      <c r="H47" s="89" t="s">
        <v>183</v>
      </c>
      <c r="I47" s="89" t="s">
        <v>183</v>
      </c>
      <c r="J47" s="89" t="s">
        <v>183</v>
      </c>
      <c r="K47" s="89" t="s">
        <v>183</v>
      </c>
      <c r="L47" s="89" t="s">
        <v>185</v>
      </c>
    </row>
    <row r="48" spans="2:12" ht="27" customHeight="1" x14ac:dyDescent="0.45">
      <c r="B48" s="91" t="s">
        <v>184</v>
      </c>
      <c r="C48" s="89">
        <v>39</v>
      </c>
      <c r="D48" s="89">
        <v>178</v>
      </c>
      <c r="E48" s="89" t="s">
        <v>185</v>
      </c>
      <c r="F48" s="89" t="s">
        <v>185</v>
      </c>
      <c r="G48" s="89" t="s">
        <v>185</v>
      </c>
      <c r="H48" s="89" t="s">
        <v>183</v>
      </c>
      <c r="I48" s="89" t="s">
        <v>183</v>
      </c>
      <c r="J48" s="89" t="s">
        <v>183</v>
      </c>
      <c r="K48" s="89" t="s">
        <v>183</v>
      </c>
      <c r="L48" s="89" t="s">
        <v>182</v>
      </c>
    </row>
    <row r="49" spans="2:12" ht="27" customHeight="1" x14ac:dyDescent="0.45">
      <c r="B49" s="91" t="s">
        <v>245</v>
      </c>
      <c r="C49" s="89">
        <v>40</v>
      </c>
      <c r="D49" s="89">
        <v>180</v>
      </c>
      <c r="E49" s="89" t="s">
        <v>185</v>
      </c>
      <c r="F49" s="89" t="s">
        <v>185</v>
      </c>
      <c r="G49" s="89" t="s">
        <v>183</v>
      </c>
      <c r="H49" s="89" t="s">
        <v>183</v>
      </c>
      <c r="I49" s="89" t="s">
        <v>185</v>
      </c>
      <c r="J49" s="89" t="s">
        <v>185</v>
      </c>
      <c r="K49" s="89" t="s">
        <v>185</v>
      </c>
      <c r="L49" s="89" t="s">
        <v>185</v>
      </c>
    </row>
    <row r="50" spans="2:12" ht="27" customHeight="1" x14ac:dyDescent="0.45">
      <c r="B50" s="92" t="s">
        <v>181</v>
      </c>
      <c r="C50" s="89" t="s">
        <v>154</v>
      </c>
      <c r="D50" s="89" t="s">
        <v>153</v>
      </c>
      <c r="E50" s="89">
        <v>101</v>
      </c>
      <c r="F50" s="88">
        <v>64</v>
      </c>
      <c r="L50" s="87"/>
    </row>
    <row r="51" spans="2:12" ht="27" customHeight="1" x14ac:dyDescent="0.45">
      <c r="B51" s="90" t="s">
        <v>180</v>
      </c>
      <c r="C51" s="89">
        <v>101</v>
      </c>
      <c r="D51" s="89">
        <v>186</v>
      </c>
      <c r="E51" s="89">
        <v>102</v>
      </c>
      <c r="F51" s="88">
        <v>65</v>
      </c>
    </row>
    <row r="52" spans="2:12" ht="27" customHeight="1" x14ac:dyDescent="0.45">
      <c r="B52" s="90" t="s">
        <v>179</v>
      </c>
      <c r="C52" s="89">
        <v>102</v>
      </c>
      <c r="D52" s="89">
        <v>188</v>
      </c>
      <c r="E52" s="89">
        <v>103</v>
      </c>
      <c r="F52" s="88">
        <v>67</v>
      </c>
    </row>
    <row r="53" spans="2:12" ht="27" customHeight="1" x14ac:dyDescent="0.45">
      <c r="B53" s="90" t="s">
        <v>178</v>
      </c>
      <c r="C53" s="89">
        <v>103</v>
      </c>
      <c r="D53" s="89">
        <v>189</v>
      </c>
      <c r="E53" s="89">
        <v>104</v>
      </c>
      <c r="F53" s="88">
        <v>68</v>
      </c>
    </row>
    <row r="54" spans="2:12" ht="27" customHeight="1" x14ac:dyDescent="0.45">
      <c r="B54" s="90" t="s">
        <v>177</v>
      </c>
      <c r="C54" s="89">
        <v>104</v>
      </c>
      <c r="D54" s="89">
        <v>194</v>
      </c>
      <c r="E54" s="89">
        <v>105</v>
      </c>
      <c r="F54" s="88">
        <v>69</v>
      </c>
    </row>
    <row r="55" spans="2:12" ht="27" customHeight="1" x14ac:dyDescent="0.45">
      <c r="B55" s="90" t="s">
        <v>176</v>
      </c>
      <c r="C55" s="89">
        <v>105</v>
      </c>
      <c r="D55" s="89">
        <v>196</v>
      </c>
      <c r="E55" s="89">
        <v>106</v>
      </c>
      <c r="F55" s="88">
        <v>71</v>
      </c>
    </row>
    <row r="56" spans="2:12" ht="27" customHeight="1" x14ac:dyDescent="0.45">
      <c r="B56" s="90" t="s">
        <v>175</v>
      </c>
      <c r="C56" s="89">
        <v>106</v>
      </c>
      <c r="D56" s="89">
        <v>197</v>
      </c>
      <c r="E56" s="89">
        <v>107</v>
      </c>
      <c r="F56" s="88">
        <v>72</v>
      </c>
    </row>
    <row r="57" spans="2:12" ht="27" customHeight="1" x14ac:dyDescent="0.45">
      <c r="B57" s="92" t="s">
        <v>174</v>
      </c>
      <c r="C57" s="89" t="s">
        <v>154</v>
      </c>
      <c r="D57" s="89" t="s">
        <v>153</v>
      </c>
      <c r="E57" s="89">
        <v>108</v>
      </c>
      <c r="F57" s="88">
        <v>73</v>
      </c>
    </row>
    <row r="58" spans="2:12" ht="27" customHeight="1" x14ac:dyDescent="0.45">
      <c r="B58" s="90" t="s">
        <v>173</v>
      </c>
      <c r="C58" s="89">
        <v>107</v>
      </c>
      <c r="D58" s="89">
        <v>198</v>
      </c>
      <c r="E58" s="89">
        <v>109</v>
      </c>
      <c r="F58" s="88">
        <v>74</v>
      </c>
    </row>
    <row r="59" spans="2:12" ht="27" customHeight="1" x14ac:dyDescent="0.45">
      <c r="B59" s="90" t="s">
        <v>172</v>
      </c>
      <c r="C59" s="89">
        <v>108</v>
      </c>
      <c r="D59" s="89">
        <v>200</v>
      </c>
      <c r="E59" s="89">
        <v>110</v>
      </c>
      <c r="F59" s="88">
        <v>76</v>
      </c>
    </row>
    <row r="60" spans="2:12" ht="27" customHeight="1" x14ac:dyDescent="0.45">
      <c r="B60" s="90" t="s">
        <v>171</v>
      </c>
      <c r="C60" s="89">
        <v>109</v>
      </c>
      <c r="D60" s="89">
        <v>202</v>
      </c>
      <c r="E60" s="89">
        <v>111</v>
      </c>
      <c r="F60" s="88">
        <v>78</v>
      </c>
    </row>
    <row r="61" spans="2:12" ht="27" customHeight="1" x14ac:dyDescent="0.45">
      <c r="B61" s="90" t="s">
        <v>170</v>
      </c>
      <c r="C61" s="89">
        <v>110</v>
      </c>
      <c r="D61" s="89">
        <v>203</v>
      </c>
      <c r="E61" s="89">
        <v>112</v>
      </c>
      <c r="F61" s="88">
        <v>79</v>
      </c>
    </row>
    <row r="62" spans="2:12" ht="27" customHeight="1" x14ac:dyDescent="0.45">
      <c r="B62" s="90" t="s">
        <v>169</v>
      </c>
      <c r="C62" s="89">
        <v>111</v>
      </c>
      <c r="D62" s="89">
        <v>204</v>
      </c>
      <c r="E62" s="89">
        <v>113</v>
      </c>
      <c r="F62" s="88">
        <v>80</v>
      </c>
    </row>
    <row r="63" spans="2:12" ht="27" customHeight="1" x14ac:dyDescent="0.45">
      <c r="B63" s="90" t="s">
        <v>168</v>
      </c>
      <c r="C63" s="89">
        <v>112</v>
      </c>
      <c r="D63" s="89">
        <v>206</v>
      </c>
      <c r="E63" s="89">
        <v>114</v>
      </c>
      <c r="F63" s="88">
        <v>81</v>
      </c>
    </row>
    <row r="64" spans="2:12" ht="27" customHeight="1" x14ac:dyDescent="0.45">
      <c r="B64" s="91" t="s">
        <v>167</v>
      </c>
      <c r="C64" s="89">
        <v>113</v>
      </c>
      <c r="D64" s="89">
        <v>208</v>
      </c>
      <c r="E64" s="89">
        <v>115</v>
      </c>
      <c r="F64" s="88">
        <v>83</v>
      </c>
    </row>
    <row r="65" spans="2:6" ht="27" customHeight="1" x14ac:dyDescent="0.45">
      <c r="B65" s="90" t="s">
        <v>166</v>
      </c>
      <c r="C65" s="89">
        <v>114</v>
      </c>
      <c r="D65" s="89">
        <v>211</v>
      </c>
      <c r="E65" s="89">
        <v>116</v>
      </c>
      <c r="F65" s="88">
        <v>84</v>
      </c>
    </row>
    <row r="66" spans="2:6" ht="27" customHeight="1" x14ac:dyDescent="0.45">
      <c r="B66" s="90" t="s">
        <v>165</v>
      </c>
      <c r="C66" s="89">
        <v>115</v>
      </c>
      <c r="D66" s="89">
        <v>212</v>
      </c>
      <c r="E66" s="89">
        <v>117</v>
      </c>
      <c r="F66" s="88">
        <v>85</v>
      </c>
    </row>
    <row r="67" spans="2:6" ht="27" customHeight="1" x14ac:dyDescent="0.45">
      <c r="B67" s="92" t="s">
        <v>164</v>
      </c>
      <c r="C67" s="89" t="s">
        <v>154</v>
      </c>
      <c r="D67" s="89" t="s">
        <v>153</v>
      </c>
      <c r="E67" s="89">
        <v>118</v>
      </c>
      <c r="F67" s="88">
        <v>86</v>
      </c>
    </row>
    <row r="68" spans="2:6" ht="27" customHeight="1" x14ac:dyDescent="0.45">
      <c r="B68" s="90" t="s">
        <v>163</v>
      </c>
      <c r="C68" s="89">
        <v>116</v>
      </c>
      <c r="D68" s="89">
        <v>213</v>
      </c>
      <c r="E68" s="89">
        <v>119</v>
      </c>
      <c r="F68" s="88">
        <v>87</v>
      </c>
    </row>
    <row r="69" spans="2:6" ht="27" customHeight="1" x14ac:dyDescent="0.45">
      <c r="B69" s="90" t="s">
        <v>162</v>
      </c>
      <c r="C69" s="89">
        <v>117</v>
      </c>
      <c r="D69" s="89">
        <v>214</v>
      </c>
      <c r="E69" s="89">
        <v>120</v>
      </c>
      <c r="F69" s="88">
        <v>88</v>
      </c>
    </row>
    <row r="70" spans="2:6" ht="27" customHeight="1" x14ac:dyDescent="0.45">
      <c r="B70" s="90" t="s">
        <v>161</v>
      </c>
      <c r="C70" s="89">
        <v>118</v>
      </c>
      <c r="D70" s="89">
        <v>215</v>
      </c>
      <c r="E70" s="89">
        <v>121</v>
      </c>
      <c r="F70" s="88">
        <v>89</v>
      </c>
    </row>
    <row r="71" spans="2:6" ht="27" customHeight="1" x14ac:dyDescent="0.45">
      <c r="B71" s="90" t="s">
        <v>160</v>
      </c>
      <c r="C71" s="89">
        <v>119</v>
      </c>
      <c r="D71" s="89">
        <v>216</v>
      </c>
      <c r="E71" s="89">
        <v>122</v>
      </c>
      <c r="F71" s="88">
        <v>90</v>
      </c>
    </row>
    <row r="72" spans="2:6" ht="27" customHeight="1" x14ac:dyDescent="0.45">
      <c r="B72" s="90" t="s">
        <v>159</v>
      </c>
      <c r="C72" s="89">
        <v>120</v>
      </c>
      <c r="D72" s="89">
        <v>218</v>
      </c>
      <c r="E72" s="89">
        <v>123</v>
      </c>
      <c r="F72" s="88">
        <v>91</v>
      </c>
    </row>
    <row r="73" spans="2:6" ht="27" customHeight="1" x14ac:dyDescent="0.45">
      <c r="B73" s="90" t="s">
        <v>158</v>
      </c>
      <c r="C73" s="89">
        <v>121</v>
      </c>
      <c r="D73" s="89">
        <v>222</v>
      </c>
      <c r="E73" s="89">
        <v>124</v>
      </c>
      <c r="F73" s="88">
        <v>93</v>
      </c>
    </row>
    <row r="74" spans="2:6" ht="27" customHeight="1" x14ac:dyDescent="0.45">
      <c r="B74" s="90" t="s">
        <v>157</v>
      </c>
      <c r="C74" s="89">
        <v>122</v>
      </c>
      <c r="D74" s="89">
        <v>224</v>
      </c>
      <c r="E74" s="89">
        <v>125</v>
      </c>
      <c r="F74" s="88">
        <v>94</v>
      </c>
    </row>
    <row r="75" spans="2:6" ht="27" customHeight="1" x14ac:dyDescent="0.45">
      <c r="B75" s="90" t="s">
        <v>156</v>
      </c>
      <c r="C75" s="89">
        <v>123</v>
      </c>
      <c r="D75" s="89">
        <v>226</v>
      </c>
      <c r="E75" s="89">
        <v>126</v>
      </c>
      <c r="F75" s="88">
        <v>95</v>
      </c>
    </row>
    <row r="76" spans="2:6" ht="27" customHeight="1" x14ac:dyDescent="0.45">
      <c r="B76" s="91" t="s">
        <v>155</v>
      </c>
      <c r="C76" s="89" t="s">
        <v>154</v>
      </c>
      <c r="D76" s="89" t="s">
        <v>153</v>
      </c>
      <c r="E76" s="89">
        <v>127</v>
      </c>
      <c r="F76" s="88">
        <v>97</v>
      </c>
    </row>
    <row r="77" spans="2:6" ht="27" customHeight="1" x14ac:dyDescent="0.45">
      <c r="B77" s="90" t="s">
        <v>152</v>
      </c>
      <c r="C77" s="89">
        <v>124</v>
      </c>
      <c r="D77" s="89">
        <v>228</v>
      </c>
      <c r="E77" s="89">
        <v>128</v>
      </c>
      <c r="F77" s="88">
        <v>98</v>
      </c>
    </row>
    <row r="78" spans="2:6" ht="27" customHeight="1" x14ac:dyDescent="0.45">
      <c r="B78" s="90" t="s">
        <v>151</v>
      </c>
      <c r="C78" s="89">
        <v>125</v>
      </c>
      <c r="D78" s="89">
        <v>229</v>
      </c>
      <c r="E78" s="89">
        <v>129</v>
      </c>
      <c r="F78" s="88">
        <v>99</v>
      </c>
    </row>
    <row r="79" spans="2:6" ht="27" customHeight="1" x14ac:dyDescent="0.45">
      <c r="B79" s="90" t="s">
        <v>150</v>
      </c>
      <c r="C79" s="89">
        <v>126</v>
      </c>
      <c r="D79" s="89">
        <v>230</v>
      </c>
      <c r="E79" s="89"/>
      <c r="F79" s="88"/>
    </row>
    <row r="80" spans="2:6" x14ac:dyDescent="0.45">
      <c r="B80" s="86" t="s">
        <v>149</v>
      </c>
    </row>
  </sheetData>
  <autoFilter ref="A2:L80"/>
  <mergeCells count="6">
    <mergeCell ref="C19:C20"/>
    <mergeCell ref="D19:D20"/>
    <mergeCell ref="C27:C31"/>
    <mergeCell ref="D27:D31"/>
    <mergeCell ref="C38:C39"/>
    <mergeCell ref="D38:D39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scale="49" firstPageNumber="2" fitToHeight="0" orientation="portrait" useFirstPageNumber="1" r:id="rId1"/>
  <headerFooter alignWithMargins="0"/>
  <rowBreaks count="2" manualBreakCount="2">
    <brk id="49" max="16383" man="1"/>
    <brk id="8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4" sqref="A14:J15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87</v>
      </c>
      <c r="C1" s="1" t="s">
        <v>2</v>
      </c>
      <c r="D1" s="2">
        <v>4</v>
      </c>
      <c r="E1" s="1" t="str">
        <f>+B1&amp;D1&amp;C1&amp;D2&amp;C2</f>
        <v>学4条1項</v>
      </c>
    </row>
    <row r="2" spans="1:5" x14ac:dyDescent="0.2">
      <c r="C2" s="1" t="s">
        <v>3</v>
      </c>
      <c r="D2" s="2">
        <v>1</v>
      </c>
    </row>
    <row r="3" spans="1:5" x14ac:dyDescent="0.2">
      <c r="B3" s="1" t="s">
        <v>86</v>
      </c>
      <c r="C3" s="1" t="s">
        <v>2</v>
      </c>
      <c r="D3" s="2">
        <v>3</v>
      </c>
      <c r="E3" s="1" t="str">
        <f>+B3&amp;D3&amp;C3&amp;D4&amp;C4</f>
        <v>学則3条</v>
      </c>
    </row>
    <row r="4" spans="1:5" x14ac:dyDescent="0.2">
      <c r="D4" s="2"/>
    </row>
    <row r="5" spans="1:5" x14ac:dyDescent="0.2">
      <c r="A5" s="1" t="s">
        <v>90</v>
      </c>
      <c r="B5" s="1" t="s">
        <v>87</v>
      </c>
      <c r="C5" s="1" t="s">
        <v>2</v>
      </c>
      <c r="D5" s="2">
        <v>130</v>
      </c>
      <c r="E5" s="1" t="str">
        <f>+B5&amp;D5&amp;C5&amp;D6&amp;C6</f>
        <v>学130条1項</v>
      </c>
    </row>
    <row r="6" spans="1:5" x14ac:dyDescent="0.2">
      <c r="C6" s="1" t="s">
        <v>3</v>
      </c>
      <c r="D6" s="2">
        <v>1</v>
      </c>
    </row>
    <row r="7" spans="1:5" x14ac:dyDescent="0.2">
      <c r="B7" s="1" t="s">
        <v>86</v>
      </c>
      <c r="C7" s="1" t="s">
        <v>89</v>
      </c>
      <c r="D7" s="2">
        <v>187</v>
      </c>
      <c r="E7" s="1" t="str">
        <f>+B7&amp;D7&amp;C7&amp;D8&amp;C8</f>
        <v>学則187条において準用する同規則3条</v>
      </c>
    </row>
    <row r="8" spans="1:5" x14ac:dyDescent="0.2">
      <c r="C8" s="1" t="s">
        <v>2</v>
      </c>
      <c r="D8" s="2">
        <v>3</v>
      </c>
    </row>
    <row r="9" spans="1:5" x14ac:dyDescent="0.2">
      <c r="A9" s="1" t="s">
        <v>88</v>
      </c>
      <c r="B9" s="1" t="s">
        <v>87</v>
      </c>
      <c r="C9" s="1" t="s">
        <v>2</v>
      </c>
      <c r="D9" s="2">
        <v>134</v>
      </c>
      <c r="E9" s="1" t="str">
        <f>+B9&amp;D9&amp;C9&amp;D10&amp;C10&amp;E11</f>
        <v>学134条2項において準用する同法4条1項</v>
      </c>
    </row>
    <row r="10" spans="1:5" x14ac:dyDescent="0.2">
      <c r="C10" s="1" t="s">
        <v>6</v>
      </c>
      <c r="D10" s="2">
        <v>2</v>
      </c>
    </row>
    <row r="11" spans="1:5" x14ac:dyDescent="0.2">
      <c r="C11" s="1" t="s">
        <v>2</v>
      </c>
      <c r="D11" s="2">
        <v>4</v>
      </c>
      <c r="E11" s="1" t="str">
        <f>+B11&amp;D11&amp;C11&amp;D12&amp;C12</f>
        <v>4条1項</v>
      </c>
    </row>
    <row r="12" spans="1:5" x14ac:dyDescent="0.2">
      <c r="C12" s="1" t="s">
        <v>3</v>
      </c>
      <c r="D12" s="2">
        <v>1</v>
      </c>
    </row>
    <row r="13" spans="1:5" x14ac:dyDescent="0.2">
      <c r="B13" s="1" t="s">
        <v>86</v>
      </c>
      <c r="C13" s="1" t="s">
        <v>85</v>
      </c>
      <c r="D13" s="2">
        <v>190</v>
      </c>
      <c r="E13" s="1" t="str">
        <f>+B13&amp;D13&amp;C13&amp;D14&amp;C14</f>
        <v>学則190条において準用する同規則3条</v>
      </c>
    </row>
    <row r="14" spans="1:5" x14ac:dyDescent="0.2">
      <c r="C14" s="1" t="s">
        <v>2</v>
      </c>
      <c r="D14" s="2">
        <v>3</v>
      </c>
    </row>
    <row r="15" spans="1:5" x14ac:dyDescent="0.2">
      <c r="A15" s="1" t="s">
        <v>7</v>
      </c>
      <c r="B15" s="1" t="s">
        <v>1</v>
      </c>
      <c r="C15" s="1" t="s">
        <v>2</v>
      </c>
      <c r="D15" s="2">
        <v>8</v>
      </c>
      <c r="E15" s="1" t="str">
        <f>+B15&amp;D15&amp;C15&amp;D16&amp;C16</f>
        <v>私8条1項</v>
      </c>
    </row>
    <row r="16" spans="1:5" x14ac:dyDescent="0.2">
      <c r="C16" s="1" t="s">
        <v>3</v>
      </c>
      <c r="D16" s="2">
        <v>1</v>
      </c>
    </row>
    <row r="17" spans="2:5" x14ac:dyDescent="0.2">
      <c r="B17" s="1" t="s">
        <v>1</v>
      </c>
      <c r="C17" s="1" t="s">
        <v>2</v>
      </c>
      <c r="D17" s="2"/>
      <c r="E17" s="1" t="str">
        <f>+B17&amp;D17&amp;C17&amp;D18&amp;C18</f>
        <v>私条項において準用する同法</v>
      </c>
    </row>
    <row r="18" spans="2:5" x14ac:dyDescent="0.2">
      <c r="C18" s="1" t="s">
        <v>6</v>
      </c>
      <c r="D18" s="2"/>
    </row>
    <row r="19" spans="2:5" x14ac:dyDescent="0.2">
      <c r="C19" s="1" t="s">
        <v>2</v>
      </c>
      <c r="D19" s="2"/>
      <c r="E19" s="1" t="str">
        <f>+B19&amp;D19&amp;C19&amp;D20&amp;C20</f>
        <v>条項</v>
      </c>
    </row>
    <row r="20" spans="2:5" x14ac:dyDescent="0.2">
      <c r="C20" s="1" t="s">
        <v>3</v>
      </c>
      <c r="D20" s="2"/>
    </row>
  </sheetData>
  <phoneticPr fontId="1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19" sqref="D19:E19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87</v>
      </c>
      <c r="C1" s="1" t="s">
        <v>2</v>
      </c>
      <c r="D1" s="2">
        <v>4</v>
      </c>
      <c r="E1" s="1" t="str">
        <f>+B1&amp;D1&amp;C1&amp;D2&amp;C2</f>
        <v>学4条1項</v>
      </c>
    </row>
    <row r="2" spans="1:5" x14ac:dyDescent="0.2">
      <c r="C2" s="1" t="s">
        <v>3</v>
      </c>
      <c r="D2" s="2">
        <v>1</v>
      </c>
    </row>
    <row r="3" spans="1:5" x14ac:dyDescent="0.2">
      <c r="B3" s="1" t="s">
        <v>86</v>
      </c>
      <c r="C3" s="1" t="s">
        <v>2</v>
      </c>
      <c r="D3" s="2">
        <v>11</v>
      </c>
      <c r="E3" s="1" t="str">
        <f>+B3&amp;D3&amp;C3&amp;D4&amp;C4</f>
        <v>学則11条</v>
      </c>
    </row>
    <row r="4" spans="1:5" x14ac:dyDescent="0.2">
      <c r="D4" s="2"/>
    </row>
    <row r="5" spans="1:5" x14ac:dyDescent="0.2">
      <c r="A5" s="1" t="s">
        <v>90</v>
      </c>
      <c r="B5" s="1" t="s">
        <v>87</v>
      </c>
      <c r="C5" s="1" t="s">
        <v>2</v>
      </c>
      <c r="D5" s="2">
        <v>130</v>
      </c>
      <c r="E5" s="1" t="str">
        <f>+B5&amp;D5&amp;C5&amp;D6&amp;C6</f>
        <v>学130条1項</v>
      </c>
    </row>
    <row r="6" spans="1:5" x14ac:dyDescent="0.2">
      <c r="C6" s="1" t="s">
        <v>3</v>
      </c>
      <c r="D6" s="2">
        <v>1</v>
      </c>
    </row>
    <row r="7" spans="1:5" x14ac:dyDescent="0.2">
      <c r="B7" s="1" t="s">
        <v>86</v>
      </c>
      <c r="C7" s="1" t="s">
        <v>89</v>
      </c>
      <c r="D7" s="2">
        <v>187</v>
      </c>
      <c r="E7" s="1" t="str">
        <f>+B7&amp;D7&amp;C7&amp;D8&amp;C8</f>
        <v>学則187条において準用する同規則3条</v>
      </c>
    </row>
    <row r="8" spans="1:5" x14ac:dyDescent="0.2">
      <c r="C8" s="1" t="s">
        <v>2</v>
      </c>
      <c r="D8" s="2">
        <v>3</v>
      </c>
    </row>
    <row r="9" spans="1:5" x14ac:dyDescent="0.2">
      <c r="A9" s="1" t="s">
        <v>88</v>
      </c>
      <c r="B9" s="1" t="s">
        <v>87</v>
      </c>
      <c r="C9" s="1" t="s">
        <v>2</v>
      </c>
      <c r="D9" s="2"/>
      <c r="E9" s="1" t="str">
        <f>+B9&amp;D9&amp;C9&amp;D10&amp;C10&amp;E11</f>
        <v>学条項において準用する同法条項</v>
      </c>
    </row>
    <row r="10" spans="1:5" x14ac:dyDescent="0.2">
      <c r="C10" s="1" t="s">
        <v>6</v>
      </c>
      <c r="D10" s="2"/>
    </row>
    <row r="11" spans="1:5" x14ac:dyDescent="0.2">
      <c r="C11" s="1" t="s">
        <v>2</v>
      </c>
      <c r="D11" s="2"/>
      <c r="E11" s="1" t="str">
        <f>+B11&amp;D11&amp;C11&amp;D12&amp;C12</f>
        <v>条項</v>
      </c>
    </row>
    <row r="12" spans="1:5" x14ac:dyDescent="0.2">
      <c r="C12" s="1" t="s">
        <v>3</v>
      </c>
      <c r="D12" s="2"/>
    </row>
    <row r="13" spans="1:5" x14ac:dyDescent="0.2">
      <c r="B13" s="1" t="s">
        <v>86</v>
      </c>
      <c r="C13" s="1" t="s">
        <v>85</v>
      </c>
      <c r="D13" s="2"/>
      <c r="E13" s="1" t="str">
        <f>+B13&amp;D13&amp;C13&amp;D14&amp;C14</f>
        <v>学則条において準用する同規則条</v>
      </c>
    </row>
    <row r="14" spans="1:5" x14ac:dyDescent="0.2">
      <c r="C14" s="1" t="s">
        <v>2</v>
      </c>
      <c r="D14" s="2"/>
    </row>
    <row r="15" spans="1:5" x14ac:dyDescent="0.2">
      <c r="A15" s="1" t="s">
        <v>7</v>
      </c>
      <c r="B15" s="1" t="s">
        <v>1</v>
      </c>
      <c r="C15" s="1" t="s">
        <v>2</v>
      </c>
      <c r="D15" s="2">
        <v>8</v>
      </c>
      <c r="E15" s="1" t="str">
        <f>+B15&amp;D15&amp;C15&amp;D16&amp;C16</f>
        <v>私8条1項</v>
      </c>
    </row>
    <row r="16" spans="1:5" x14ac:dyDescent="0.2">
      <c r="C16" s="1" t="s">
        <v>3</v>
      </c>
      <c r="D16" s="2">
        <v>1</v>
      </c>
    </row>
    <row r="17" spans="2:5" x14ac:dyDescent="0.2">
      <c r="B17" s="1" t="s">
        <v>1</v>
      </c>
      <c r="C17" s="1" t="s">
        <v>2</v>
      </c>
      <c r="D17" s="2">
        <v>64</v>
      </c>
      <c r="E17" s="1" t="str">
        <f>+B17&amp;D17&amp;C17&amp;D18&amp;C18</f>
        <v>私64条項において準用する同法</v>
      </c>
    </row>
    <row r="18" spans="2:5" x14ac:dyDescent="0.2">
      <c r="C18" s="1" t="s">
        <v>6</v>
      </c>
      <c r="D18" s="2"/>
    </row>
    <row r="19" spans="2:5" x14ac:dyDescent="0.2">
      <c r="C19" s="1" t="s">
        <v>2</v>
      </c>
      <c r="D19" s="2">
        <v>8</v>
      </c>
      <c r="E19" s="1" t="str">
        <f>+B19&amp;D19&amp;C19&amp;D20&amp;C20</f>
        <v>8条1項</v>
      </c>
    </row>
    <row r="20" spans="2:5" x14ac:dyDescent="0.2">
      <c r="C20" s="1" t="s">
        <v>3</v>
      </c>
      <c r="D20" s="2">
        <v>1</v>
      </c>
    </row>
  </sheetData>
  <phoneticPr fontId="1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8" x14ac:dyDescent="0.45"/>
  <sheetData>
    <row r="1" spans="1:1" x14ac:dyDescent="0.45">
      <c r="A1" t="s">
        <v>244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3" sqref="E3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87</v>
      </c>
      <c r="C1" s="1" t="s">
        <v>2</v>
      </c>
      <c r="D1" s="2">
        <v>4</v>
      </c>
      <c r="E1" s="1" t="str">
        <f>+B1&amp;D1&amp;C1&amp;D2&amp;C2</f>
        <v>学4条1項</v>
      </c>
    </row>
    <row r="2" spans="1:5" x14ac:dyDescent="0.2">
      <c r="C2" s="1" t="s">
        <v>3</v>
      </c>
      <c r="D2" s="2">
        <v>1</v>
      </c>
    </row>
    <row r="3" spans="1:5" x14ac:dyDescent="0.2">
      <c r="B3" s="1" t="s">
        <v>91</v>
      </c>
      <c r="C3" s="1" t="s">
        <v>2</v>
      </c>
      <c r="D3" s="2">
        <v>23</v>
      </c>
      <c r="E3" s="1" t="str">
        <f>+B3&amp;D3&amp;C3&amp;D4&amp;C4&amp;D5&amp;C5</f>
        <v>学令23条1項2号</v>
      </c>
    </row>
    <row r="4" spans="1:5" x14ac:dyDescent="0.2">
      <c r="C4" s="1" t="s">
        <v>3</v>
      </c>
      <c r="D4" s="2">
        <v>1</v>
      </c>
    </row>
    <row r="5" spans="1:5" x14ac:dyDescent="0.2">
      <c r="C5" s="1" t="s">
        <v>46</v>
      </c>
      <c r="D5" s="2">
        <v>2</v>
      </c>
    </row>
    <row r="6" spans="1:5" x14ac:dyDescent="0.2">
      <c r="C6" s="1" t="s">
        <v>3</v>
      </c>
      <c r="D6" s="2"/>
    </row>
    <row r="7" spans="1:5" x14ac:dyDescent="0.2">
      <c r="B7" s="1" t="s">
        <v>86</v>
      </c>
      <c r="C7" s="1" t="s">
        <v>89</v>
      </c>
      <c r="D7" s="2"/>
      <c r="E7" s="1" t="str">
        <f>+B7&amp;D7&amp;C7&amp;D8&amp;C8</f>
        <v>学則条において準用する同規則条</v>
      </c>
    </row>
    <row r="8" spans="1:5" x14ac:dyDescent="0.2">
      <c r="C8" s="1" t="s">
        <v>2</v>
      </c>
      <c r="D8" s="2"/>
    </row>
    <row r="9" spans="1:5" x14ac:dyDescent="0.2">
      <c r="A9" s="1" t="s">
        <v>88</v>
      </c>
      <c r="B9" s="1" t="s">
        <v>87</v>
      </c>
      <c r="C9" s="1" t="s">
        <v>2</v>
      </c>
      <c r="D9" s="2"/>
      <c r="E9" s="1" t="str">
        <f>+B9&amp;D9&amp;C9&amp;D10&amp;C10&amp;E11</f>
        <v>学条項において準用する同法条項</v>
      </c>
    </row>
    <row r="10" spans="1:5" x14ac:dyDescent="0.2">
      <c r="C10" s="1" t="s">
        <v>6</v>
      </c>
      <c r="D10" s="2"/>
    </row>
    <row r="11" spans="1:5" x14ac:dyDescent="0.2">
      <c r="C11" s="1" t="s">
        <v>2</v>
      </c>
      <c r="D11" s="2"/>
      <c r="E11" s="1" t="str">
        <f>+B11&amp;D11&amp;C11&amp;D12&amp;C12</f>
        <v>条項</v>
      </c>
    </row>
    <row r="12" spans="1:5" x14ac:dyDescent="0.2">
      <c r="C12" s="1" t="s">
        <v>3</v>
      </c>
      <c r="D12" s="2"/>
    </row>
    <row r="13" spans="1:5" x14ac:dyDescent="0.2">
      <c r="B13" s="1" t="s">
        <v>86</v>
      </c>
      <c r="C13" s="1" t="s">
        <v>85</v>
      </c>
      <c r="D13" s="2"/>
      <c r="E13" s="1" t="str">
        <f>+B13&amp;D13&amp;C13&amp;D14&amp;C14</f>
        <v>学則条において準用する同規則条</v>
      </c>
    </row>
    <row r="14" spans="1:5" x14ac:dyDescent="0.2">
      <c r="C14" s="1" t="s">
        <v>2</v>
      </c>
      <c r="D14" s="2"/>
    </row>
    <row r="15" spans="1:5" x14ac:dyDescent="0.2">
      <c r="A15" s="1" t="s">
        <v>7</v>
      </c>
      <c r="B15" s="1" t="s">
        <v>1</v>
      </c>
      <c r="C15" s="1" t="s">
        <v>2</v>
      </c>
      <c r="D15" s="2">
        <v>8</v>
      </c>
      <c r="E15" s="1" t="str">
        <f>+B15&amp;D15&amp;C15&amp;D16&amp;C16</f>
        <v>私8条1項</v>
      </c>
    </row>
    <row r="16" spans="1:5" x14ac:dyDescent="0.2">
      <c r="C16" s="1" t="s">
        <v>3</v>
      </c>
      <c r="D16" s="2">
        <v>1</v>
      </c>
    </row>
    <row r="17" spans="2:5" x14ac:dyDescent="0.2">
      <c r="B17" s="1" t="s">
        <v>1</v>
      </c>
      <c r="C17" s="1" t="s">
        <v>2</v>
      </c>
      <c r="D17" s="2"/>
      <c r="E17" s="1" t="str">
        <f>+B17&amp;D17&amp;C17&amp;D18&amp;C18</f>
        <v>私条項において準用する同法</v>
      </c>
    </row>
    <row r="18" spans="2:5" x14ac:dyDescent="0.2">
      <c r="C18" s="1" t="s">
        <v>6</v>
      </c>
      <c r="D18" s="2"/>
    </row>
    <row r="19" spans="2:5" x14ac:dyDescent="0.2">
      <c r="C19" s="1" t="s">
        <v>2</v>
      </c>
      <c r="D19" s="2"/>
      <c r="E19" s="1" t="str">
        <f>+B19&amp;D19&amp;C19&amp;D20&amp;C20</f>
        <v>条項</v>
      </c>
    </row>
    <row r="20" spans="2:5" x14ac:dyDescent="0.2">
      <c r="C20" s="1" t="s">
        <v>3</v>
      </c>
      <c r="D20" s="2"/>
    </row>
  </sheetData>
  <phoneticPr fontId="1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4" sqref="A14:W15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87</v>
      </c>
      <c r="C1" s="1" t="s">
        <v>2</v>
      </c>
      <c r="D1" s="2"/>
      <c r="E1" s="1" t="str">
        <f>+B1&amp;D1&amp;C1&amp;D2&amp;C2</f>
        <v>学条項</v>
      </c>
    </row>
    <row r="2" spans="1:5" x14ac:dyDescent="0.2">
      <c r="C2" s="1" t="s">
        <v>3</v>
      </c>
      <c r="D2" s="2"/>
    </row>
    <row r="3" spans="1:5" x14ac:dyDescent="0.2">
      <c r="B3" s="1" t="s">
        <v>91</v>
      </c>
      <c r="C3" s="1" t="s">
        <v>59</v>
      </c>
      <c r="D3" s="2">
        <v>27</v>
      </c>
      <c r="E3" s="1" t="str">
        <f>+B3&amp;D3&amp;C3&amp;D4&amp;C4&amp;E5</f>
        <v>学令27条の2第1項2号</v>
      </c>
    </row>
    <row r="4" spans="1:5" x14ac:dyDescent="0.2">
      <c r="C4" s="1" t="s">
        <v>92</v>
      </c>
      <c r="D4" s="2">
        <v>2</v>
      </c>
    </row>
    <row r="5" spans="1:5" x14ac:dyDescent="0.2">
      <c r="C5" s="1" t="s">
        <v>3</v>
      </c>
      <c r="D5" s="2">
        <v>1</v>
      </c>
      <c r="E5" s="1" t="str">
        <f>+B5&amp;D5&amp;C5&amp;D6&amp;C6</f>
        <v>1項2号</v>
      </c>
    </row>
    <row r="6" spans="1:5" x14ac:dyDescent="0.2">
      <c r="C6" s="1" t="s">
        <v>46</v>
      </c>
      <c r="D6" s="2">
        <v>2</v>
      </c>
    </row>
    <row r="7" spans="1:5" x14ac:dyDescent="0.2">
      <c r="B7" s="1" t="s">
        <v>86</v>
      </c>
      <c r="C7" s="1" t="s">
        <v>2</v>
      </c>
      <c r="D7" s="2">
        <v>11</v>
      </c>
      <c r="E7" s="1" t="str">
        <f>+B7&amp;D7&amp;C7&amp;D8&amp;C8</f>
        <v>学則11条</v>
      </c>
    </row>
    <row r="8" spans="1:5" x14ac:dyDescent="0.2">
      <c r="D8" s="2"/>
    </row>
    <row r="9" spans="1:5" x14ac:dyDescent="0.2">
      <c r="A9" s="1" t="s">
        <v>88</v>
      </c>
      <c r="B9" s="1" t="s">
        <v>87</v>
      </c>
      <c r="C9" s="1" t="s">
        <v>2</v>
      </c>
      <c r="D9" s="2"/>
      <c r="E9" s="1" t="str">
        <f>+B9&amp;D9&amp;C9&amp;D10&amp;C10&amp;E11</f>
        <v>学条項において準用する同法条項</v>
      </c>
    </row>
    <row r="10" spans="1:5" x14ac:dyDescent="0.2">
      <c r="C10" s="1" t="s">
        <v>6</v>
      </c>
      <c r="D10" s="2"/>
    </row>
    <row r="11" spans="1:5" x14ac:dyDescent="0.2">
      <c r="C11" s="1" t="s">
        <v>2</v>
      </c>
      <c r="D11" s="2"/>
      <c r="E11" s="1" t="str">
        <f>+B11&amp;D11&amp;C11&amp;D12&amp;C12</f>
        <v>条項</v>
      </c>
    </row>
    <row r="12" spans="1:5" x14ac:dyDescent="0.2">
      <c r="C12" s="1" t="s">
        <v>3</v>
      </c>
      <c r="D12" s="2"/>
    </row>
    <row r="13" spans="1:5" x14ac:dyDescent="0.2">
      <c r="B13" s="1" t="s">
        <v>86</v>
      </c>
      <c r="C13" s="1" t="s">
        <v>85</v>
      </c>
      <c r="D13" s="2"/>
      <c r="E13" s="1" t="str">
        <f>+B13&amp;D13&amp;C13&amp;D14&amp;C14</f>
        <v>学則条において準用する同規則条</v>
      </c>
    </row>
    <row r="14" spans="1:5" x14ac:dyDescent="0.2">
      <c r="C14" s="1" t="s">
        <v>2</v>
      </c>
      <c r="D14" s="2"/>
    </row>
    <row r="15" spans="1:5" x14ac:dyDescent="0.2">
      <c r="A15" s="1" t="s">
        <v>7</v>
      </c>
      <c r="B15" s="1" t="s">
        <v>1</v>
      </c>
      <c r="C15" s="1" t="s">
        <v>2</v>
      </c>
      <c r="D15" s="2">
        <v>8</v>
      </c>
      <c r="E15" s="1" t="str">
        <f>+B15&amp;D15&amp;C15&amp;D16&amp;C16</f>
        <v>私8条1項</v>
      </c>
    </row>
    <row r="16" spans="1:5" x14ac:dyDescent="0.2">
      <c r="C16" s="1" t="s">
        <v>3</v>
      </c>
      <c r="D16" s="2">
        <v>1</v>
      </c>
    </row>
    <row r="17" spans="2:5" x14ac:dyDescent="0.2">
      <c r="B17" s="1" t="s">
        <v>1</v>
      </c>
      <c r="C17" s="1" t="s">
        <v>2</v>
      </c>
      <c r="D17" s="2"/>
      <c r="E17" s="1" t="str">
        <f>+B17&amp;D17&amp;C17&amp;D18&amp;C18</f>
        <v>私条項において準用する同法</v>
      </c>
    </row>
    <row r="18" spans="2:5" x14ac:dyDescent="0.2">
      <c r="C18" s="1" t="s">
        <v>6</v>
      </c>
      <c r="D18" s="2"/>
    </row>
    <row r="19" spans="2:5" x14ac:dyDescent="0.2">
      <c r="C19" s="1" t="s">
        <v>2</v>
      </c>
      <c r="D19" s="2"/>
      <c r="E19" s="1" t="str">
        <f>+B19&amp;D19&amp;C19&amp;D20&amp;C20</f>
        <v>条項</v>
      </c>
    </row>
    <row r="20" spans="2:5" x14ac:dyDescent="0.2">
      <c r="C20" s="1" t="s">
        <v>3</v>
      </c>
      <c r="D20" s="2"/>
    </row>
  </sheetData>
  <phoneticPr fontId="1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18" sqref="D18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87</v>
      </c>
      <c r="C1" s="1" t="s">
        <v>2</v>
      </c>
      <c r="D1" s="2">
        <v>130</v>
      </c>
      <c r="E1" s="1" t="str">
        <f>+B1&amp;D1&amp;C1&amp;D2&amp;C2</f>
        <v>学130条1項</v>
      </c>
    </row>
    <row r="2" spans="1:5" x14ac:dyDescent="0.2">
      <c r="C2" s="1" t="s">
        <v>3</v>
      </c>
      <c r="D2" s="2">
        <v>1</v>
      </c>
    </row>
    <row r="3" spans="1:5" x14ac:dyDescent="0.2">
      <c r="B3" s="1" t="s">
        <v>86</v>
      </c>
      <c r="C3" s="1" t="s">
        <v>2</v>
      </c>
      <c r="D3" s="2">
        <v>189</v>
      </c>
      <c r="E3" s="1" t="str">
        <f>+B3&amp;D3&amp;C3&amp;D4&amp;C4</f>
        <v>学則189条</v>
      </c>
    </row>
    <row r="4" spans="1:5" x14ac:dyDescent="0.2">
      <c r="D4" s="2"/>
    </row>
    <row r="5" spans="1:5" x14ac:dyDescent="0.2">
      <c r="A5" s="1" t="s">
        <v>90</v>
      </c>
      <c r="B5" s="1" t="s">
        <v>87</v>
      </c>
      <c r="C5" s="1" t="s">
        <v>2</v>
      </c>
      <c r="D5" s="2"/>
      <c r="E5" s="1" t="str">
        <f>+B5&amp;D5&amp;C5&amp;D6&amp;C6</f>
        <v>学条項</v>
      </c>
    </row>
    <row r="6" spans="1:5" x14ac:dyDescent="0.2">
      <c r="C6" s="1" t="s">
        <v>3</v>
      </c>
      <c r="D6" s="2"/>
    </row>
    <row r="7" spans="1:5" x14ac:dyDescent="0.2">
      <c r="B7" s="1" t="s">
        <v>86</v>
      </c>
      <c r="C7" s="1" t="s">
        <v>89</v>
      </c>
      <c r="D7" s="2"/>
      <c r="E7" s="1" t="str">
        <f>+B7&amp;D7&amp;C7&amp;D8&amp;C8</f>
        <v>学則条において準用する同規則条</v>
      </c>
    </row>
    <row r="8" spans="1:5" x14ac:dyDescent="0.2">
      <c r="C8" s="1" t="s">
        <v>2</v>
      </c>
      <c r="D8" s="2"/>
    </row>
    <row r="9" spans="1:5" x14ac:dyDescent="0.2">
      <c r="A9" s="1" t="s">
        <v>88</v>
      </c>
      <c r="B9" s="1" t="s">
        <v>87</v>
      </c>
      <c r="C9" s="1" t="s">
        <v>2</v>
      </c>
      <c r="D9" s="2"/>
      <c r="E9" s="1" t="str">
        <f>+B9&amp;D9&amp;C9&amp;D10&amp;C10&amp;E11</f>
        <v>学条項において準用する同法条項</v>
      </c>
    </row>
    <row r="10" spans="1:5" x14ac:dyDescent="0.2">
      <c r="C10" s="1" t="s">
        <v>6</v>
      </c>
      <c r="D10" s="2"/>
    </row>
    <row r="11" spans="1:5" x14ac:dyDescent="0.2">
      <c r="C11" s="1" t="s">
        <v>2</v>
      </c>
      <c r="D11" s="2"/>
      <c r="E11" s="1" t="str">
        <f>+B11&amp;D11&amp;C11&amp;D12&amp;C12</f>
        <v>条項</v>
      </c>
    </row>
    <row r="12" spans="1:5" x14ac:dyDescent="0.2">
      <c r="C12" s="1" t="s">
        <v>3</v>
      </c>
      <c r="D12" s="2"/>
    </row>
    <row r="13" spans="1:5" x14ac:dyDescent="0.2">
      <c r="B13" s="1" t="s">
        <v>86</v>
      </c>
      <c r="C13" s="1" t="s">
        <v>85</v>
      </c>
      <c r="D13" s="2"/>
      <c r="E13" s="1" t="str">
        <f>+B13&amp;D13&amp;C13&amp;D14&amp;C14</f>
        <v>学則条において準用する同規則条</v>
      </c>
    </row>
    <row r="14" spans="1:5" x14ac:dyDescent="0.2">
      <c r="C14" s="1" t="s">
        <v>2</v>
      </c>
      <c r="D14" s="2"/>
    </row>
    <row r="15" spans="1:5" x14ac:dyDescent="0.2">
      <c r="A15" s="1" t="s">
        <v>7</v>
      </c>
      <c r="B15" s="1" t="s">
        <v>1</v>
      </c>
      <c r="C15" s="1" t="s">
        <v>2</v>
      </c>
      <c r="D15" s="2"/>
      <c r="E15" s="1" t="str">
        <f>+B15&amp;D15&amp;C15&amp;D16&amp;C16</f>
        <v>私条項</v>
      </c>
    </row>
    <row r="16" spans="1:5" x14ac:dyDescent="0.2">
      <c r="C16" s="1" t="s">
        <v>3</v>
      </c>
      <c r="D16" s="2"/>
    </row>
    <row r="17" spans="2:5" x14ac:dyDescent="0.2">
      <c r="B17" s="1" t="s">
        <v>1</v>
      </c>
      <c r="C17" s="1" t="s">
        <v>2</v>
      </c>
      <c r="D17" s="2">
        <v>64</v>
      </c>
      <c r="E17" s="1" t="str">
        <f>+B17&amp;D17&amp;C17&amp;D18&amp;C18&amp;E19</f>
        <v>私64条1項において準用する同法8条1項</v>
      </c>
    </row>
    <row r="18" spans="2:5" x14ac:dyDescent="0.2">
      <c r="C18" s="1" t="s">
        <v>6</v>
      </c>
      <c r="D18" s="2">
        <v>1</v>
      </c>
    </row>
    <row r="19" spans="2:5" x14ac:dyDescent="0.2">
      <c r="C19" s="1" t="s">
        <v>2</v>
      </c>
      <c r="D19" s="2">
        <v>8</v>
      </c>
      <c r="E19" s="1" t="str">
        <f>+B19&amp;D19&amp;C19&amp;D20&amp;C20</f>
        <v>8条1項</v>
      </c>
    </row>
    <row r="20" spans="2:5" x14ac:dyDescent="0.2">
      <c r="C20" s="1" t="s">
        <v>3</v>
      </c>
      <c r="D20" s="2">
        <v>1</v>
      </c>
    </row>
  </sheetData>
  <phoneticPr fontId="1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8" x14ac:dyDescent="0.45"/>
  <sheetData>
    <row r="1" spans="1:1" x14ac:dyDescent="0.45">
      <c r="A1" t="s">
        <v>148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C1" sqref="C1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87</v>
      </c>
      <c r="C1" s="1" t="s">
        <v>2</v>
      </c>
      <c r="D1" s="2">
        <v>4</v>
      </c>
      <c r="E1" s="1" t="str">
        <f>+B1&amp;D1&amp;C1&amp;D2&amp;C2</f>
        <v>学4条1項</v>
      </c>
    </row>
    <row r="2" spans="1:5" x14ac:dyDescent="0.2">
      <c r="C2" s="1" t="s">
        <v>3</v>
      </c>
      <c r="D2" s="2">
        <v>1</v>
      </c>
    </row>
    <row r="3" spans="1:5" x14ac:dyDescent="0.2">
      <c r="B3" s="1" t="s">
        <v>86</v>
      </c>
      <c r="C3" s="1" t="s">
        <v>2</v>
      </c>
      <c r="D3" s="2">
        <v>14</v>
      </c>
      <c r="E3" s="1" t="str">
        <f>+B3&amp;D3&amp;C3&amp;D4&amp;C4</f>
        <v>学則14条</v>
      </c>
    </row>
    <row r="4" spans="1:5" x14ac:dyDescent="0.2">
      <c r="D4" s="2"/>
    </row>
    <row r="5" spans="1:5" x14ac:dyDescent="0.2">
      <c r="A5" s="1" t="s">
        <v>90</v>
      </c>
      <c r="B5" s="1" t="s">
        <v>87</v>
      </c>
      <c r="C5" s="1" t="s">
        <v>2</v>
      </c>
      <c r="D5" s="2">
        <v>130</v>
      </c>
      <c r="E5" s="1" t="str">
        <f>+B5&amp;D5&amp;C5&amp;D6&amp;C6</f>
        <v>学130条1項</v>
      </c>
    </row>
    <row r="6" spans="1:5" x14ac:dyDescent="0.2">
      <c r="C6" s="1" t="s">
        <v>3</v>
      </c>
      <c r="D6" s="2">
        <v>1</v>
      </c>
    </row>
    <row r="7" spans="1:5" x14ac:dyDescent="0.2">
      <c r="B7" s="1" t="s">
        <v>86</v>
      </c>
      <c r="C7" s="1" t="s">
        <v>94</v>
      </c>
      <c r="D7" s="2">
        <v>189</v>
      </c>
      <c r="E7" s="1" t="str">
        <f>+B7&amp;D7&amp;C7&amp;D8&amp;C8</f>
        <v>学則189条において準用する同則14条</v>
      </c>
    </row>
    <row r="8" spans="1:5" x14ac:dyDescent="0.2">
      <c r="C8" s="1" t="s">
        <v>2</v>
      </c>
      <c r="D8" s="2">
        <v>14</v>
      </c>
    </row>
    <row r="9" spans="1:5" x14ac:dyDescent="0.2">
      <c r="A9" s="1" t="s">
        <v>88</v>
      </c>
      <c r="B9" s="1" t="s">
        <v>87</v>
      </c>
      <c r="C9" s="1" t="s">
        <v>2</v>
      </c>
      <c r="D9" s="2">
        <v>134</v>
      </c>
      <c r="E9" s="1" t="str">
        <f>+B9&amp;D9&amp;C9&amp;D10&amp;C10&amp;E11</f>
        <v>学134条2項において準用する同法4条1項</v>
      </c>
    </row>
    <row r="10" spans="1:5" x14ac:dyDescent="0.2">
      <c r="C10" s="1" t="s">
        <v>6</v>
      </c>
      <c r="D10" s="2">
        <v>2</v>
      </c>
    </row>
    <row r="11" spans="1:5" x14ac:dyDescent="0.2">
      <c r="C11" s="1" t="s">
        <v>2</v>
      </c>
      <c r="D11" s="2">
        <v>4</v>
      </c>
      <c r="E11" s="1" t="str">
        <f>+B11&amp;D11&amp;C11&amp;D12&amp;C12</f>
        <v>4条1項</v>
      </c>
    </row>
    <row r="12" spans="1:5" x14ac:dyDescent="0.2">
      <c r="C12" s="1" t="s">
        <v>3</v>
      </c>
      <c r="D12" s="2">
        <v>1</v>
      </c>
    </row>
    <row r="13" spans="1:5" x14ac:dyDescent="0.2">
      <c r="B13" s="1" t="s">
        <v>86</v>
      </c>
      <c r="C13" s="1" t="s">
        <v>93</v>
      </c>
      <c r="D13" s="2">
        <v>190</v>
      </c>
      <c r="E13" s="1" t="str">
        <f>+B13&amp;D13&amp;C13&amp;D14&amp;C14</f>
        <v>学則190条において準用する同則14条</v>
      </c>
    </row>
    <row r="14" spans="1:5" x14ac:dyDescent="0.2">
      <c r="C14" s="1" t="s">
        <v>2</v>
      </c>
      <c r="D14" s="2">
        <v>14</v>
      </c>
    </row>
    <row r="15" spans="1:5" x14ac:dyDescent="0.2">
      <c r="A15" s="1" t="s">
        <v>7</v>
      </c>
      <c r="B15" s="1" t="s">
        <v>1</v>
      </c>
      <c r="C15" s="1" t="s">
        <v>2</v>
      </c>
      <c r="D15" s="2">
        <v>8</v>
      </c>
      <c r="E15" s="1" t="str">
        <f>+B15&amp;D15&amp;C15&amp;D16&amp;C16</f>
        <v>私8条1項</v>
      </c>
    </row>
    <row r="16" spans="1:5" x14ac:dyDescent="0.2">
      <c r="C16" s="1" t="s">
        <v>3</v>
      </c>
      <c r="D16" s="2">
        <v>1</v>
      </c>
    </row>
    <row r="17" spans="2:5" x14ac:dyDescent="0.2">
      <c r="B17" s="1" t="s">
        <v>1</v>
      </c>
      <c r="C17" s="1" t="s">
        <v>2</v>
      </c>
      <c r="D17" s="2"/>
      <c r="E17" s="1" t="str">
        <f>+B17&amp;D17&amp;C17&amp;D18&amp;C18</f>
        <v>私条項において準用する同法</v>
      </c>
    </row>
    <row r="18" spans="2:5" x14ac:dyDescent="0.2">
      <c r="C18" s="1" t="s">
        <v>6</v>
      </c>
      <c r="D18" s="2"/>
    </row>
    <row r="19" spans="2:5" x14ac:dyDescent="0.2">
      <c r="C19" s="1" t="s">
        <v>2</v>
      </c>
      <c r="D19" s="2"/>
      <c r="E19" s="1" t="str">
        <f>+B19&amp;D19&amp;C19&amp;D20&amp;C20</f>
        <v>条項</v>
      </c>
    </row>
    <row r="20" spans="2:5" x14ac:dyDescent="0.2">
      <c r="C20" s="1" t="s">
        <v>3</v>
      </c>
      <c r="D20" s="2"/>
    </row>
  </sheetData>
  <phoneticPr fontId="1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20" sqref="D20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87</v>
      </c>
      <c r="C1" s="1" t="s">
        <v>2</v>
      </c>
      <c r="D1" s="2">
        <v>4</v>
      </c>
      <c r="E1" s="1" t="str">
        <f>+B1&amp;D1&amp;C1&amp;D2&amp;C2</f>
        <v>学4条1項</v>
      </c>
    </row>
    <row r="2" spans="1:5" x14ac:dyDescent="0.2">
      <c r="C2" s="1" t="s">
        <v>3</v>
      </c>
      <c r="D2" s="2">
        <v>1</v>
      </c>
    </row>
    <row r="3" spans="1:5" x14ac:dyDescent="0.2">
      <c r="B3" s="1" t="s">
        <v>91</v>
      </c>
      <c r="C3" s="1" t="s">
        <v>2</v>
      </c>
      <c r="D3" s="2">
        <v>23</v>
      </c>
      <c r="E3" s="1" t="str">
        <f>+B3&amp;D3&amp;C3&amp;D4&amp;C4&amp;D5&amp;C5</f>
        <v>学令23条1項12号</v>
      </c>
    </row>
    <row r="4" spans="1:5" x14ac:dyDescent="0.2">
      <c r="C4" s="1" t="s">
        <v>3</v>
      </c>
      <c r="D4" s="2">
        <v>1</v>
      </c>
    </row>
    <row r="5" spans="1:5" x14ac:dyDescent="0.2">
      <c r="C5" s="1" t="s">
        <v>46</v>
      </c>
      <c r="D5" s="2">
        <v>12</v>
      </c>
    </row>
    <row r="6" spans="1:5" x14ac:dyDescent="0.2">
      <c r="A6" s="1" t="s">
        <v>90</v>
      </c>
      <c r="B6" s="1" t="s">
        <v>87</v>
      </c>
      <c r="C6" s="1" t="s">
        <v>2</v>
      </c>
      <c r="D6" s="2"/>
      <c r="E6" s="1" t="str">
        <f>+B6&amp;D6&amp;C6&amp;D7&amp;C7</f>
        <v>学条項</v>
      </c>
    </row>
    <row r="7" spans="1:5" x14ac:dyDescent="0.2">
      <c r="C7" s="1" t="s">
        <v>3</v>
      </c>
      <c r="D7" s="2"/>
    </row>
    <row r="8" spans="1:5" x14ac:dyDescent="0.2">
      <c r="B8" s="1" t="s">
        <v>86</v>
      </c>
      <c r="C8" s="1" t="s">
        <v>94</v>
      </c>
      <c r="D8" s="2"/>
      <c r="E8" s="1" t="str">
        <f>+B8&amp;D8&amp;C8&amp;D9&amp;C9</f>
        <v>学則条において準用する同則条</v>
      </c>
    </row>
    <row r="9" spans="1:5" x14ac:dyDescent="0.2">
      <c r="C9" s="1" t="s">
        <v>2</v>
      </c>
      <c r="D9" s="2"/>
    </row>
    <row r="10" spans="1:5" x14ac:dyDescent="0.2">
      <c r="A10" s="1" t="s">
        <v>88</v>
      </c>
      <c r="B10" s="1" t="s">
        <v>87</v>
      </c>
      <c r="C10" s="1" t="s">
        <v>2</v>
      </c>
      <c r="D10" s="2">
        <v>134</v>
      </c>
      <c r="E10" s="1" t="str">
        <f>+B10&amp;D10&amp;C10&amp;D11&amp;C11&amp;E12</f>
        <v>学134条2項において準用する同法4条1項</v>
      </c>
    </row>
    <row r="11" spans="1:5" x14ac:dyDescent="0.2">
      <c r="C11" s="1" t="s">
        <v>6</v>
      </c>
      <c r="D11" s="2">
        <v>2</v>
      </c>
    </row>
    <row r="12" spans="1:5" x14ac:dyDescent="0.2">
      <c r="C12" s="1" t="s">
        <v>2</v>
      </c>
      <c r="D12" s="2">
        <v>4</v>
      </c>
      <c r="E12" s="1" t="str">
        <f>+B12&amp;D12&amp;C12&amp;D13&amp;C13</f>
        <v>4条1項</v>
      </c>
    </row>
    <row r="13" spans="1:5" x14ac:dyDescent="0.2">
      <c r="C13" s="1" t="s">
        <v>3</v>
      </c>
      <c r="D13" s="2">
        <v>1</v>
      </c>
    </row>
    <row r="14" spans="1:5" x14ac:dyDescent="0.2">
      <c r="B14" s="1" t="s">
        <v>91</v>
      </c>
      <c r="C14" s="1" t="s">
        <v>2</v>
      </c>
      <c r="D14" s="2">
        <v>23</v>
      </c>
      <c r="E14" s="1" t="str">
        <f>+B14&amp;D14&amp;C14&amp;D15&amp;C15&amp;D16&amp;C16</f>
        <v>学令23条1項12号</v>
      </c>
    </row>
    <row r="15" spans="1:5" x14ac:dyDescent="0.2">
      <c r="C15" s="1" t="s">
        <v>3</v>
      </c>
      <c r="D15" s="2">
        <v>1</v>
      </c>
    </row>
    <row r="16" spans="1:5" x14ac:dyDescent="0.2">
      <c r="C16" s="1" t="s">
        <v>46</v>
      </c>
      <c r="D16" s="2">
        <v>12</v>
      </c>
    </row>
    <row r="17" spans="1:5" x14ac:dyDescent="0.2">
      <c r="A17" s="1" t="s">
        <v>7</v>
      </c>
      <c r="B17" s="1" t="s">
        <v>1</v>
      </c>
      <c r="C17" s="1" t="s">
        <v>2</v>
      </c>
      <c r="D17" s="2">
        <v>8</v>
      </c>
      <c r="E17" s="1" t="str">
        <f>+B17&amp;D17&amp;C17&amp;D18&amp;C18</f>
        <v>私8条1項</v>
      </c>
    </row>
    <row r="18" spans="1:5" x14ac:dyDescent="0.2">
      <c r="C18" s="1" t="s">
        <v>3</v>
      </c>
      <c r="D18" s="2">
        <v>1</v>
      </c>
    </row>
    <row r="19" spans="1:5" x14ac:dyDescent="0.2">
      <c r="B19" s="1" t="s">
        <v>1</v>
      </c>
      <c r="C19" s="1" t="s">
        <v>2</v>
      </c>
      <c r="D19" s="2">
        <v>64</v>
      </c>
      <c r="E19" s="1" t="str">
        <f>+B19&amp;D19&amp;C19&amp;D20&amp;C20</f>
        <v>私64条1項において準用する同法</v>
      </c>
    </row>
    <row r="20" spans="1:5" x14ac:dyDescent="0.2">
      <c r="C20" s="1" t="s">
        <v>6</v>
      </c>
      <c r="D20" s="2">
        <v>1</v>
      </c>
    </row>
    <row r="21" spans="1:5" x14ac:dyDescent="0.2">
      <c r="C21" s="1" t="s">
        <v>2</v>
      </c>
      <c r="D21" s="2">
        <v>8</v>
      </c>
      <c r="E21" s="1" t="str">
        <f>+B21&amp;D21&amp;C21&amp;D22&amp;C22</f>
        <v>8条1項</v>
      </c>
    </row>
    <row r="22" spans="1:5" x14ac:dyDescent="0.2">
      <c r="C22" s="1" t="s">
        <v>3</v>
      </c>
      <c r="D22" s="2">
        <v>1</v>
      </c>
    </row>
  </sheetData>
  <phoneticPr fontId="1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5" sqref="B5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91</v>
      </c>
      <c r="C1" s="1" t="s">
        <v>59</v>
      </c>
      <c r="D1" s="2">
        <v>27</v>
      </c>
      <c r="E1" s="1" t="str">
        <f>+B1&amp;D1&amp;C1&amp;D2&amp;C2&amp;D3&amp;C3</f>
        <v>学令27条の2第1項</v>
      </c>
    </row>
    <row r="2" spans="1:5" x14ac:dyDescent="0.2">
      <c r="C2" s="1" t="s">
        <v>92</v>
      </c>
      <c r="D2" s="2">
        <v>2</v>
      </c>
    </row>
    <row r="3" spans="1:5" x14ac:dyDescent="0.2">
      <c r="C3" s="1" t="s">
        <v>3</v>
      </c>
      <c r="D3" s="2">
        <v>1</v>
      </c>
    </row>
    <row r="4" spans="1:5" x14ac:dyDescent="0.2">
      <c r="B4" s="1" t="s">
        <v>86</v>
      </c>
      <c r="C4" s="1" t="s">
        <v>2</v>
      </c>
      <c r="D4" s="2"/>
      <c r="E4" s="1" t="str">
        <f>+B4&amp;D4&amp;C4&amp;D5&amp;C5</f>
        <v>学則条</v>
      </c>
    </row>
    <row r="5" spans="1:5" x14ac:dyDescent="0.2">
      <c r="D5" s="2"/>
    </row>
    <row r="6" spans="1:5" x14ac:dyDescent="0.2">
      <c r="A6" s="1" t="s">
        <v>90</v>
      </c>
      <c r="B6" s="1" t="s">
        <v>87</v>
      </c>
      <c r="C6" s="1" t="s">
        <v>2</v>
      </c>
      <c r="D6" s="2">
        <v>131</v>
      </c>
      <c r="E6" s="1" t="str">
        <f>+B6&amp;D6&amp;C6&amp;D7&amp;C7</f>
        <v>学131条1項</v>
      </c>
    </row>
    <row r="7" spans="1:5" x14ac:dyDescent="0.2">
      <c r="C7" s="1" t="s">
        <v>3</v>
      </c>
      <c r="D7" s="2">
        <v>1</v>
      </c>
    </row>
    <row r="8" spans="1:5" x14ac:dyDescent="0.2">
      <c r="B8" s="1" t="s">
        <v>86</v>
      </c>
      <c r="C8" s="1" t="s">
        <v>89</v>
      </c>
      <c r="D8" s="2"/>
      <c r="E8" s="1" t="str">
        <f>+B8&amp;D8&amp;C8&amp;D9&amp;C9</f>
        <v>学則条において準用する同規則条</v>
      </c>
    </row>
    <row r="9" spans="1:5" x14ac:dyDescent="0.2">
      <c r="C9" s="1" t="s">
        <v>2</v>
      </c>
      <c r="D9" s="2"/>
    </row>
    <row r="10" spans="1:5" x14ac:dyDescent="0.2">
      <c r="A10" s="1" t="s">
        <v>88</v>
      </c>
      <c r="B10" s="1" t="s">
        <v>91</v>
      </c>
      <c r="C10" s="1" t="s">
        <v>59</v>
      </c>
      <c r="D10" s="2">
        <v>27</v>
      </c>
      <c r="E10" s="1" t="str">
        <f>+B10&amp;D10&amp;C10&amp;D11&amp;C11&amp;D12&amp;C12</f>
        <v>学令27条の3第1項</v>
      </c>
    </row>
    <row r="11" spans="1:5" x14ac:dyDescent="0.2">
      <c r="C11" s="1" t="s">
        <v>92</v>
      </c>
      <c r="D11" s="2">
        <v>3</v>
      </c>
    </row>
    <row r="12" spans="1:5" x14ac:dyDescent="0.2">
      <c r="C12" s="1" t="s">
        <v>3</v>
      </c>
      <c r="D12" s="2">
        <v>1</v>
      </c>
    </row>
    <row r="13" spans="1:5" x14ac:dyDescent="0.2">
      <c r="C13" s="1" t="s">
        <v>3</v>
      </c>
      <c r="D13" s="2"/>
    </row>
    <row r="14" spans="1:5" x14ac:dyDescent="0.2">
      <c r="B14" s="1" t="s">
        <v>86</v>
      </c>
      <c r="C14" s="1" t="s">
        <v>85</v>
      </c>
      <c r="D14" s="2"/>
      <c r="E14" s="1" t="str">
        <f>+B14&amp;D14&amp;C14&amp;D15&amp;C15</f>
        <v>学則条において準用する同規則条</v>
      </c>
    </row>
    <row r="15" spans="1:5" x14ac:dyDescent="0.2">
      <c r="C15" s="1" t="s">
        <v>2</v>
      </c>
      <c r="D15" s="2"/>
    </row>
    <row r="16" spans="1:5" x14ac:dyDescent="0.2">
      <c r="A16" s="1" t="s">
        <v>7</v>
      </c>
      <c r="B16" s="1" t="s">
        <v>1</v>
      </c>
      <c r="C16" s="1" t="s">
        <v>2</v>
      </c>
      <c r="D16" s="2"/>
      <c r="E16" s="1" t="str">
        <f>+B16&amp;D16&amp;C16&amp;D17&amp;C17</f>
        <v>私条項</v>
      </c>
    </row>
    <row r="17" spans="2:5" x14ac:dyDescent="0.2">
      <c r="C17" s="1" t="s">
        <v>3</v>
      </c>
      <c r="D17" s="2"/>
    </row>
    <row r="18" spans="2:5" x14ac:dyDescent="0.2">
      <c r="B18" s="1" t="s">
        <v>1</v>
      </c>
      <c r="C18" s="1" t="s">
        <v>2</v>
      </c>
      <c r="D18" s="2"/>
      <c r="E18" s="1" t="str">
        <f>+B18&amp;D18&amp;C18&amp;D19&amp;C19</f>
        <v>私条項において準用する同法</v>
      </c>
    </row>
    <row r="19" spans="2:5" x14ac:dyDescent="0.2">
      <c r="C19" s="1" t="s">
        <v>6</v>
      </c>
      <c r="D19" s="2"/>
    </row>
    <row r="20" spans="2:5" x14ac:dyDescent="0.2">
      <c r="C20" s="1" t="s">
        <v>2</v>
      </c>
      <c r="D20" s="2"/>
      <c r="E20" s="1" t="str">
        <f>+B20&amp;D20&amp;C20&amp;D21&amp;C21</f>
        <v>条項</v>
      </c>
    </row>
    <row r="21" spans="2:5" x14ac:dyDescent="0.2">
      <c r="C21" s="1" t="s">
        <v>3</v>
      </c>
      <c r="D21" s="2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8" x14ac:dyDescent="0.45"/>
  <sheetData>
    <row r="1" spans="1:1" x14ac:dyDescent="0.45">
      <c r="A1" t="s">
        <v>243</v>
      </c>
    </row>
  </sheetData>
  <phoneticPr fontId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I1" sqref="I1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87</v>
      </c>
      <c r="C1" s="1" t="s">
        <v>2</v>
      </c>
      <c r="D1" s="2">
        <v>130</v>
      </c>
      <c r="E1" s="1" t="str">
        <f>+B1&amp;D1&amp;C1&amp;D2&amp;C2</f>
        <v>学130条1項</v>
      </c>
    </row>
    <row r="2" spans="1:5" x14ac:dyDescent="0.2">
      <c r="C2" s="1" t="s">
        <v>3</v>
      </c>
      <c r="D2" s="2">
        <v>1</v>
      </c>
    </row>
    <row r="3" spans="1:5" x14ac:dyDescent="0.2">
      <c r="B3" s="1" t="s">
        <v>86</v>
      </c>
      <c r="C3" s="1" t="s">
        <v>2</v>
      </c>
      <c r="D3" s="47">
        <v>188</v>
      </c>
      <c r="E3" s="1" t="str">
        <f>+B3&amp;D3&amp;C3&amp;D4&amp;C4</f>
        <v>学則188条</v>
      </c>
    </row>
    <row r="4" spans="1:5" x14ac:dyDescent="0.2">
      <c r="D4" s="2"/>
    </row>
    <row r="5" spans="1:5" x14ac:dyDescent="0.2">
      <c r="A5" s="1" t="s">
        <v>90</v>
      </c>
      <c r="B5" s="1" t="s">
        <v>86</v>
      </c>
      <c r="C5" s="1" t="s">
        <v>2</v>
      </c>
      <c r="D5" s="2">
        <v>189</v>
      </c>
      <c r="E5" s="1" t="str">
        <f>+B5&amp;D5&amp;C5&amp;D6&amp;C6</f>
        <v>学則189条</v>
      </c>
    </row>
    <row r="6" spans="1:5" x14ac:dyDescent="0.2">
      <c r="D6" s="2"/>
    </row>
    <row r="7" spans="1:5" x14ac:dyDescent="0.2">
      <c r="B7" s="1" t="s">
        <v>86</v>
      </c>
      <c r="C7" s="1" t="s">
        <v>89</v>
      </c>
      <c r="D7" s="2"/>
      <c r="E7" s="1" t="str">
        <f>+B7&amp;D7&amp;C7&amp;D8&amp;C8</f>
        <v>学則条において準用する同規則条</v>
      </c>
    </row>
    <row r="8" spans="1:5" x14ac:dyDescent="0.2">
      <c r="C8" s="1" t="s">
        <v>2</v>
      </c>
      <c r="D8" s="2"/>
    </row>
    <row r="9" spans="1:5" x14ac:dyDescent="0.2">
      <c r="A9" s="1" t="s">
        <v>88</v>
      </c>
      <c r="B9" s="1" t="s">
        <v>87</v>
      </c>
      <c r="C9" s="1" t="s">
        <v>2</v>
      </c>
      <c r="D9" s="2"/>
      <c r="E9" s="1" t="str">
        <f>+B9&amp;D9&amp;C9&amp;D10&amp;C10&amp;E11</f>
        <v>学条項において準用する同法条項</v>
      </c>
    </row>
    <row r="10" spans="1:5" x14ac:dyDescent="0.2">
      <c r="C10" s="1" t="s">
        <v>6</v>
      </c>
      <c r="D10" s="2"/>
    </row>
    <row r="11" spans="1:5" x14ac:dyDescent="0.2">
      <c r="C11" s="1" t="s">
        <v>2</v>
      </c>
      <c r="D11" s="2"/>
      <c r="E11" s="1" t="str">
        <f>+B11&amp;D11&amp;C11&amp;D12&amp;C12</f>
        <v>条項</v>
      </c>
    </row>
    <row r="12" spans="1:5" x14ac:dyDescent="0.2">
      <c r="C12" s="1" t="s">
        <v>3</v>
      </c>
      <c r="D12" s="2"/>
    </row>
    <row r="13" spans="1:5" x14ac:dyDescent="0.2">
      <c r="B13" s="1" t="s">
        <v>86</v>
      </c>
      <c r="C13" s="1" t="s">
        <v>85</v>
      </c>
      <c r="D13" s="2"/>
      <c r="E13" s="1" t="str">
        <f>+B13&amp;D13&amp;C13&amp;D14&amp;C14</f>
        <v>学則条において準用する同規則条</v>
      </c>
    </row>
    <row r="14" spans="1:5" x14ac:dyDescent="0.2">
      <c r="C14" s="1" t="s">
        <v>2</v>
      </c>
      <c r="D14" s="2"/>
    </row>
    <row r="15" spans="1:5" x14ac:dyDescent="0.2">
      <c r="A15" s="1" t="s">
        <v>7</v>
      </c>
      <c r="B15" s="1" t="s">
        <v>1</v>
      </c>
      <c r="C15" s="1" t="s">
        <v>2</v>
      </c>
      <c r="D15" s="2"/>
      <c r="E15" s="1" t="str">
        <f>+B15&amp;D15&amp;C15&amp;D16&amp;C16</f>
        <v>私条項</v>
      </c>
    </row>
    <row r="16" spans="1:5" x14ac:dyDescent="0.2">
      <c r="C16" s="1" t="s">
        <v>3</v>
      </c>
      <c r="D16" s="2"/>
    </row>
    <row r="17" spans="2:5" x14ac:dyDescent="0.2">
      <c r="B17" s="1" t="s">
        <v>1</v>
      </c>
      <c r="C17" s="1" t="s">
        <v>2</v>
      </c>
      <c r="D17" s="2"/>
      <c r="E17" s="1" t="str">
        <f>+B17&amp;D17&amp;C17&amp;D18&amp;C18&amp;E19</f>
        <v>私条項において準用する同法条項</v>
      </c>
    </row>
    <row r="18" spans="2:5" x14ac:dyDescent="0.2">
      <c r="C18" s="1" t="s">
        <v>6</v>
      </c>
      <c r="D18" s="2"/>
    </row>
    <row r="19" spans="2:5" x14ac:dyDescent="0.2">
      <c r="C19" s="1" t="s">
        <v>2</v>
      </c>
      <c r="D19" s="2"/>
      <c r="E19" s="1" t="str">
        <f>+B19&amp;D19&amp;C19&amp;D20&amp;C20</f>
        <v>条項</v>
      </c>
    </row>
    <row r="20" spans="2:5" x14ac:dyDescent="0.2">
      <c r="C20" s="1" t="s">
        <v>3</v>
      </c>
      <c r="D20" s="2"/>
    </row>
  </sheetData>
  <phoneticPr fontId="1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18" sqref="D18:E18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87</v>
      </c>
      <c r="C1" s="1" t="s">
        <v>2</v>
      </c>
      <c r="D1" s="2">
        <v>10</v>
      </c>
      <c r="E1" s="1" t="str">
        <f>+B1&amp;D1&amp;C1&amp;D2&amp;C2</f>
        <v>学10条</v>
      </c>
    </row>
    <row r="2" spans="1:5" x14ac:dyDescent="0.2">
      <c r="D2" s="2"/>
    </row>
    <row r="3" spans="1:5" x14ac:dyDescent="0.2">
      <c r="B3" s="1" t="s">
        <v>86</v>
      </c>
      <c r="C3" s="1" t="s">
        <v>2</v>
      </c>
      <c r="D3" s="47"/>
      <c r="E3" s="1" t="str">
        <f>+B3&amp;D3&amp;C3&amp;D4&amp;C4</f>
        <v>学則条</v>
      </c>
    </row>
    <row r="4" spans="1:5" x14ac:dyDescent="0.2">
      <c r="D4" s="2"/>
    </row>
    <row r="5" spans="1:5" x14ac:dyDescent="0.2">
      <c r="A5" s="1" t="s">
        <v>90</v>
      </c>
      <c r="B5" s="1" t="s">
        <v>87</v>
      </c>
      <c r="C5" s="1" t="s">
        <v>97</v>
      </c>
      <c r="D5" s="2">
        <v>133</v>
      </c>
      <c r="E5" s="1" t="str">
        <f>+B5&amp;D5&amp;C5&amp;D6&amp;C6&amp;E7</f>
        <v>学133条第1項において準用する同法10条</v>
      </c>
    </row>
    <row r="6" spans="1:5" x14ac:dyDescent="0.2">
      <c r="C6" s="1" t="s">
        <v>96</v>
      </c>
      <c r="D6" s="2">
        <v>1</v>
      </c>
    </row>
    <row r="7" spans="1:5" x14ac:dyDescent="0.2">
      <c r="C7" s="1" t="s">
        <v>2</v>
      </c>
      <c r="D7" s="2">
        <v>10</v>
      </c>
      <c r="E7" s="1" t="str">
        <f>+B7&amp;D7&amp;C7&amp;D8&amp;C8</f>
        <v>10条</v>
      </c>
    </row>
    <row r="8" spans="1:5" x14ac:dyDescent="0.2">
      <c r="D8" s="2"/>
    </row>
    <row r="9" spans="1:5" x14ac:dyDescent="0.2">
      <c r="A9" s="1" t="s">
        <v>88</v>
      </c>
      <c r="B9" s="1" t="s">
        <v>87</v>
      </c>
      <c r="C9" s="1" t="s">
        <v>2</v>
      </c>
      <c r="D9" s="2">
        <v>134</v>
      </c>
      <c r="E9" s="1" t="str">
        <f>+B9&amp;D9&amp;C9&amp;D10&amp;C10&amp;E11</f>
        <v>学134条2項において準用する同法10条</v>
      </c>
    </row>
    <row r="10" spans="1:5" x14ac:dyDescent="0.2">
      <c r="C10" s="1" t="s">
        <v>6</v>
      </c>
      <c r="D10" s="2">
        <v>2</v>
      </c>
    </row>
    <row r="11" spans="1:5" x14ac:dyDescent="0.2">
      <c r="C11" s="1" t="s">
        <v>2</v>
      </c>
      <c r="D11" s="2">
        <v>10</v>
      </c>
      <c r="E11" s="1" t="str">
        <f>+B11&amp;D11&amp;C11&amp;D12&amp;C12</f>
        <v>10条</v>
      </c>
    </row>
    <row r="12" spans="1:5" x14ac:dyDescent="0.2">
      <c r="D12" s="2"/>
    </row>
    <row r="13" spans="1:5" x14ac:dyDescent="0.2">
      <c r="B13" s="1" t="s">
        <v>86</v>
      </c>
      <c r="C13" s="1" t="s">
        <v>85</v>
      </c>
      <c r="D13" s="2"/>
      <c r="E13" s="1" t="str">
        <f>+B13&amp;D13&amp;C13&amp;D14&amp;C14</f>
        <v>学則条において準用する同規則条</v>
      </c>
    </row>
    <row r="14" spans="1:5" x14ac:dyDescent="0.2">
      <c r="C14" s="1" t="s">
        <v>2</v>
      </c>
      <c r="D14" s="2"/>
    </row>
    <row r="15" spans="1:5" x14ac:dyDescent="0.2">
      <c r="A15" s="1" t="s">
        <v>7</v>
      </c>
      <c r="B15" s="1" t="s">
        <v>86</v>
      </c>
      <c r="C15" s="1" t="s">
        <v>95</v>
      </c>
      <c r="D15" s="2">
        <v>20</v>
      </c>
      <c r="E15" s="1" t="str">
        <f>+B15&amp;D15&amp;C15&amp;D16&amp;C16&amp;D17&amp;C17&amp;D19&amp;C19</f>
        <v>学則20条、21条、22条</v>
      </c>
    </row>
    <row r="16" spans="1:5" x14ac:dyDescent="0.2">
      <c r="D16" s="2"/>
    </row>
    <row r="17" spans="2:5" x14ac:dyDescent="0.2">
      <c r="B17" s="1" t="s">
        <v>1</v>
      </c>
      <c r="C17" s="1" t="s">
        <v>95</v>
      </c>
      <c r="D17" s="2">
        <v>21</v>
      </c>
      <c r="E17" s="1" t="str">
        <f>+B17&amp;D17&amp;C17&amp;D18&amp;C18&amp;E19</f>
        <v>私21条、22条</v>
      </c>
    </row>
    <row r="18" spans="2:5" x14ac:dyDescent="0.2">
      <c r="D18" s="2"/>
    </row>
    <row r="19" spans="2:5" x14ac:dyDescent="0.2">
      <c r="C19" s="1" t="s">
        <v>2</v>
      </c>
      <c r="D19" s="2">
        <v>22</v>
      </c>
      <c r="E19" s="1" t="str">
        <f>+B19&amp;D19&amp;C19&amp;D20&amp;C20</f>
        <v>22条</v>
      </c>
    </row>
    <row r="20" spans="2:5" x14ac:dyDescent="0.2">
      <c r="D20" s="2"/>
    </row>
  </sheetData>
  <phoneticPr fontId="1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4" sqref="D4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91</v>
      </c>
      <c r="C1" s="1" t="s">
        <v>59</v>
      </c>
      <c r="D1" s="2">
        <v>27</v>
      </c>
      <c r="E1" s="1" t="str">
        <f>+B1&amp;D1&amp;C1&amp;D2&amp;C2&amp;E3</f>
        <v>学令27条の2第1項6号</v>
      </c>
    </row>
    <row r="2" spans="1:5" x14ac:dyDescent="0.2">
      <c r="D2" s="2">
        <v>2</v>
      </c>
    </row>
    <row r="3" spans="1:5" x14ac:dyDescent="0.2">
      <c r="B3" s="1" t="s">
        <v>92</v>
      </c>
      <c r="C3" s="1" t="s">
        <v>3</v>
      </c>
      <c r="D3" s="47">
        <v>1</v>
      </c>
      <c r="E3" s="1" t="str">
        <f>+B3&amp;D3&amp;C3&amp;D4&amp;C4</f>
        <v>第1項6号</v>
      </c>
    </row>
    <row r="4" spans="1:5" x14ac:dyDescent="0.2">
      <c r="B4" s="1" t="s">
        <v>92</v>
      </c>
      <c r="C4" s="1" t="s">
        <v>46</v>
      </c>
      <c r="D4" s="2">
        <v>6</v>
      </c>
    </row>
    <row r="5" spans="1:5" x14ac:dyDescent="0.2">
      <c r="A5" s="1" t="s">
        <v>90</v>
      </c>
      <c r="B5" s="1" t="s">
        <v>87</v>
      </c>
      <c r="C5" s="1" t="s">
        <v>2</v>
      </c>
      <c r="D5" s="2">
        <v>131</v>
      </c>
      <c r="E5" s="1" t="str">
        <f>+B5&amp;D5&amp;C5&amp;D6</f>
        <v>学131条</v>
      </c>
    </row>
    <row r="6" spans="1:5" x14ac:dyDescent="0.2">
      <c r="D6" s="2"/>
    </row>
    <row r="7" spans="1:5" x14ac:dyDescent="0.2">
      <c r="B7" s="1" t="s">
        <v>91</v>
      </c>
      <c r="C7" s="1" t="s">
        <v>59</v>
      </c>
      <c r="D7" s="2">
        <v>24</v>
      </c>
      <c r="E7" s="1" t="str">
        <f>+B7&amp;D7&amp;C7&amp;D8&amp;C8&amp;E9</f>
        <v>学令24条の3第2号</v>
      </c>
    </row>
    <row r="8" spans="1:5" x14ac:dyDescent="0.2">
      <c r="D8" s="2">
        <v>3</v>
      </c>
    </row>
    <row r="9" spans="1:5" x14ac:dyDescent="0.2">
      <c r="B9" s="1" t="s">
        <v>92</v>
      </c>
      <c r="C9" s="1" t="s">
        <v>46</v>
      </c>
      <c r="D9" s="47">
        <v>2</v>
      </c>
      <c r="E9" s="1" t="str">
        <f>+B9&amp;D9&amp;C9&amp;D10&amp;C10</f>
        <v>第2号</v>
      </c>
    </row>
    <row r="10" spans="1:5" x14ac:dyDescent="0.2">
      <c r="D10" s="2"/>
    </row>
    <row r="11" spans="1:5" x14ac:dyDescent="0.2">
      <c r="A11" s="1" t="s">
        <v>88</v>
      </c>
      <c r="B11" s="1" t="s">
        <v>91</v>
      </c>
      <c r="C11" s="1" t="s">
        <v>59</v>
      </c>
      <c r="D11" s="2">
        <v>27</v>
      </c>
      <c r="E11" s="1" t="str">
        <f>+B11&amp;D11&amp;C11&amp;D12&amp;C12&amp;E13</f>
        <v>学令27条の3第3号</v>
      </c>
    </row>
    <row r="12" spans="1:5" x14ac:dyDescent="0.2">
      <c r="D12" s="2">
        <v>3</v>
      </c>
    </row>
    <row r="13" spans="1:5" x14ac:dyDescent="0.2">
      <c r="B13" s="1" t="s">
        <v>92</v>
      </c>
      <c r="C13" s="1" t="s">
        <v>46</v>
      </c>
      <c r="D13" s="2">
        <v>3</v>
      </c>
      <c r="E13" s="1" t="str">
        <f>+B13&amp;D13&amp;C13&amp;D14&amp;C14</f>
        <v>第3号</v>
      </c>
    </row>
    <row r="14" spans="1:5" x14ac:dyDescent="0.2">
      <c r="B14" s="1" t="s">
        <v>92</v>
      </c>
      <c r="D14" s="2"/>
    </row>
    <row r="15" spans="1:5" x14ac:dyDescent="0.2">
      <c r="B15" s="1" t="s">
        <v>86</v>
      </c>
      <c r="C15" s="1" t="s">
        <v>85</v>
      </c>
      <c r="D15" s="2"/>
      <c r="E15" s="1" t="str">
        <f>+B15&amp;D15&amp;C15&amp;D16&amp;C16</f>
        <v>学則条において準用する同規則条</v>
      </c>
    </row>
    <row r="16" spans="1:5" x14ac:dyDescent="0.2">
      <c r="C16" s="1" t="s">
        <v>2</v>
      </c>
      <c r="D16" s="2"/>
    </row>
    <row r="17" spans="1:5" x14ac:dyDescent="0.2">
      <c r="A17" s="1" t="s">
        <v>7</v>
      </c>
      <c r="B17" s="1" t="s">
        <v>86</v>
      </c>
      <c r="C17" s="1" t="s">
        <v>95</v>
      </c>
      <c r="D17" s="2">
        <v>20</v>
      </c>
      <c r="E17" s="1" t="str">
        <f>+B17&amp;D17&amp;C17&amp;D18&amp;C18&amp;D19&amp;C19&amp;D21&amp;C21</f>
        <v>学則20条、21条、22条</v>
      </c>
    </row>
    <row r="18" spans="1:5" x14ac:dyDescent="0.2">
      <c r="D18" s="2"/>
    </row>
    <row r="19" spans="1:5" x14ac:dyDescent="0.2">
      <c r="B19" s="1" t="s">
        <v>1</v>
      </c>
      <c r="C19" s="1" t="s">
        <v>95</v>
      </c>
      <c r="D19" s="2">
        <v>21</v>
      </c>
      <c r="E19" s="1" t="str">
        <f>+B19&amp;D19&amp;C19&amp;D20&amp;C20&amp;E21</f>
        <v>私21条、22条</v>
      </c>
    </row>
    <row r="20" spans="1:5" x14ac:dyDescent="0.2">
      <c r="D20" s="2"/>
    </row>
    <row r="21" spans="1:5" x14ac:dyDescent="0.2">
      <c r="C21" s="1" t="s">
        <v>2</v>
      </c>
      <c r="D21" s="2">
        <v>22</v>
      </c>
      <c r="E21" s="1" t="str">
        <f>+B21&amp;D21&amp;C21&amp;D22&amp;C22</f>
        <v>22条</v>
      </c>
    </row>
    <row r="22" spans="1:5" x14ac:dyDescent="0.2">
      <c r="D22" s="2"/>
    </row>
  </sheetData>
  <phoneticPr fontId="1"/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workbookViewId="0">
      <selection sqref="A1:D1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1</v>
      </c>
      <c r="C1" s="1" t="s">
        <v>2</v>
      </c>
      <c r="D1" s="2">
        <v>6</v>
      </c>
      <c r="E1" s="1" t="str">
        <f>+B1&amp;D1&amp;C1&amp;D2&amp;C2</f>
        <v>私6条</v>
      </c>
    </row>
    <row r="2" spans="1:5" x14ac:dyDescent="0.2">
      <c r="D2" s="2"/>
    </row>
    <row r="3" spans="1:5" x14ac:dyDescent="0.2">
      <c r="A3" s="1" t="s">
        <v>82</v>
      </c>
      <c r="B3" s="1" t="s">
        <v>83</v>
      </c>
      <c r="C3" s="1" t="s">
        <v>2</v>
      </c>
      <c r="D3" s="2"/>
      <c r="E3" s="1" t="str">
        <f>+B3&amp;D3&amp;C3&amp;D4&amp;C4</f>
        <v>私令条項</v>
      </c>
    </row>
    <row r="4" spans="1:5" x14ac:dyDescent="0.2">
      <c r="C4" s="1" t="s">
        <v>3</v>
      </c>
      <c r="D4" s="2"/>
    </row>
    <row r="5" spans="1:5" x14ac:dyDescent="0.2">
      <c r="A5" s="1" t="s">
        <v>64</v>
      </c>
      <c r="B5" s="1" t="s">
        <v>1</v>
      </c>
      <c r="C5" s="1" t="s">
        <v>2</v>
      </c>
      <c r="D5" s="2">
        <v>64</v>
      </c>
      <c r="E5" s="1" t="str">
        <f>+B5&amp;D5&amp;C5&amp;D6&amp;C6&amp;E7</f>
        <v>私64条1項において準用する同法6条</v>
      </c>
    </row>
    <row r="6" spans="1:5" x14ac:dyDescent="0.2">
      <c r="C6" s="1" t="s">
        <v>6</v>
      </c>
      <c r="D6" s="2">
        <v>1</v>
      </c>
    </row>
    <row r="7" spans="1:5" x14ac:dyDescent="0.2">
      <c r="C7" s="1" t="s">
        <v>2</v>
      </c>
      <c r="D7" s="2">
        <v>6</v>
      </c>
      <c r="E7" s="1" t="str">
        <f>+B7&amp;D7&amp;C7&amp;D8&amp;C8</f>
        <v>6条</v>
      </c>
    </row>
    <row r="8" spans="1:5" x14ac:dyDescent="0.2">
      <c r="D8" s="2"/>
    </row>
    <row r="9" spans="1:5" x14ac:dyDescent="0.2">
      <c r="A9" s="1" t="s">
        <v>7</v>
      </c>
      <c r="B9" s="1" t="s">
        <v>1</v>
      </c>
      <c r="C9" s="1" t="s">
        <v>2</v>
      </c>
      <c r="D9" s="2"/>
      <c r="E9" s="1" t="str">
        <f>+B9&amp;D9&amp;C9&amp;D10&amp;C10</f>
        <v>私条項</v>
      </c>
    </row>
    <row r="10" spans="1:5" x14ac:dyDescent="0.2">
      <c r="C10" s="1" t="s">
        <v>3</v>
      </c>
      <c r="D10" s="2"/>
    </row>
    <row r="11" spans="1:5" x14ac:dyDescent="0.2">
      <c r="B11" s="1" t="s">
        <v>1</v>
      </c>
      <c r="C11" s="1" t="s">
        <v>2</v>
      </c>
      <c r="D11" s="2"/>
      <c r="E11" s="1" t="str">
        <f>+B11&amp;D11&amp;C11&amp;D12&amp;C12</f>
        <v>私条項において準用する同法</v>
      </c>
    </row>
    <row r="12" spans="1:5" x14ac:dyDescent="0.2">
      <c r="C12" s="1" t="s">
        <v>6</v>
      </c>
      <c r="D12" s="2"/>
    </row>
    <row r="13" spans="1:5" x14ac:dyDescent="0.2">
      <c r="C13" s="1" t="s">
        <v>2</v>
      </c>
      <c r="D13" s="2"/>
      <c r="E13" s="1" t="str">
        <f>+B13&amp;D13&amp;C13&amp;D14&amp;C14</f>
        <v>条項</v>
      </c>
    </row>
    <row r="14" spans="1:5" x14ac:dyDescent="0.2">
      <c r="C14" s="1" t="s">
        <v>3</v>
      </c>
      <c r="D14" s="2"/>
    </row>
  </sheetData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6" fitToHeight="0" orientation="portrait" blackAndWhite="1" r:id="rId1"/>
  <headerFooter alignWithMargins="0">
    <oddFooter>&amp;C&amp;P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G1" sqref="G1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105</v>
      </c>
      <c r="C1" s="1" t="s">
        <v>2</v>
      </c>
      <c r="D1" s="2">
        <v>4</v>
      </c>
      <c r="E1" s="1" t="str">
        <f>+B1&amp;D1&amp;C1&amp;D2&amp;C2&amp;E3</f>
        <v>登録免許税法4条2項、同法別表三の一の二の項の第3</v>
      </c>
    </row>
    <row r="2" spans="1:5" x14ac:dyDescent="0.2">
      <c r="C2" s="1" t="s">
        <v>54</v>
      </c>
      <c r="D2" s="2">
        <v>2</v>
      </c>
    </row>
    <row r="3" spans="1:5" x14ac:dyDescent="0.2">
      <c r="B3" s="1" t="s">
        <v>104</v>
      </c>
      <c r="C3" s="1" t="s">
        <v>103</v>
      </c>
      <c r="D3" s="47"/>
      <c r="E3" s="1" t="str">
        <f>+B3&amp;D3&amp;C3&amp;D4&amp;C4&amp;E5</f>
        <v>同法別表三の一の二の項の第3</v>
      </c>
    </row>
    <row r="4" spans="1:5" x14ac:dyDescent="0.2">
      <c r="C4" s="1" t="s">
        <v>101</v>
      </c>
      <c r="D4" s="2" t="s">
        <v>102</v>
      </c>
    </row>
    <row r="5" spans="1:5" x14ac:dyDescent="0.2">
      <c r="C5" s="1" t="s">
        <v>101</v>
      </c>
      <c r="D5" s="2" t="s">
        <v>100</v>
      </c>
      <c r="E5" s="1" t="str">
        <f>+B5&amp;D5&amp;C5&amp;D6&amp;C6&amp;D7</f>
        <v>一の二の項の第3</v>
      </c>
    </row>
    <row r="6" spans="1:5" x14ac:dyDescent="0.2">
      <c r="C6" s="1" t="s">
        <v>99</v>
      </c>
      <c r="D6" s="2" t="s">
        <v>98</v>
      </c>
    </row>
    <row r="7" spans="1:5" x14ac:dyDescent="0.2">
      <c r="D7" s="2">
        <v>3</v>
      </c>
    </row>
    <row r="8" spans="1:5" x14ac:dyDescent="0.2">
      <c r="D8" s="2"/>
    </row>
    <row r="9" spans="1:5" x14ac:dyDescent="0.2">
      <c r="B9" s="1" t="s">
        <v>92</v>
      </c>
      <c r="C9" s="1" t="s">
        <v>46</v>
      </c>
      <c r="D9" s="47"/>
      <c r="E9" s="1" t="str">
        <f>+B9&amp;D9&amp;C9&amp;D10&amp;C10</f>
        <v>第号</v>
      </c>
    </row>
    <row r="10" spans="1:5" x14ac:dyDescent="0.2">
      <c r="D10" s="2"/>
    </row>
    <row r="11" spans="1:5" x14ac:dyDescent="0.2">
      <c r="A11" s="1" t="s">
        <v>88</v>
      </c>
      <c r="B11" s="1" t="s">
        <v>91</v>
      </c>
      <c r="C11" s="1" t="s">
        <v>59</v>
      </c>
      <c r="D11" s="2"/>
      <c r="E11" s="1" t="str">
        <f>+B11&amp;D11&amp;C11&amp;D12&amp;C12&amp;E13</f>
        <v>学令条の第号</v>
      </c>
    </row>
    <row r="12" spans="1:5" x14ac:dyDescent="0.2">
      <c r="D12" s="2"/>
    </row>
    <row r="13" spans="1:5" x14ac:dyDescent="0.2">
      <c r="B13" s="1" t="s">
        <v>92</v>
      </c>
      <c r="C13" s="1" t="s">
        <v>46</v>
      </c>
      <c r="D13" s="2"/>
      <c r="E13" s="1" t="str">
        <f>+B13&amp;D13&amp;C13&amp;D14&amp;C14</f>
        <v>第号</v>
      </c>
    </row>
    <row r="14" spans="1:5" x14ac:dyDescent="0.2">
      <c r="B14" s="1" t="s">
        <v>92</v>
      </c>
      <c r="D14" s="2"/>
    </row>
    <row r="15" spans="1:5" x14ac:dyDescent="0.2">
      <c r="B15" s="1" t="s">
        <v>86</v>
      </c>
      <c r="C15" s="1" t="s">
        <v>85</v>
      </c>
      <c r="D15" s="2"/>
      <c r="E15" s="1" t="str">
        <f>+B15&amp;D15&amp;C15&amp;D16&amp;C16</f>
        <v>学則条において準用する同規則条</v>
      </c>
    </row>
    <row r="16" spans="1:5" x14ac:dyDescent="0.2">
      <c r="C16" s="1" t="s">
        <v>2</v>
      </c>
      <c r="D16" s="2"/>
    </row>
    <row r="17" spans="1:5" x14ac:dyDescent="0.2">
      <c r="A17" s="1" t="s">
        <v>7</v>
      </c>
      <c r="B17" s="1" t="s">
        <v>86</v>
      </c>
      <c r="C17" s="1" t="s">
        <v>95</v>
      </c>
      <c r="D17" s="2"/>
      <c r="E17" s="1" t="str">
        <f>+B17&amp;D17&amp;C17&amp;D18&amp;C18&amp;D19&amp;C19&amp;D21&amp;C21</f>
        <v>学則条、条、条</v>
      </c>
    </row>
    <row r="18" spans="1:5" x14ac:dyDescent="0.2">
      <c r="D18" s="2"/>
    </row>
    <row r="19" spans="1:5" x14ac:dyDescent="0.2">
      <c r="B19" s="1" t="s">
        <v>1</v>
      </c>
      <c r="C19" s="1" t="s">
        <v>95</v>
      </c>
      <c r="D19" s="2"/>
      <c r="E19" s="1" t="str">
        <f>+B19&amp;D19&amp;C19&amp;D20&amp;C20&amp;E21</f>
        <v>私条、条</v>
      </c>
    </row>
    <row r="20" spans="1:5" x14ac:dyDescent="0.2">
      <c r="D20" s="2"/>
    </row>
    <row r="21" spans="1:5" x14ac:dyDescent="0.2">
      <c r="C21" s="1" t="s">
        <v>2</v>
      </c>
      <c r="D21" s="2"/>
      <c r="E21" s="1" t="str">
        <f>+B21&amp;D21&amp;C21&amp;D22&amp;C22</f>
        <v>条</v>
      </c>
    </row>
    <row r="22" spans="1:5" x14ac:dyDescent="0.2">
      <c r="D22" s="2"/>
    </row>
  </sheetData>
  <phoneticPr fontId="1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4" sqref="D14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87</v>
      </c>
      <c r="C1" s="1" t="s">
        <v>2</v>
      </c>
      <c r="D1" s="2">
        <v>4</v>
      </c>
      <c r="E1" s="1" t="str">
        <f>+B1&amp;D1&amp;C1&amp;D2&amp;C2</f>
        <v>学4条1項</v>
      </c>
    </row>
    <row r="2" spans="1:5" x14ac:dyDescent="0.2">
      <c r="C2" s="1" t="s">
        <v>3</v>
      </c>
      <c r="D2" s="2">
        <v>1</v>
      </c>
    </row>
    <row r="3" spans="1:5" x14ac:dyDescent="0.2">
      <c r="B3" s="1" t="s">
        <v>86</v>
      </c>
      <c r="C3" s="1" t="s">
        <v>2</v>
      </c>
      <c r="D3" s="2">
        <v>15</v>
      </c>
      <c r="E3" s="1" t="str">
        <f>+B3&amp;D3&amp;C3&amp;D4&amp;C4</f>
        <v>学則15条</v>
      </c>
    </row>
    <row r="4" spans="1:5" x14ac:dyDescent="0.2">
      <c r="D4" s="2"/>
    </row>
    <row r="5" spans="1:5" x14ac:dyDescent="0.2">
      <c r="A5" s="1" t="s">
        <v>90</v>
      </c>
      <c r="B5" s="1" t="s">
        <v>87</v>
      </c>
      <c r="C5" s="1" t="s">
        <v>2</v>
      </c>
      <c r="D5" s="2">
        <v>130</v>
      </c>
      <c r="E5" s="1" t="str">
        <f>+B5&amp;D5&amp;C5&amp;D6&amp;C6&amp;E7</f>
        <v>学130条1項、学則188条において準用する同則15条</v>
      </c>
    </row>
    <row r="6" spans="1:5" x14ac:dyDescent="0.2">
      <c r="C6" s="1" t="s">
        <v>54</v>
      </c>
      <c r="D6" s="2">
        <v>1</v>
      </c>
    </row>
    <row r="7" spans="1:5" x14ac:dyDescent="0.2">
      <c r="B7" s="1" t="s">
        <v>86</v>
      </c>
      <c r="C7" s="1" t="s">
        <v>94</v>
      </c>
      <c r="D7" s="2">
        <v>188</v>
      </c>
      <c r="E7" s="1" t="str">
        <f>+B7&amp;D7&amp;C7&amp;D8&amp;C8</f>
        <v>学則188条において準用する同則15条</v>
      </c>
    </row>
    <row r="8" spans="1:5" x14ac:dyDescent="0.2">
      <c r="C8" s="1" t="s">
        <v>2</v>
      </c>
      <c r="D8" s="2">
        <v>15</v>
      </c>
    </row>
    <row r="9" spans="1:5" x14ac:dyDescent="0.2">
      <c r="A9" s="1" t="s">
        <v>88</v>
      </c>
      <c r="B9" s="1" t="s">
        <v>87</v>
      </c>
      <c r="C9" s="1" t="s">
        <v>2</v>
      </c>
      <c r="D9" s="2">
        <v>134</v>
      </c>
      <c r="E9" s="1" t="str">
        <f>+B9&amp;D9&amp;C9&amp;D10&amp;C10&amp;E1</f>
        <v>学134条2項において準用する同法学4条1項</v>
      </c>
    </row>
    <row r="10" spans="1:5" x14ac:dyDescent="0.2">
      <c r="C10" s="1" t="s">
        <v>6</v>
      </c>
      <c r="D10" s="2">
        <v>2</v>
      </c>
    </row>
    <row r="11" spans="1:5" x14ac:dyDescent="0.2">
      <c r="A11" s="1" t="s">
        <v>106</v>
      </c>
      <c r="B11" s="1" t="s">
        <v>1</v>
      </c>
      <c r="C11" s="1" t="s">
        <v>2</v>
      </c>
      <c r="D11" s="2">
        <v>8</v>
      </c>
      <c r="E11" s="1" t="str">
        <f>+B11&amp;D11&amp;C11&amp;D12&amp;C12</f>
        <v>私8条1項</v>
      </c>
    </row>
    <row r="12" spans="1:5" x14ac:dyDescent="0.2">
      <c r="C12" s="1" t="s">
        <v>3</v>
      </c>
      <c r="D12" s="2">
        <v>1</v>
      </c>
    </row>
    <row r="13" spans="1:5" x14ac:dyDescent="0.2">
      <c r="B13" s="1" t="s">
        <v>1</v>
      </c>
      <c r="C13" s="1" t="s">
        <v>2</v>
      </c>
      <c r="D13" s="2">
        <v>64</v>
      </c>
      <c r="E13" s="1" t="str">
        <f>+B13&amp;D13&amp;C13&amp;D14&amp;C14&amp;E11</f>
        <v>私64条1項において準用する同法私8条1項</v>
      </c>
    </row>
    <row r="14" spans="1:5" x14ac:dyDescent="0.2">
      <c r="C14" s="1" t="s">
        <v>6</v>
      </c>
      <c r="D14" s="2">
        <v>1</v>
      </c>
    </row>
  </sheetData>
  <phoneticPr fontId="1"/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workbookViewId="0">
      <selection activeCell="G17" sqref="G17:J17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87</v>
      </c>
      <c r="C1" s="1" t="s">
        <v>2</v>
      </c>
      <c r="D1" s="2">
        <v>4</v>
      </c>
      <c r="E1" s="1" t="str">
        <f>+B1&amp;D1&amp;C1&amp;D2&amp;C2</f>
        <v>学4条1項、</v>
      </c>
    </row>
    <row r="2" spans="1:5" x14ac:dyDescent="0.2">
      <c r="C2" s="1" t="s">
        <v>54</v>
      </c>
      <c r="D2" s="2">
        <v>1</v>
      </c>
    </row>
    <row r="3" spans="1:5" x14ac:dyDescent="0.2">
      <c r="B3" s="1" t="s">
        <v>86</v>
      </c>
      <c r="C3" s="1" t="s">
        <v>2</v>
      </c>
      <c r="D3" s="2">
        <v>15</v>
      </c>
      <c r="E3" s="1" t="str">
        <f>+B3&amp;D3&amp;C3&amp;D4&amp;C4</f>
        <v>学則15条</v>
      </c>
    </row>
    <row r="4" spans="1:5" x14ac:dyDescent="0.2">
      <c r="D4" s="2"/>
    </row>
    <row r="5" spans="1:5" x14ac:dyDescent="0.2">
      <c r="A5" s="1" t="s">
        <v>90</v>
      </c>
      <c r="B5" s="1" t="s">
        <v>87</v>
      </c>
      <c r="C5" s="1" t="s">
        <v>2</v>
      </c>
      <c r="D5" s="2">
        <v>130</v>
      </c>
      <c r="E5" s="1" t="str">
        <f>+B5&amp;D5&amp;C5&amp;D6&amp;C6&amp;E7</f>
        <v>学130条1項、学則188条において準用する同則15条</v>
      </c>
    </row>
    <row r="6" spans="1:5" x14ac:dyDescent="0.2">
      <c r="C6" s="1" t="s">
        <v>54</v>
      </c>
      <c r="D6" s="2">
        <v>1</v>
      </c>
    </row>
    <row r="7" spans="1:5" x14ac:dyDescent="0.2">
      <c r="B7" s="1" t="s">
        <v>86</v>
      </c>
      <c r="C7" s="1" t="s">
        <v>93</v>
      </c>
      <c r="D7" s="2">
        <v>188</v>
      </c>
      <c r="E7" s="1" t="str">
        <f>+B7&amp;D7&amp;C7&amp;D8&amp;C8</f>
        <v>学則188条において準用する同則15条</v>
      </c>
    </row>
    <row r="8" spans="1:5" x14ac:dyDescent="0.2">
      <c r="C8" s="1" t="s">
        <v>2</v>
      </c>
      <c r="D8" s="2">
        <v>15</v>
      </c>
    </row>
    <row r="9" spans="1:5" x14ac:dyDescent="0.2">
      <c r="A9" s="1" t="s">
        <v>88</v>
      </c>
      <c r="B9" s="1" t="s">
        <v>87</v>
      </c>
      <c r="C9" s="1" t="s">
        <v>2</v>
      </c>
      <c r="D9" s="2"/>
      <c r="E9" s="1" t="str">
        <f>+B9&amp;D9&amp;C9&amp;D10&amp;C10&amp;E1</f>
        <v>学条項において準用する同法学4条1項、</v>
      </c>
    </row>
    <row r="10" spans="1:5" x14ac:dyDescent="0.2">
      <c r="C10" s="1" t="s">
        <v>6</v>
      </c>
      <c r="D10" s="2"/>
    </row>
    <row r="11" spans="1:5" x14ac:dyDescent="0.2">
      <c r="A11" s="1" t="s">
        <v>106</v>
      </c>
      <c r="B11" s="1" t="s">
        <v>1</v>
      </c>
      <c r="C11" s="1" t="s">
        <v>2</v>
      </c>
      <c r="D11" s="2">
        <v>8</v>
      </c>
      <c r="E11" s="1" t="str">
        <f>+B11&amp;D11&amp;C11&amp;D12&amp;C12</f>
        <v>私8条1項</v>
      </c>
    </row>
    <row r="12" spans="1:5" x14ac:dyDescent="0.2">
      <c r="C12" s="1" t="s">
        <v>3</v>
      </c>
      <c r="D12" s="2">
        <v>1</v>
      </c>
    </row>
    <row r="13" spans="1:5" x14ac:dyDescent="0.2">
      <c r="B13" s="1" t="s">
        <v>1</v>
      </c>
      <c r="C13" s="1" t="s">
        <v>2</v>
      </c>
      <c r="D13" s="2">
        <v>64</v>
      </c>
      <c r="E13" s="1" t="str">
        <f>+B13&amp;D13&amp;C13&amp;D14&amp;C14&amp;E11</f>
        <v>私64条項において準用する同法私8条1項</v>
      </c>
    </row>
    <row r="14" spans="1:5" x14ac:dyDescent="0.2">
      <c r="C14" s="1" t="s">
        <v>6</v>
      </c>
      <c r="D14" s="2"/>
    </row>
  </sheetData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6" fitToHeight="0" orientation="portrait" blackAndWhite="1" r:id="rId1"/>
  <headerFooter alignWithMargins="0">
    <oddFooter>&amp;C&amp;P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G1" sqref="G1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87</v>
      </c>
      <c r="C1" s="1" t="s">
        <v>2</v>
      </c>
      <c r="D1" s="2">
        <v>4</v>
      </c>
      <c r="E1" s="1" t="str">
        <f>+B1&amp;D1&amp;C1&amp;D2&amp;C2</f>
        <v>学4条1項</v>
      </c>
    </row>
    <row r="2" spans="1:5" x14ac:dyDescent="0.2">
      <c r="C2" s="1" t="s">
        <v>3</v>
      </c>
      <c r="D2" s="2">
        <v>1</v>
      </c>
    </row>
    <row r="3" spans="1:5" x14ac:dyDescent="0.2">
      <c r="B3" s="1" t="s">
        <v>91</v>
      </c>
      <c r="C3" s="1" t="s">
        <v>2</v>
      </c>
      <c r="D3" s="2">
        <v>23</v>
      </c>
      <c r="E3" s="1" t="str">
        <f>+B3&amp;D3&amp;C3&amp;D4&amp;C4&amp;D5&amp;C5</f>
        <v>学令23条1項2号</v>
      </c>
    </row>
    <row r="4" spans="1:5" x14ac:dyDescent="0.2">
      <c r="C4" s="1" t="s">
        <v>3</v>
      </c>
      <c r="D4" s="2">
        <v>1</v>
      </c>
    </row>
    <row r="5" spans="1:5" x14ac:dyDescent="0.2">
      <c r="C5" s="1" t="s">
        <v>46</v>
      </c>
      <c r="D5" s="2">
        <v>2</v>
      </c>
    </row>
    <row r="6" spans="1:5" x14ac:dyDescent="0.2">
      <c r="A6" s="1" t="s">
        <v>90</v>
      </c>
      <c r="B6" s="1" t="s">
        <v>87</v>
      </c>
      <c r="C6" s="1" t="s">
        <v>2</v>
      </c>
      <c r="D6" s="2"/>
      <c r="E6" s="1" t="str">
        <f>+B6&amp;D6&amp;C6&amp;D7&amp;C7&amp;E8</f>
        <v>学条項、学則条において準用する同則条</v>
      </c>
    </row>
    <row r="7" spans="1:5" x14ac:dyDescent="0.2">
      <c r="C7" s="1" t="s">
        <v>54</v>
      </c>
      <c r="D7" s="2"/>
    </row>
    <row r="8" spans="1:5" x14ac:dyDescent="0.2">
      <c r="B8" s="1" t="s">
        <v>86</v>
      </c>
      <c r="C8" s="1" t="s">
        <v>93</v>
      </c>
      <c r="D8" s="2"/>
      <c r="E8" s="1" t="str">
        <f>+B8&amp;D8&amp;C8&amp;D9&amp;C9</f>
        <v>学則条において準用する同則条</v>
      </c>
    </row>
    <row r="9" spans="1:5" x14ac:dyDescent="0.2">
      <c r="C9" s="1" t="s">
        <v>2</v>
      </c>
      <c r="D9" s="2"/>
    </row>
    <row r="10" spans="1:5" x14ac:dyDescent="0.2">
      <c r="A10" s="1" t="s">
        <v>88</v>
      </c>
      <c r="B10" s="1" t="s">
        <v>87</v>
      </c>
      <c r="C10" s="1" t="s">
        <v>2</v>
      </c>
      <c r="D10" s="2"/>
      <c r="E10" s="1" t="str">
        <f>+B10&amp;D10&amp;C10&amp;D11&amp;C11&amp;E1</f>
        <v>学条項において準用する同法学4条1項</v>
      </c>
    </row>
    <row r="11" spans="1:5" x14ac:dyDescent="0.2">
      <c r="C11" s="1" t="s">
        <v>6</v>
      </c>
      <c r="D11" s="2"/>
    </row>
    <row r="12" spans="1:5" x14ac:dyDescent="0.2">
      <c r="A12" s="1" t="s">
        <v>106</v>
      </c>
      <c r="B12" s="1" t="s">
        <v>1</v>
      </c>
      <c r="C12" s="1" t="s">
        <v>2</v>
      </c>
      <c r="D12" s="2">
        <v>8</v>
      </c>
      <c r="E12" s="1" t="str">
        <f>+B12&amp;D12&amp;C12&amp;D13&amp;C13</f>
        <v>私8条1項</v>
      </c>
    </row>
    <row r="13" spans="1:5" x14ac:dyDescent="0.2">
      <c r="C13" s="1" t="s">
        <v>3</v>
      </c>
      <c r="D13" s="2">
        <v>1</v>
      </c>
    </row>
    <row r="14" spans="1:5" x14ac:dyDescent="0.2">
      <c r="B14" s="1" t="s">
        <v>1</v>
      </c>
      <c r="C14" s="1" t="s">
        <v>2</v>
      </c>
      <c r="D14" s="2"/>
      <c r="E14" s="1" t="str">
        <f>+B14&amp;D14&amp;C14&amp;D15&amp;C15&amp;E12</f>
        <v>私条項において準用する同法私8条1項</v>
      </c>
    </row>
    <row r="15" spans="1:5" x14ac:dyDescent="0.2">
      <c r="C15" s="1" t="s">
        <v>6</v>
      </c>
      <c r="D15" s="2"/>
    </row>
  </sheetData>
  <phoneticPr fontId="1"/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4" sqref="A14:J15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87</v>
      </c>
      <c r="C1" s="1" t="s">
        <v>2</v>
      </c>
      <c r="D1" s="2"/>
      <c r="E1" s="1" t="str">
        <f>+B1&amp;D1&amp;C1&amp;D2&amp;C2</f>
        <v>学条項</v>
      </c>
    </row>
    <row r="2" spans="1:5" x14ac:dyDescent="0.2">
      <c r="C2" s="1" t="s">
        <v>3</v>
      </c>
      <c r="D2" s="2"/>
    </row>
    <row r="3" spans="1:5" x14ac:dyDescent="0.2">
      <c r="B3" s="1" t="s">
        <v>91</v>
      </c>
      <c r="C3" s="1" t="s">
        <v>59</v>
      </c>
      <c r="D3" s="2">
        <v>27</v>
      </c>
      <c r="E3" s="1" t="str">
        <f>+B3&amp;D3&amp;C3&amp;D4&amp;C4&amp;E5</f>
        <v>学令27条の2第1項2号</v>
      </c>
    </row>
    <row r="4" spans="1:5" x14ac:dyDescent="0.2">
      <c r="C4" s="1" t="s">
        <v>92</v>
      </c>
      <c r="D4" s="2">
        <v>2</v>
      </c>
    </row>
    <row r="5" spans="1:5" x14ac:dyDescent="0.2">
      <c r="C5" s="1" t="s">
        <v>3</v>
      </c>
      <c r="D5" s="2">
        <v>1</v>
      </c>
      <c r="E5" s="1" t="str">
        <f>+B5&amp;D5&amp;C5&amp;D6&amp;C6</f>
        <v>1項2号</v>
      </c>
    </row>
    <row r="6" spans="1:5" x14ac:dyDescent="0.2">
      <c r="C6" s="1" t="s">
        <v>46</v>
      </c>
      <c r="D6" s="2">
        <v>2</v>
      </c>
    </row>
    <row r="7" spans="1:5" x14ac:dyDescent="0.2">
      <c r="B7" s="1" t="s">
        <v>86</v>
      </c>
      <c r="C7" s="1" t="s">
        <v>2</v>
      </c>
      <c r="D7" s="2">
        <v>11</v>
      </c>
      <c r="E7" s="1" t="str">
        <f>+B7&amp;D7&amp;C7&amp;D8&amp;C8</f>
        <v>学則11条</v>
      </c>
    </row>
    <row r="8" spans="1:5" x14ac:dyDescent="0.2">
      <c r="D8" s="2"/>
    </row>
    <row r="9" spans="1:5" x14ac:dyDescent="0.2">
      <c r="A9" s="1" t="s">
        <v>88</v>
      </c>
      <c r="B9" s="1" t="s">
        <v>87</v>
      </c>
      <c r="C9" s="1" t="s">
        <v>2</v>
      </c>
      <c r="D9" s="2"/>
      <c r="E9" s="1" t="str">
        <f>+B9&amp;D9&amp;C9&amp;D10&amp;C10&amp;E11</f>
        <v>学条項において準用する同法条項</v>
      </c>
    </row>
    <row r="10" spans="1:5" x14ac:dyDescent="0.2">
      <c r="C10" s="1" t="s">
        <v>6</v>
      </c>
      <c r="D10" s="2"/>
    </row>
    <row r="11" spans="1:5" x14ac:dyDescent="0.2">
      <c r="C11" s="1" t="s">
        <v>2</v>
      </c>
      <c r="D11" s="2"/>
      <c r="E11" s="1" t="str">
        <f>+B11&amp;D11&amp;C11&amp;D12&amp;C12</f>
        <v>条項</v>
      </c>
    </row>
    <row r="12" spans="1:5" x14ac:dyDescent="0.2">
      <c r="C12" s="1" t="s">
        <v>3</v>
      </c>
      <c r="D12" s="2"/>
    </row>
    <row r="13" spans="1:5" x14ac:dyDescent="0.2">
      <c r="B13" s="1" t="s">
        <v>86</v>
      </c>
      <c r="C13" s="1" t="s">
        <v>85</v>
      </c>
      <c r="D13" s="2"/>
      <c r="E13" s="1" t="str">
        <f>+B13&amp;D13&amp;C13&amp;D14&amp;C14</f>
        <v>学則条において準用する同規則条</v>
      </c>
    </row>
    <row r="14" spans="1:5" x14ac:dyDescent="0.2">
      <c r="C14" s="1" t="s">
        <v>2</v>
      </c>
      <c r="D14" s="2"/>
    </row>
    <row r="15" spans="1:5" x14ac:dyDescent="0.2">
      <c r="A15" s="1" t="s">
        <v>7</v>
      </c>
      <c r="B15" s="1" t="s">
        <v>1</v>
      </c>
      <c r="C15" s="1" t="s">
        <v>2</v>
      </c>
      <c r="D15" s="2">
        <v>8</v>
      </c>
      <c r="E15" s="1" t="str">
        <f>+B15&amp;D15&amp;C15&amp;D16&amp;C16</f>
        <v>私8条1項</v>
      </c>
    </row>
    <row r="16" spans="1:5" x14ac:dyDescent="0.2">
      <c r="C16" s="1" t="s">
        <v>3</v>
      </c>
      <c r="D16" s="2">
        <v>1</v>
      </c>
    </row>
    <row r="17" spans="2:5" x14ac:dyDescent="0.2">
      <c r="B17" s="1" t="s">
        <v>1</v>
      </c>
      <c r="C17" s="1" t="s">
        <v>2</v>
      </c>
      <c r="D17" s="2"/>
      <c r="E17" s="1" t="str">
        <f>+B17&amp;D17&amp;C17&amp;D18&amp;C18</f>
        <v>私条項において準用する同法</v>
      </c>
    </row>
    <row r="18" spans="2:5" x14ac:dyDescent="0.2">
      <c r="C18" s="1" t="s">
        <v>6</v>
      </c>
      <c r="D18" s="2"/>
    </row>
    <row r="19" spans="2:5" x14ac:dyDescent="0.2">
      <c r="C19" s="1" t="s">
        <v>2</v>
      </c>
      <c r="D19" s="2"/>
      <c r="E19" s="1" t="str">
        <f>+B19&amp;D19&amp;C19&amp;D20&amp;C20</f>
        <v>条項</v>
      </c>
    </row>
    <row r="20" spans="2:5" x14ac:dyDescent="0.2">
      <c r="C20" s="1" t="s">
        <v>3</v>
      </c>
      <c r="D20" s="2"/>
    </row>
  </sheetData>
  <phoneticPr fontId="1"/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workbookViewId="0">
      <selection activeCell="M30" sqref="M30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1</v>
      </c>
      <c r="C1" s="1" t="s">
        <v>2</v>
      </c>
      <c r="D1" s="2">
        <v>6</v>
      </c>
      <c r="E1" s="1" t="str">
        <f>+B1&amp;D1&amp;C1&amp;D2&amp;C2</f>
        <v>私6条</v>
      </c>
    </row>
    <row r="2" spans="1:5" x14ac:dyDescent="0.2">
      <c r="D2" s="2"/>
    </row>
    <row r="3" spans="1:5" x14ac:dyDescent="0.2">
      <c r="B3" s="1" t="s">
        <v>91</v>
      </c>
      <c r="C3" s="1" t="s">
        <v>2</v>
      </c>
      <c r="D3" s="2"/>
      <c r="E3" s="1" t="str">
        <f>+B3&amp;D3&amp;C3&amp;D4&amp;C4&amp;D5&amp;C5</f>
        <v>学令条項号</v>
      </c>
    </row>
    <row r="4" spans="1:5" x14ac:dyDescent="0.2">
      <c r="C4" s="1" t="s">
        <v>3</v>
      </c>
      <c r="D4" s="2"/>
    </row>
    <row r="5" spans="1:5" x14ac:dyDescent="0.2">
      <c r="C5" s="1" t="s">
        <v>46</v>
      </c>
      <c r="D5" s="2"/>
    </row>
    <row r="6" spans="1:5" x14ac:dyDescent="0.2">
      <c r="B6" s="1" t="s">
        <v>87</v>
      </c>
      <c r="C6" s="1" t="s">
        <v>2</v>
      </c>
      <c r="D6" s="2"/>
      <c r="E6" s="1" t="str">
        <f>+B6&amp;D6&amp;C6&amp;D7&amp;C7&amp;E8</f>
        <v>学条項、学則条において準用する同則条</v>
      </c>
    </row>
    <row r="7" spans="1:5" x14ac:dyDescent="0.2">
      <c r="C7" s="1" t="s">
        <v>54</v>
      </c>
      <c r="D7" s="2"/>
    </row>
    <row r="8" spans="1:5" x14ac:dyDescent="0.2">
      <c r="B8" s="1" t="s">
        <v>86</v>
      </c>
      <c r="C8" s="1" t="s">
        <v>93</v>
      </c>
      <c r="D8" s="2"/>
      <c r="E8" s="1" t="str">
        <f>+B8&amp;D8&amp;C8&amp;D9&amp;C9</f>
        <v>学則条において準用する同則条</v>
      </c>
    </row>
    <row r="9" spans="1:5" x14ac:dyDescent="0.2">
      <c r="C9" s="1" t="s">
        <v>2</v>
      </c>
      <c r="D9" s="2"/>
    </row>
    <row r="10" spans="1:5" x14ac:dyDescent="0.2">
      <c r="B10" s="1" t="s">
        <v>1</v>
      </c>
      <c r="C10" s="1" t="s">
        <v>2</v>
      </c>
      <c r="D10" s="2">
        <v>64</v>
      </c>
      <c r="E10" s="1" t="str">
        <f>+B10&amp;D10&amp;C10&amp;D11&amp;C11&amp;D1&amp;C1</f>
        <v>私64条1項において準用する同法6条</v>
      </c>
    </row>
    <row r="11" spans="1:5" x14ac:dyDescent="0.2">
      <c r="C11" s="1" t="s">
        <v>6</v>
      </c>
      <c r="D11" s="2">
        <v>1</v>
      </c>
    </row>
    <row r="12" spans="1:5" x14ac:dyDescent="0.2">
      <c r="A12" s="1" t="s">
        <v>106</v>
      </c>
      <c r="B12" s="1" t="s">
        <v>1</v>
      </c>
      <c r="C12" s="1" t="s">
        <v>2</v>
      </c>
      <c r="D12" s="2"/>
      <c r="E12" s="1" t="str">
        <f>+B12&amp;D12&amp;C12&amp;D13&amp;C13</f>
        <v>私条項</v>
      </c>
    </row>
    <row r="13" spans="1:5" x14ac:dyDescent="0.2">
      <c r="C13" s="1" t="s">
        <v>3</v>
      </c>
      <c r="D13" s="2"/>
    </row>
    <row r="14" spans="1:5" x14ac:dyDescent="0.2">
      <c r="B14" s="1" t="s">
        <v>1</v>
      </c>
      <c r="C14" s="1" t="s">
        <v>2</v>
      </c>
      <c r="D14" s="2"/>
      <c r="E14" s="1" t="str">
        <f>+B14&amp;D14&amp;C14&amp;D15&amp;C15&amp;E12</f>
        <v>私条項において準用する同法私条項</v>
      </c>
    </row>
    <row r="15" spans="1:5" x14ac:dyDescent="0.2">
      <c r="C15" s="1" t="s">
        <v>6</v>
      </c>
      <c r="D15" s="2"/>
    </row>
  </sheetData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6" fitToHeight="0" orientation="portrait" blackAndWhite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3" sqref="B3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A1" s="1" t="s">
        <v>0</v>
      </c>
      <c r="B1" s="1" t="s">
        <v>1</v>
      </c>
      <c r="C1" s="1" t="s">
        <v>2</v>
      </c>
      <c r="D1" s="2">
        <v>45</v>
      </c>
      <c r="E1" s="1" t="str">
        <f>+B1&amp;D1&amp;C1&amp;D2&amp;C2</f>
        <v>私45条1項、</v>
      </c>
    </row>
    <row r="2" spans="1:5" x14ac:dyDescent="0.2">
      <c r="C2" s="1" t="s">
        <v>54</v>
      </c>
      <c r="D2" s="2">
        <v>1</v>
      </c>
    </row>
    <row r="3" spans="1:5" x14ac:dyDescent="0.2">
      <c r="B3" s="1" t="s">
        <v>53</v>
      </c>
      <c r="C3" s="1" t="s">
        <v>2</v>
      </c>
      <c r="D3" s="2">
        <v>4</v>
      </c>
      <c r="E3" s="1" t="str">
        <f>+B3&amp;D3&amp;C3&amp;D4&amp;C4</f>
        <v>私規4条</v>
      </c>
    </row>
    <row r="4" spans="1:5" x14ac:dyDescent="0.2">
      <c r="D4" s="2"/>
    </row>
    <row r="5" spans="1:5" x14ac:dyDescent="0.2">
      <c r="A5" s="1" t="s">
        <v>5</v>
      </c>
      <c r="B5" s="1" t="s">
        <v>1</v>
      </c>
      <c r="C5" s="1" t="s">
        <v>2</v>
      </c>
      <c r="D5" s="2">
        <v>64</v>
      </c>
      <c r="E5" s="1" t="str">
        <f>+B5&amp;D5&amp;C5&amp;D6&amp;C6&amp;E1&amp;E7</f>
        <v>私64条5項において準用する同法私45条1項、私規8条において準用する同法4条</v>
      </c>
    </row>
    <row r="6" spans="1:5" x14ac:dyDescent="0.2">
      <c r="C6" s="1" t="s">
        <v>6</v>
      </c>
      <c r="D6" s="2">
        <v>5</v>
      </c>
    </row>
    <row r="7" spans="1:5" x14ac:dyDescent="0.2">
      <c r="B7" s="1" t="s">
        <v>53</v>
      </c>
      <c r="C7" s="1" t="s">
        <v>52</v>
      </c>
      <c r="D7" s="2">
        <v>8</v>
      </c>
      <c r="E7" s="1" t="str">
        <f>+B7&amp;D7&amp;C7&amp;D8&amp;C8</f>
        <v>私規8条において準用する同法4条</v>
      </c>
    </row>
    <row r="8" spans="1:5" x14ac:dyDescent="0.2">
      <c r="C8" s="1" t="s">
        <v>2</v>
      </c>
      <c r="D8" s="2">
        <v>4</v>
      </c>
      <c r="E8" s="1" t="str">
        <f>+B8&amp;D8&amp;C8&amp;D9&amp;C9</f>
        <v>4条</v>
      </c>
    </row>
    <row r="9" spans="1:5" x14ac:dyDescent="0.2">
      <c r="D9" s="2"/>
    </row>
  </sheetData>
  <phoneticPr fontId="1"/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D17" sqref="D17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B1" s="1" t="s">
        <v>87</v>
      </c>
      <c r="C1" s="1" t="s">
        <v>2</v>
      </c>
      <c r="D1" s="2">
        <v>4</v>
      </c>
      <c r="E1" s="1" t="str">
        <f>+B1&amp;D1&amp;C1&amp;D2&amp;C2&amp;"、"&amp;E3</f>
        <v>学4条1項、学令23条1項11号</v>
      </c>
    </row>
    <row r="2" spans="1:5" x14ac:dyDescent="0.2">
      <c r="C2" s="1" t="s">
        <v>3</v>
      </c>
      <c r="D2" s="2">
        <v>1</v>
      </c>
    </row>
    <row r="3" spans="1:5" x14ac:dyDescent="0.2">
      <c r="B3" s="1" t="s">
        <v>91</v>
      </c>
      <c r="C3" s="1" t="s">
        <v>2</v>
      </c>
      <c r="D3" s="47">
        <v>23</v>
      </c>
      <c r="E3" s="1" t="str">
        <f>+B3&amp;D3&amp;C3&amp;D4&amp;C4&amp;D5&amp;C5</f>
        <v>学令23条1項11号</v>
      </c>
    </row>
    <row r="4" spans="1:5" x14ac:dyDescent="0.2">
      <c r="C4" s="1" t="s">
        <v>246</v>
      </c>
      <c r="D4" s="2">
        <v>1</v>
      </c>
    </row>
    <row r="5" spans="1:5" x14ac:dyDescent="0.2">
      <c r="C5" s="1" t="s">
        <v>247</v>
      </c>
      <c r="D5" s="2">
        <v>11</v>
      </c>
    </row>
    <row r="6" spans="1:5" x14ac:dyDescent="0.2">
      <c r="A6" s="1" t="s">
        <v>90</v>
      </c>
      <c r="B6" s="1" t="s">
        <v>86</v>
      </c>
      <c r="C6" s="1" t="s">
        <v>2</v>
      </c>
      <c r="D6" s="2"/>
      <c r="E6" s="1" t="str">
        <f>+B6&amp;D6&amp;C6&amp;D7&amp;C7</f>
        <v>学則条</v>
      </c>
    </row>
    <row r="7" spans="1:5" x14ac:dyDescent="0.2">
      <c r="D7" s="2"/>
    </row>
    <row r="8" spans="1:5" x14ac:dyDescent="0.2">
      <c r="B8" s="1" t="s">
        <v>86</v>
      </c>
      <c r="C8" s="1" t="s">
        <v>89</v>
      </c>
      <c r="D8" s="2"/>
      <c r="E8" s="1" t="str">
        <f>+B8&amp;D8&amp;C8&amp;D9&amp;C9</f>
        <v>学則条において準用する同規則条</v>
      </c>
    </row>
    <row r="9" spans="1:5" x14ac:dyDescent="0.2">
      <c r="C9" s="1" t="s">
        <v>2</v>
      </c>
      <c r="D9" s="2"/>
    </row>
    <row r="10" spans="1:5" x14ac:dyDescent="0.2">
      <c r="A10" s="1" t="s">
        <v>88</v>
      </c>
      <c r="B10" s="1" t="s">
        <v>87</v>
      </c>
      <c r="C10" s="1" t="s">
        <v>2</v>
      </c>
      <c r="D10" s="2"/>
      <c r="E10" s="1" t="str">
        <f>+B10&amp;D10&amp;C10&amp;D11&amp;C11&amp;E12</f>
        <v>学条項において準用する同法条項</v>
      </c>
    </row>
    <row r="11" spans="1:5" x14ac:dyDescent="0.2">
      <c r="C11" s="1" t="s">
        <v>6</v>
      </c>
      <c r="D11" s="2"/>
    </row>
    <row r="12" spans="1:5" x14ac:dyDescent="0.2">
      <c r="C12" s="1" t="s">
        <v>2</v>
      </c>
      <c r="D12" s="2"/>
      <c r="E12" s="1" t="str">
        <f>+B12&amp;D12&amp;C12&amp;D13&amp;C13</f>
        <v>条項</v>
      </c>
    </row>
    <row r="13" spans="1:5" x14ac:dyDescent="0.2">
      <c r="C13" s="1" t="s">
        <v>3</v>
      </c>
      <c r="D13" s="2"/>
    </row>
    <row r="14" spans="1:5" x14ac:dyDescent="0.2">
      <c r="B14" s="1" t="s">
        <v>86</v>
      </c>
      <c r="C14" s="1" t="s">
        <v>85</v>
      </c>
      <c r="D14" s="2"/>
      <c r="E14" s="1" t="str">
        <f>+B14&amp;D14&amp;C14&amp;D15&amp;C15</f>
        <v>学則条において準用する同規則条</v>
      </c>
    </row>
    <row r="15" spans="1:5" x14ac:dyDescent="0.2">
      <c r="C15" s="1" t="s">
        <v>2</v>
      </c>
      <c r="D15" s="2"/>
    </row>
    <row r="16" spans="1:5" x14ac:dyDescent="0.2">
      <c r="A16" s="1" t="s">
        <v>7</v>
      </c>
      <c r="B16" s="1" t="s">
        <v>1</v>
      </c>
      <c r="C16" s="1" t="s">
        <v>2</v>
      </c>
      <c r="D16" s="2">
        <v>8</v>
      </c>
      <c r="E16" s="1" t="str">
        <f>+B16&amp;D16&amp;C16&amp;D17&amp;C17</f>
        <v>私8条1項</v>
      </c>
    </row>
    <row r="17" spans="2:5" x14ac:dyDescent="0.2">
      <c r="C17" s="1" t="s">
        <v>3</v>
      </c>
      <c r="D17" s="2">
        <v>1</v>
      </c>
    </row>
    <row r="18" spans="2:5" x14ac:dyDescent="0.2">
      <c r="B18" s="1" t="s">
        <v>1</v>
      </c>
      <c r="C18" s="1" t="s">
        <v>2</v>
      </c>
      <c r="D18" s="2"/>
      <c r="E18" s="1" t="str">
        <f>+B18&amp;D18&amp;C18&amp;D19&amp;C19&amp;E20</f>
        <v>私条項において準用する同法条項</v>
      </c>
    </row>
    <row r="19" spans="2:5" x14ac:dyDescent="0.2">
      <c r="C19" s="1" t="s">
        <v>6</v>
      </c>
      <c r="D19" s="2"/>
    </row>
    <row r="20" spans="2:5" x14ac:dyDescent="0.2">
      <c r="C20" s="1" t="s">
        <v>2</v>
      </c>
      <c r="D20" s="2"/>
      <c r="E20" s="1" t="str">
        <f>+B20&amp;D20&amp;C20&amp;D21&amp;C21</f>
        <v>条項</v>
      </c>
    </row>
    <row r="21" spans="2:5" x14ac:dyDescent="0.2">
      <c r="C21" s="1" t="s">
        <v>3</v>
      </c>
      <c r="D21" s="2"/>
    </row>
  </sheetData>
  <phoneticPr fontId="1"/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view="pageBreakPreview" zoomScale="90" zoomScaleNormal="100" zoomScaleSheetLayoutView="90" workbookViewId="0">
      <selection activeCell="A2" sqref="A2:I2"/>
    </sheetView>
  </sheetViews>
  <sheetFormatPr defaultColWidth="8.69921875" defaultRowHeight="18" x14ac:dyDescent="0.45"/>
  <cols>
    <col min="1" max="1" width="21" style="48" customWidth="1"/>
    <col min="2" max="2" width="15" style="48" customWidth="1"/>
    <col min="3" max="3" width="3.19921875" style="48" customWidth="1"/>
    <col min="4" max="4" width="17.19921875" style="48" customWidth="1"/>
    <col min="5" max="5" width="4.3984375" style="48" customWidth="1"/>
    <col min="6" max="6" width="2.59765625" style="48" customWidth="1"/>
    <col min="7" max="7" width="21.19921875" style="48" customWidth="1"/>
    <col min="8" max="8" width="27.69921875" style="48" customWidth="1"/>
    <col min="9" max="9" width="4.3984375" style="48" customWidth="1"/>
    <col min="10" max="11" width="8.69921875" style="48"/>
    <col min="12" max="12" width="41.3984375" style="48" customWidth="1"/>
    <col min="13" max="13" width="23.8984375" style="48" customWidth="1"/>
    <col min="14" max="16384" width="8.69921875" style="48"/>
  </cols>
  <sheetData>
    <row r="1" spans="1:12" ht="10.95" customHeight="1" x14ac:dyDescent="0.45">
      <c r="A1" s="85" t="s">
        <v>147</v>
      </c>
    </row>
    <row r="2" spans="1:12" ht="15" customHeight="1" x14ac:dyDescent="0.45">
      <c r="A2" s="139" t="s">
        <v>146</v>
      </c>
      <c r="B2" s="139"/>
      <c r="C2" s="139"/>
      <c r="D2" s="139"/>
      <c r="E2" s="139"/>
      <c r="F2" s="139"/>
      <c r="G2" s="139"/>
      <c r="H2" s="139"/>
      <c r="I2" s="139"/>
    </row>
    <row r="3" spans="1:12" ht="6" customHeight="1" thickBot="1" x14ac:dyDescent="0.5">
      <c r="A3" s="84"/>
    </row>
    <row r="4" spans="1:12" ht="20.7" customHeight="1" x14ac:dyDescent="0.45">
      <c r="A4" s="83" t="s">
        <v>145</v>
      </c>
      <c r="B4" s="82"/>
      <c r="C4" s="81"/>
      <c r="D4" s="80"/>
      <c r="E4" s="77" t="s">
        <v>107</v>
      </c>
      <c r="F4" s="49"/>
      <c r="G4" s="79" t="s">
        <v>144</v>
      </c>
      <c r="H4" s="78"/>
      <c r="I4" s="77" t="s">
        <v>107</v>
      </c>
      <c r="J4" s="127" t="s">
        <v>143</v>
      </c>
      <c r="K4" s="128"/>
      <c r="L4" s="128"/>
    </row>
    <row r="5" spans="1:12" ht="20.7" customHeight="1" x14ac:dyDescent="0.45">
      <c r="A5" s="74" t="s">
        <v>142</v>
      </c>
      <c r="B5" s="69"/>
      <c r="C5" s="76" t="s">
        <v>129</v>
      </c>
      <c r="D5" s="69"/>
      <c r="E5" s="56" t="s">
        <v>107</v>
      </c>
      <c r="F5" s="49"/>
      <c r="G5" s="60" t="s">
        <v>141</v>
      </c>
      <c r="H5" s="69"/>
      <c r="I5" s="56" t="s">
        <v>107</v>
      </c>
      <c r="J5" s="127"/>
      <c r="K5" s="128"/>
      <c r="L5" s="128"/>
    </row>
    <row r="6" spans="1:12" ht="20.7" customHeight="1" x14ac:dyDescent="0.45">
      <c r="A6" s="75" t="s">
        <v>140</v>
      </c>
      <c r="B6" s="69"/>
      <c r="C6" s="73" t="s">
        <v>129</v>
      </c>
      <c r="D6" s="69"/>
      <c r="E6" s="56" t="s">
        <v>107</v>
      </c>
      <c r="F6" s="49"/>
      <c r="G6" s="60" t="s">
        <v>139</v>
      </c>
      <c r="H6" s="69"/>
      <c r="I6" s="56" t="s">
        <v>107</v>
      </c>
      <c r="J6" s="127"/>
      <c r="K6" s="128"/>
      <c r="L6" s="128"/>
    </row>
    <row r="7" spans="1:12" ht="20.7" customHeight="1" x14ac:dyDescent="0.45">
      <c r="A7" s="72" t="s">
        <v>138</v>
      </c>
      <c r="B7" s="69"/>
      <c r="C7" s="73" t="s">
        <v>129</v>
      </c>
      <c r="D7" s="69"/>
      <c r="E7" s="56" t="s">
        <v>107</v>
      </c>
      <c r="F7" s="49"/>
      <c r="G7" s="60" t="s">
        <v>137</v>
      </c>
      <c r="H7" s="69"/>
      <c r="I7" s="56" t="s">
        <v>107</v>
      </c>
      <c r="J7" s="127"/>
      <c r="K7" s="128"/>
      <c r="L7" s="128"/>
    </row>
    <row r="8" spans="1:12" ht="20.7" customHeight="1" x14ac:dyDescent="0.45">
      <c r="A8" s="72" t="s">
        <v>136</v>
      </c>
      <c r="B8" s="69"/>
      <c r="C8" s="73" t="s">
        <v>129</v>
      </c>
      <c r="D8" s="69"/>
      <c r="E8" s="56" t="s">
        <v>107</v>
      </c>
      <c r="F8" s="49"/>
      <c r="G8" s="60" t="s">
        <v>135</v>
      </c>
      <c r="H8" s="69"/>
      <c r="I8" s="56" t="s">
        <v>107</v>
      </c>
    </row>
    <row r="9" spans="1:12" ht="20.7" customHeight="1" x14ac:dyDescent="0.45">
      <c r="A9" s="72" t="s">
        <v>134</v>
      </c>
      <c r="B9" s="69"/>
      <c r="C9" s="73" t="s">
        <v>129</v>
      </c>
      <c r="D9" s="69"/>
      <c r="E9" s="56" t="s">
        <v>107</v>
      </c>
      <c r="F9" s="49"/>
      <c r="G9" s="60" t="s">
        <v>133</v>
      </c>
      <c r="H9" s="69"/>
      <c r="I9" s="56" t="s">
        <v>107</v>
      </c>
    </row>
    <row r="10" spans="1:12" ht="20.7" customHeight="1" x14ac:dyDescent="0.45">
      <c r="A10" s="74" t="s">
        <v>132</v>
      </c>
      <c r="B10" s="69"/>
      <c r="C10" s="73" t="s">
        <v>129</v>
      </c>
      <c r="D10" s="69"/>
      <c r="E10" s="56" t="s">
        <v>107</v>
      </c>
      <c r="F10" s="49"/>
      <c r="G10" s="60" t="s">
        <v>131</v>
      </c>
      <c r="H10" s="69"/>
      <c r="I10" s="56" t="s">
        <v>107</v>
      </c>
    </row>
    <row r="11" spans="1:12" ht="20.7" customHeight="1" x14ac:dyDescent="0.45">
      <c r="A11" s="72" t="s">
        <v>130</v>
      </c>
      <c r="B11" s="69"/>
      <c r="C11" s="71" t="s">
        <v>129</v>
      </c>
      <c r="D11" s="69"/>
      <c r="E11" s="56" t="s">
        <v>107</v>
      </c>
      <c r="F11" s="49"/>
      <c r="G11" s="60" t="s">
        <v>128</v>
      </c>
      <c r="H11" s="69"/>
      <c r="I11" s="56" t="s">
        <v>107</v>
      </c>
    </row>
    <row r="12" spans="1:12" ht="20.7" customHeight="1" x14ac:dyDescent="0.45">
      <c r="A12" s="60" t="s">
        <v>127</v>
      </c>
      <c r="B12" s="69"/>
      <c r="C12" s="70" t="s">
        <v>119</v>
      </c>
      <c r="D12" s="69"/>
      <c r="E12" s="56" t="s">
        <v>107</v>
      </c>
      <c r="F12" s="49"/>
      <c r="G12" s="60" t="s">
        <v>126</v>
      </c>
      <c r="H12" s="68"/>
      <c r="I12" s="67" t="s">
        <v>107</v>
      </c>
    </row>
    <row r="13" spans="1:12" ht="10.199999999999999" customHeight="1" x14ac:dyDescent="0.45">
      <c r="A13" s="132" t="s">
        <v>125</v>
      </c>
      <c r="B13" s="134"/>
      <c r="C13" s="140" t="s">
        <v>119</v>
      </c>
      <c r="D13" s="134"/>
      <c r="E13" s="130" t="s">
        <v>107</v>
      </c>
      <c r="F13" s="49"/>
      <c r="G13" s="142" t="s">
        <v>124</v>
      </c>
      <c r="H13" s="134"/>
      <c r="I13" s="130" t="s">
        <v>107</v>
      </c>
    </row>
    <row r="14" spans="1:12" ht="10.199999999999999" customHeight="1" x14ac:dyDescent="0.45">
      <c r="A14" s="133"/>
      <c r="B14" s="135"/>
      <c r="C14" s="141"/>
      <c r="D14" s="135"/>
      <c r="E14" s="138"/>
      <c r="F14" s="49"/>
      <c r="G14" s="143"/>
      <c r="H14" s="144"/>
      <c r="I14" s="145"/>
    </row>
    <row r="15" spans="1:12" ht="10.199999999999999" customHeight="1" x14ac:dyDescent="0.45">
      <c r="A15" s="143" t="s">
        <v>123</v>
      </c>
      <c r="B15" s="134"/>
      <c r="C15" s="136" t="s">
        <v>122</v>
      </c>
      <c r="D15" s="134"/>
      <c r="E15" s="130" t="s">
        <v>107</v>
      </c>
      <c r="F15" s="49"/>
      <c r="G15" s="133"/>
      <c r="H15" s="135"/>
      <c r="I15" s="138"/>
    </row>
    <row r="16" spans="1:12" ht="10.199999999999999" customHeight="1" x14ac:dyDescent="0.45">
      <c r="A16" s="133"/>
      <c r="B16" s="135"/>
      <c r="C16" s="137"/>
      <c r="D16" s="135"/>
      <c r="E16" s="138"/>
      <c r="F16" s="66"/>
      <c r="G16" s="132" t="s">
        <v>121</v>
      </c>
      <c r="H16" s="134"/>
      <c r="I16" s="130" t="s">
        <v>107</v>
      </c>
    </row>
    <row r="17" spans="1:10" ht="10.199999999999999" customHeight="1" thickBot="1" x14ac:dyDescent="0.5">
      <c r="A17" s="132" t="s">
        <v>120</v>
      </c>
      <c r="B17" s="134"/>
      <c r="C17" s="136" t="s">
        <v>119</v>
      </c>
      <c r="D17" s="134"/>
      <c r="E17" s="130" t="s">
        <v>107</v>
      </c>
      <c r="F17" s="66"/>
      <c r="G17" s="146"/>
      <c r="H17" s="147"/>
      <c r="I17" s="131"/>
    </row>
    <row r="18" spans="1:10" ht="10.199999999999999" customHeight="1" x14ac:dyDescent="0.45">
      <c r="A18" s="133"/>
      <c r="B18" s="135"/>
      <c r="C18" s="137"/>
      <c r="D18" s="135"/>
      <c r="E18" s="138"/>
      <c r="F18" s="49"/>
      <c r="G18" s="49"/>
      <c r="H18" s="65"/>
      <c r="I18" s="64"/>
      <c r="J18" s="49"/>
    </row>
    <row r="19" spans="1:10" ht="20.7" customHeight="1" x14ac:dyDescent="0.45">
      <c r="A19" s="60" t="s">
        <v>118</v>
      </c>
      <c r="B19" s="59"/>
      <c r="C19" s="58"/>
      <c r="D19" s="57"/>
      <c r="E19" s="56" t="s">
        <v>107</v>
      </c>
      <c r="F19" s="49"/>
      <c r="J19" s="49"/>
    </row>
    <row r="20" spans="1:10" ht="20.7" customHeight="1" x14ac:dyDescent="0.45">
      <c r="A20" s="63" t="s">
        <v>117</v>
      </c>
      <c r="B20" s="59"/>
      <c r="C20" s="58"/>
      <c r="D20" s="57"/>
      <c r="E20" s="56" t="s">
        <v>107</v>
      </c>
      <c r="F20" s="49"/>
      <c r="J20" s="49"/>
    </row>
    <row r="21" spans="1:10" ht="20.7" customHeight="1" x14ac:dyDescent="0.45">
      <c r="A21" s="60" t="s">
        <v>116</v>
      </c>
      <c r="B21" s="59"/>
      <c r="C21" s="58"/>
      <c r="D21" s="57"/>
      <c r="E21" s="56" t="s">
        <v>107</v>
      </c>
      <c r="F21" s="49"/>
      <c r="J21" s="49"/>
    </row>
    <row r="22" spans="1:10" ht="20.7" customHeight="1" x14ac:dyDescent="0.45">
      <c r="A22" s="60" t="s">
        <v>115</v>
      </c>
      <c r="B22" s="59"/>
      <c r="C22" s="58"/>
      <c r="D22" s="57"/>
      <c r="E22" s="56" t="s">
        <v>107</v>
      </c>
      <c r="F22" s="49"/>
      <c r="J22" s="49"/>
    </row>
    <row r="23" spans="1:10" ht="20.7" customHeight="1" x14ac:dyDescent="0.45">
      <c r="A23" s="60" t="s">
        <v>114</v>
      </c>
      <c r="B23" s="59"/>
      <c r="C23" s="58"/>
      <c r="D23" s="57"/>
      <c r="E23" s="56" t="s">
        <v>107</v>
      </c>
      <c r="F23" s="50"/>
      <c r="G23" s="49"/>
      <c r="H23" s="49"/>
      <c r="I23" s="49"/>
      <c r="J23" s="49"/>
    </row>
    <row r="24" spans="1:10" ht="20.7" customHeight="1" x14ac:dyDescent="0.45">
      <c r="A24" s="62" t="s">
        <v>113</v>
      </c>
      <c r="B24" s="59"/>
      <c r="C24" s="58"/>
      <c r="D24" s="57"/>
      <c r="E24" s="56" t="s">
        <v>107</v>
      </c>
      <c r="F24" s="50"/>
      <c r="G24" s="129"/>
      <c r="H24" s="129"/>
      <c r="I24" s="49"/>
      <c r="J24" s="49"/>
    </row>
    <row r="25" spans="1:10" ht="20.7" customHeight="1" x14ac:dyDescent="0.45">
      <c r="A25" s="62" t="s">
        <v>112</v>
      </c>
      <c r="B25" s="59"/>
      <c r="C25" s="58"/>
      <c r="D25" s="57"/>
      <c r="E25" s="56" t="s">
        <v>107</v>
      </c>
      <c r="F25" s="50"/>
      <c r="G25" s="128"/>
      <c r="H25" s="128"/>
      <c r="I25" s="128"/>
      <c r="J25" s="49"/>
    </row>
    <row r="26" spans="1:10" ht="20.7" customHeight="1" x14ac:dyDescent="0.45">
      <c r="A26" s="62" t="s">
        <v>111</v>
      </c>
      <c r="B26" s="59"/>
      <c r="C26" s="58"/>
      <c r="D26" s="57"/>
      <c r="E26" s="56" t="s">
        <v>107</v>
      </c>
      <c r="F26" s="50"/>
      <c r="G26" s="128"/>
      <c r="H26" s="128"/>
      <c r="I26" s="128"/>
      <c r="J26" s="49"/>
    </row>
    <row r="27" spans="1:10" ht="20.7" customHeight="1" x14ac:dyDescent="0.45">
      <c r="A27" s="61" t="s">
        <v>110</v>
      </c>
      <c r="B27" s="59"/>
      <c r="C27" s="58"/>
      <c r="D27" s="57"/>
      <c r="E27" s="56" t="s">
        <v>107</v>
      </c>
      <c r="F27" s="50"/>
      <c r="G27" s="128"/>
      <c r="H27" s="128"/>
      <c r="I27" s="128"/>
      <c r="J27" s="49"/>
    </row>
    <row r="28" spans="1:10" ht="20.7" customHeight="1" x14ac:dyDescent="0.45">
      <c r="A28" s="60" t="s">
        <v>109</v>
      </c>
      <c r="B28" s="59"/>
      <c r="C28" s="58"/>
      <c r="D28" s="57"/>
      <c r="E28" s="56" t="s">
        <v>107</v>
      </c>
      <c r="F28" s="50"/>
      <c r="G28" s="128"/>
      <c r="H28" s="128"/>
      <c r="I28" s="128"/>
      <c r="J28" s="49"/>
    </row>
    <row r="29" spans="1:10" ht="20.7" customHeight="1" thickBot="1" x14ac:dyDescent="0.5">
      <c r="A29" s="55" t="s">
        <v>108</v>
      </c>
      <c r="B29" s="54"/>
      <c r="C29" s="53"/>
      <c r="D29" s="52"/>
      <c r="E29" s="51" t="s">
        <v>107</v>
      </c>
      <c r="F29" s="50"/>
      <c r="G29" s="49"/>
      <c r="H29" s="49"/>
      <c r="I29" s="49"/>
      <c r="J29" s="49"/>
    </row>
    <row r="30" spans="1:10" ht="21.15" customHeight="1" x14ac:dyDescent="0.45">
      <c r="F30" s="49"/>
    </row>
    <row r="31" spans="1:10" ht="21.15" customHeight="1" x14ac:dyDescent="0.45"/>
    <row r="32" spans="1:10" ht="21.15" customHeight="1" x14ac:dyDescent="0.45"/>
    <row r="33" ht="21.15" customHeight="1" x14ac:dyDescent="0.45"/>
    <row r="34" ht="21.15" customHeight="1" x14ac:dyDescent="0.45"/>
    <row r="35" ht="21.15" customHeight="1" x14ac:dyDescent="0.45"/>
    <row r="36" ht="21.15" customHeight="1" x14ac:dyDescent="0.45"/>
    <row r="37" ht="21.15" customHeight="1" x14ac:dyDescent="0.45"/>
    <row r="38" ht="21.15" customHeight="1" x14ac:dyDescent="0.45"/>
    <row r="39" ht="21.15" customHeight="1" x14ac:dyDescent="0.45"/>
    <row r="40" ht="21.15" customHeight="1" x14ac:dyDescent="0.45"/>
    <row r="41" ht="21.15" customHeight="1" x14ac:dyDescent="0.45"/>
  </sheetData>
  <mergeCells count="25">
    <mergeCell ref="A2:I2"/>
    <mergeCell ref="A13:A14"/>
    <mergeCell ref="B13:B14"/>
    <mergeCell ref="C13:C14"/>
    <mergeCell ref="D13:D14"/>
    <mergeCell ref="E13:E14"/>
    <mergeCell ref="G13:G15"/>
    <mergeCell ref="H13:H15"/>
    <mergeCell ref="I13:I15"/>
    <mergeCell ref="A15:A16"/>
    <mergeCell ref="C15:C16"/>
    <mergeCell ref="D15:D16"/>
    <mergeCell ref="E15:E16"/>
    <mergeCell ref="G16:G17"/>
    <mergeCell ref="H16:H17"/>
    <mergeCell ref="J4:L7"/>
    <mergeCell ref="G24:H24"/>
    <mergeCell ref="G25:I28"/>
    <mergeCell ref="I16:I17"/>
    <mergeCell ref="A17:A18"/>
    <mergeCell ref="B17:B18"/>
    <mergeCell ref="C17:C18"/>
    <mergeCell ref="D17:D18"/>
    <mergeCell ref="E17:E18"/>
    <mergeCell ref="B15:B16"/>
  </mergeCells>
  <phoneticPr fontId="1"/>
  <printOptions horizontalCentered="1"/>
  <pageMargins left="0.86614173228346458" right="0.82677165354330717" top="0.74803149606299213" bottom="0.31496062992125984" header="0.31496062992125984" footer="0.31496062992125984"/>
  <pageSetup paperSize="9" scale="97" orientation="landscape" blackAndWhite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3" sqref="B3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A1" s="1" t="s">
        <v>0</v>
      </c>
      <c r="B1" s="1" t="s">
        <v>1</v>
      </c>
      <c r="C1" s="1" t="s">
        <v>2</v>
      </c>
      <c r="D1" s="2">
        <v>45</v>
      </c>
      <c r="E1" s="1" t="str">
        <f>+B1&amp;D1&amp;C1&amp;D2&amp;C2</f>
        <v>私45条2項</v>
      </c>
    </row>
    <row r="2" spans="1:5" x14ac:dyDescent="0.2">
      <c r="C2" s="1" t="s">
        <v>3</v>
      </c>
      <c r="D2" s="2">
        <v>2</v>
      </c>
    </row>
    <row r="3" spans="1:5" x14ac:dyDescent="0.2">
      <c r="B3" s="1" t="s">
        <v>4</v>
      </c>
      <c r="C3" s="1" t="s">
        <v>59</v>
      </c>
      <c r="D3" s="2">
        <v>4</v>
      </c>
      <c r="E3" s="1" t="str">
        <f>+B3&amp;D3&amp;C3&amp;D4&amp;C4</f>
        <v>私則4条の3</v>
      </c>
    </row>
    <row r="4" spans="1:5" x14ac:dyDescent="0.2">
      <c r="D4" s="2">
        <v>3</v>
      </c>
    </row>
    <row r="5" spans="1:5" x14ac:dyDescent="0.2">
      <c r="A5" s="1" t="s">
        <v>5</v>
      </c>
      <c r="B5" s="1" t="s">
        <v>1</v>
      </c>
      <c r="C5" s="1" t="s">
        <v>2</v>
      </c>
      <c r="D5" s="2">
        <v>64</v>
      </c>
      <c r="E5" s="1" t="str">
        <f>+B5&amp;D5&amp;C5&amp;D6&amp;C6</f>
        <v>私64条5項において準用する同法</v>
      </c>
    </row>
    <row r="6" spans="1:5" x14ac:dyDescent="0.2">
      <c r="C6" s="1" t="s">
        <v>6</v>
      </c>
      <c r="D6" s="2">
        <v>5</v>
      </c>
    </row>
    <row r="7" spans="1:5" x14ac:dyDescent="0.2">
      <c r="A7" s="1" t="s">
        <v>7</v>
      </c>
      <c r="C7" s="1" t="s">
        <v>2</v>
      </c>
      <c r="D7" s="2">
        <v>45</v>
      </c>
      <c r="E7" s="1" t="str">
        <f>+B7&amp;D7&amp;C7&amp;D8&amp;C8</f>
        <v>45条2項</v>
      </c>
    </row>
    <row r="8" spans="1:5" x14ac:dyDescent="0.2">
      <c r="C8" s="1" t="s">
        <v>3</v>
      </c>
      <c r="D8" s="2">
        <v>2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1" sqref="D1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A1" s="1" t="s">
        <v>0</v>
      </c>
      <c r="B1" s="1" t="s">
        <v>1</v>
      </c>
      <c r="C1" s="1" t="s">
        <v>2</v>
      </c>
      <c r="D1" s="2">
        <v>32</v>
      </c>
      <c r="E1" s="1" t="str">
        <f>+B1&amp;D1&amp;C1&amp;D2&amp;C2</f>
        <v>私32条1項</v>
      </c>
    </row>
    <row r="2" spans="1:5" x14ac:dyDescent="0.2">
      <c r="C2" s="1" t="s">
        <v>3</v>
      </c>
      <c r="D2" s="2">
        <v>1</v>
      </c>
    </row>
    <row r="3" spans="1:5" x14ac:dyDescent="0.2">
      <c r="B3" s="1" t="s">
        <v>53</v>
      </c>
      <c r="C3" s="1" t="s">
        <v>59</v>
      </c>
      <c r="D3" s="2"/>
      <c r="E3" s="1" t="str">
        <f>+B3&amp;D3&amp;C3&amp;D4&amp;C4</f>
        <v>私規条の</v>
      </c>
    </row>
    <row r="4" spans="1:5" x14ac:dyDescent="0.2">
      <c r="D4" s="2"/>
    </row>
    <row r="5" spans="1:5" x14ac:dyDescent="0.2">
      <c r="A5" s="1" t="s">
        <v>5</v>
      </c>
      <c r="B5" s="1" t="s">
        <v>1</v>
      </c>
      <c r="C5" s="1" t="s">
        <v>2</v>
      </c>
      <c r="D5" s="2">
        <v>64</v>
      </c>
      <c r="E5" s="1" t="str">
        <f>+B5&amp;D5&amp;C5&amp;D6&amp;C6</f>
        <v>私64条5項において準用する同法</v>
      </c>
    </row>
    <row r="6" spans="1:5" x14ac:dyDescent="0.2">
      <c r="C6" s="1" t="s">
        <v>6</v>
      </c>
      <c r="D6" s="2">
        <v>5</v>
      </c>
    </row>
    <row r="7" spans="1:5" x14ac:dyDescent="0.2">
      <c r="A7" s="1" t="s">
        <v>7</v>
      </c>
      <c r="C7" s="1" t="s">
        <v>2</v>
      </c>
      <c r="D7" s="2">
        <v>32</v>
      </c>
      <c r="E7" s="1" t="str">
        <f>+B7&amp;D7&amp;C7&amp;D8&amp;C8</f>
        <v>32条1項</v>
      </c>
    </row>
    <row r="8" spans="1:5" x14ac:dyDescent="0.2">
      <c r="C8" s="1" t="s">
        <v>3</v>
      </c>
      <c r="D8" s="2">
        <v>1</v>
      </c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5" sqref="E5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A1" s="1" t="s">
        <v>0</v>
      </c>
      <c r="B1" s="1" t="s">
        <v>1</v>
      </c>
      <c r="C1" s="1" t="s">
        <v>2</v>
      </c>
      <c r="D1" s="2">
        <v>52</v>
      </c>
      <c r="E1" s="1" t="str">
        <f>+B1&amp;D1&amp;C1&amp;D2&amp;C2&amp;"、"&amp;E3</f>
        <v>私52条2項、私規6条</v>
      </c>
    </row>
    <row r="2" spans="1:5" x14ac:dyDescent="0.2">
      <c r="C2" s="1" t="s">
        <v>3</v>
      </c>
      <c r="D2" s="2">
        <v>2</v>
      </c>
    </row>
    <row r="3" spans="1:5" x14ac:dyDescent="0.2">
      <c r="B3" s="1" t="s">
        <v>53</v>
      </c>
      <c r="C3" s="1" t="s">
        <v>2</v>
      </c>
      <c r="D3" s="2">
        <v>6</v>
      </c>
      <c r="E3" s="1" t="str">
        <f>+B3&amp;D3&amp;C3&amp;D4&amp;C4</f>
        <v>私規6条</v>
      </c>
    </row>
    <row r="4" spans="1:5" x14ac:dyDescent="0.2">
      <c r="D4" s="2"/>
    </row>
    <row r="5" spans="1:5" x14ac:dyDescent="0.2">
      <c r="A5" s="1" t="s">
        <v>5</v>
      </c>
      <c r="B5" s="1" t="s">
        <v>1</v>
      </c>
      <c r="C5" s="1" t="s">
        <v>2</v>
      </c>
      <c r="D5" s="2">
        <v>64</v>
      </c>
      <c r="E5" s="1" t="str">
        <f>+B5&amp;D5&amp;C5&amp;D6&amp;C6&amp;E1</f>
        <v>私64条5項において準用する同法私52条2項、私規6条</v>
      </c>
    </row>
    <row r="6" spans="1:5" x14ac:dyDescent="0.2">
      <c r="C6" s="1" t="s">
        <v>6</v>
      </c>
      <c r="D6" s="2">
        <v>5</v>
      </c>
    </row>
    <row r="7" spans="1:5" x14ac:dyDescent="0.2">
      <c r="A7" s="1" t="s">
        <v>7</v>
      </c>
      <c r="C7" s="1" t="s">
        <v>2</v>
      </c>
      <c r="D7" s="2">
        <v>52</v>
      </c>
      <c r="E7" s="1" t="str">
        <f>+B7&amp;D7&amp;C7&amp;D8&amp;C8</f>
        <v>52条2項</v>
      </c>
    </row>
    <row r="8" spans="1:5" x14ac:dyDescent="0.2">
      <c r="C8" s="1" t="s">
        <v>3</v>
      </c>
      <c r="D8" s="2">
        <v>2</v>
      </c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14" sqref="A14:X15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A1" s="1" t="s">
        <v>0</v>
      </c>
      <c r="B1" s="1" t="s">
        <v>1</v>
      </c>
      <c r="C1" s="1" t="s">
        <v>2</v>
      </c>
      <c r="D1" s="2">
        <v>64</v>
      </c>
      <c r="E1" s="1" t="str">
        <f>+B1&amp;D1&amp;C1&amp;D2&amp;C2</f>
        <v>私64条4項</v>
      </c>
    </row>
    <row r="2" spans="1:5" x14ac:dyDescent="0.2">
      <c r="C2" s="1" t="s">
        <v>3</v>
      </c>
      <c r="D2" s="2">
        <v>4</v>
      </c>
    </row>
    <row r="3" spans="1:5" x14ac:dyDescent="0.2">
      <c r="B3" s="1" t="s">
        <v>4</v>
      </c>
      <c r="C3" s="1" t="s">
        <v>2</v>
      </c>
      <c r="D3" s="2">
        <v>9</v>
      </c>
      <c r="E3" s="1" t="str">
        <f>+B3&amp;D3&amp;C3&amp;D4&amp;C4</f>
        <v>私則9条</v>
      </c>
    </row>
    <row r="4" spans="1:5" x14ac:dyDescent="0.2">
      <c r="D4" s="2"/>
    </row>
    <row r="5" spans="1:5" x14ac:dyDescent="0.2">
      <c r="A5" s="1" t="s">
        <v>5</v>
      </c>
      <c r="B5" s="1" t="s">
        <v>1</v>
      </c>
      <c r="C5" s="1" t="s">
        <v>2</v>
      </c>
      <c r="D5" s="2">
        <v>64</v>
      </c>
      <c r="E5" s="1" t="str">
        <f>+B5&amp;D5&amp;C5&amp;D6&amp;C6</f>
        <v>私64条7項において準用する同法</v>
      </c>
    </row>
    <row r="6" spans="1:5" x14ac:dyDescent="0.2">
      <c r="C6" s="1" t="s">
        <v>6</v>
      </c>
      <c r="D6" s="2">
        <v>7</v>
      </c>
    </row>
    <row r="7" spans="1:5" x14ac:dyDescent="0.2">
      <c r="A7" s="1" t="s">
        <v>7</v>
      </c>
      <c r="C7" s="1" t="s">
        <v>2</v>
      </c>
      <c r="D7" s="2">
        <v>31</v>
      </c>
      <c r="E7" s="1" t="str">
        <f>+B7&amp;D7&amp;C7&amp;D8&amp;C8</f>
        <v>31条2項</v>
      </c>
    </row>
    <row r="8" spans="1:5" x14ac:dyDescent="0.2">
      <c r="C8" s="1" t="s">
        <v>3</v>
      </c>
      <c r="D8" s="2">
        <v>2</v>
      </c>
    </row>
  </sheetData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workbookViewId="0">
      <selection activeCell="A15" sqref="A15:J17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A1" s="1" t="s">
        <v>0</v>
      </c>
      <c r="B1" s="1" t="s">
        <v>1</v>
      </c>
      <c r="C1" s="1" t="s">
        <v>2</v>
      </c>
      <c r="D1" s="2">
        <v>50</v>
      </c>
      <c r="E1" s="1" t="str">
        <f>+B1&amp;D1&amp;C1&amp;D2&amp;C2</f>
        <v>私50条2項</v>
      </c>
    </row>
    <row r="2" spans="1:5" x14ac:dyDescent="0.2">
      <c r="C2" s="1" t="s">
        <v>3</v>
      </c>
      <c r="D2" s="2">
        <v>2</v>
      </c>
    </row>
    <row r="3" spans="1:5" x14ac:dyDescent="0.2">
      <c r="B3" s="1" t="s">
        <v>4</v>
      </c>
      <c r="C3" s="1" t="s">
        <v>2</v>
      </c>
      <c r="D3" s="2">
        <v>5</v>
      </c>
      <c r="E3" s="1" t="str">
        <f>+B3&amp;D3&amp;C3&amp;D4&amp;C4</f>
        <v>私則5条項</v>
      </c>
    </row>
    <row r="4" spans="1:5" x14ac:dyDescent="0.2">
      <c r="C4" s="1" t="s">
        <v>3</v>
      </c>
      <c r="D4" s="2"/>
    </row>
    <row r="5" spans="1:5" x14ac:dyDescent="0.2">
      <c r="A5" s="1" t="s">
        <v>64</v>
      </c>
      <c r="B5" s="1" t="s">
        <v>1</v>
      </c>
      <c r="C5" s="1" t="s">
        <v>2</v>
      </c>
      <c r="D5" s="2">
        <v>64</v>
      </c>
      <c r="E5" s="1" t="str">
        <f>+B5&amp;D5&amp;C5&amp;D6&amp;C6</f>
        <v>私64条5項において準用する同法</v>
      </c>
    </row>
    <row r="6" spans="1:5" x14ac:dyDescent="0.2">
      <c r="C6" s="1" t="s">
        <v>6</v>
      </c>
      <c r="D6" s="2">
        <v>5</v>
      </c>
    </row>
    <row r="7" spans="1:5" x14ac:dyDescent="0.2">
      <c r="C7" s="1" t="s">
        <v>2</v>
      </c>
      <c r="D7" s="2">
        <v>50</v>
      </c>
      <c r="E7" s="1" t="str">
        <f>+B7&amp;D7&amp;C7&amp;D8&amp;C8</f>
        <v>50条2項</v>
      </c>
    </row>
    <row r="8" spans="1:5" x14ac:dyDescent="0.2">
      <c r="C8" s="1" t="s">
        <v>3</v>
      </c>
      <c r="D8" s="2">
        <v>2</v>
      </c>
    </row>
    <row r="9" spans="1:5" x14ac:dyDescent="0.2">
      <c r="A9" s="1" t="s">
        <v>7</v>
      </c>
      <c r="B9" s="1" t="s">
        <v>1</v>
      </c>
      <c r="C9" s="1" t="s">
        <v>2</v>
      </c>
      <c r="D9" s="2">
        <v>50</v>
      </c>
      <c r="E9" s="1" t="str">
        <f>+B9&amp;D9&amp;C9&amp;D10&amp;C10</f>
        <v>私50条3項</v>
      </c>
    </row>
    <row r="10" spans="1:5" x14ac:dyDescent="0.2">
      <c r="C10" s="1" t="s">
        <v>3</v>
      </c>
      <c r="D10" s="2">
        <v>3</v>
      </c>
    </row>
    <row r="11" spans="1:5" x14ac:dyDescent="0.2">
      <c r="B11" s="1" t="s">
        <v>1</v>
      </c>
      <c r="C11" s="1" t="s">
        <v>2</v>
      </c>
      <c r="D11" s="2">
        <v>64</v>
      </c>
      <c r="E11" s="1" t="str">
        <f>+B11&amp;D11&amp;C11&amp;D12&amp;C12</f>
        <v>私64条5項において準用する同法</v>
      </c>
    </row>
    <row r="12" spans="1:5" x14ac:dyDescent="0.2">
      <c r="C12" s="1" t="s">
        <v>6</v>
      </c>
      <c r="D12" s="2">
        <v>5</v>
      </c>
    </row>
    <row r="13" spans="1:5" x14ac:dyDescent="0.2">
      <c r="C13" s="1" t="s">
        <v>2</v>
      </c>
      <c r="D13" s="2">
        <v>50</v>
      </c>
      <c r="E13" s="1" t="str">
        <f>+B13&amp;D13&amp;C13&amp;D14&amp;C14</f>
        <v>50条3項</v>
      </c>
    </row>
    <row r="14" spans="1:5" x14ac:dyDescent="0.2">
      <c r="C14" s="1" t="s">
        <v>3</v>
      </c>
      <c r="D14" s="2">
        <v>3</v>
      </c>
    </row>
  </sheetData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41</vt:i4>
      </vt:variant>
      <vt:variant>
        <vt:lpstr>名前付き一覧</vt:lpstr>
      </vt:variant>
      <vt:variant>
        <vt:i4>7</vt:i4>
      </vt:variant>
    </vt:vector>
  </HeadingPairs>
  <TitlesOfParts>
    <vt:vector size="48" baseType="lpstr">
      <vt:lpstr>001</vt:lpstr>
      <vt:lpstr>新別表</vt:lpstr>
      <vt:lpstr>Sheet8</vt:lpstr>
      <vt:lpstr>002</vt:lpstr>
      <vt:lpstr>003</vt:lpstr>
      <vt:lpstr>004</vt:lpstr>
      <vt:lpstr>005</vt:lpstr>
      <vt:lpstr>006</vt:lpstr>
      <vt:lpstr>007</vt:lpstr>
      <vt:lpstr>007説明</vt:lpstr>
      <vt:lpstr>007チェックリスト</vt:lpstr>
      <vt:lpstr>007申請【記載例】</vt:lpstr>
      <vt:lpstr>007申請</vt:lpstr>
      <vt:lpstr>008</vt:lpstr>
      <vt:lpstr>009</vt:lpstr>
      <vt:lpstr>010</vt:lpstr>
      <vt:lpstr>011</vt:lpstr>
      <vt:lpstr>012</vt:lpstr>
      <vt:lpstr>015</vt:lpstr>
      <vt:lpstr>016</vt:lpstr>
      <vt:lpstr>017</vt:lpstr>
      <vt:lpstr>Sheet12</vt:lpstr>
      <vt:lpstr>018</vt:lpstr>
      <vt:lpstr>019</vt:lpstr>
      <vt:lpstr>020</vt:lpstr>
      <vt:lpstr>Sheet4</vt:lpstr>
      <vt:lpstr>021</vt:lpstr>
      <vt:lpstr>023</vt:lpstr>
      <vt:lpstr>024</vt:lpstr>
      <vt:lpstr>025</vt:lpstr>
      <vt:lpstr>026</vt:lpstr>
      <vt:lpstr>027</vt:lpstr>
      <vt:lpstr>028</vt:lpstr>
      <vt:lpstr>029</vt:lpstr>
      <vt:lpstr>030</vt:lpstr>
      <vt:lpstr>031</vt:lpstr>
      <vt:lpstr>032</vt:lpstr>
      <vt:lpstr>033</vt:lpstr>
      <vt:lpstr>035</vt:lpstr>
      <vt:lpstr>040</vt:lpstr>
      <vt:lpstr>109財産目録</vt:lpstr>
      <vt:lpstr>'007チェックリスト'!Print_Area</vt:lpstr>
      <vt:lpstr>'007申請'!Print_Area</vt:lpstr>
      <vt:lpstr>'007申請【記載例】'!Print_Area</vt:lpstr>
      <vt:lpstr>'007説明'!Print_Area</vt:lpstr>
      <vt:lpstr>'109財産目録'!Print_Area</vt:lpstr>
      <vt:lpstr>新別表!Print_Area</vt:lpstr>
      <vt:lpstr>新別表!Print_Titles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麻里子</dc:creator>
  <cp:lastModifiedBy>吉田 麻里子</cp:lastModifiedBy>
  <cp:lastPrinted>2024-03-28T11:50:39Z</cp:lastPrinted>
  <dcterms:created xsi:type="dcterms:W3CDTF">2024-03-14T22:40:02Z</dcterms:created>
  <dcterms:modified xsi:type="dcterms:W3CDTF">2024-03-29T05:34:19Z</dcterms:modified>
</cp:coreProperties>
</file>