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7784\Desktop\記載例\"/>
    </mc:Choice>
  </mc:AlternateContent>
  <bookViews>
    <workbookView xWindow="240" yWindow="36" windowWidth="10752" windowHeight="7608"/>
  </bookViews>
  <sheets>
    <sheet name="様式" sheetId="1" r:id="rId1"/>
    <sheet name="Sheet2" sheetId="2" r:id="rId2"/>
    <sheet name="Sheet3" sheetId="3" r:id="rId3"/>
  </sheets>
  <definedNames>
    <definedName name="_xlnm.Print_Area" localSheetId="0">様式!$A$1:$D$21</definedName>
  </definedNames>
  <calcPr calcId="162913"/>
</workbook>
</file>

<file path=xl/calcChain.xml><?xml version="1.0" encoding="utf-8"?>
<calcChain xmlns="http://schemas.openxmlformats.org/spreadsheetml/2006/main">
  <c r="I20" i="1" l="1"/>
  <c r="H14" i="1"/>
  <c r="G14" i="1"/>
  <c r="I13" i="1"/>
  <c r="I12" i="1"/>
  <c r="I11" i="1"/>
  <c r="C14" i="1"/>
  <c r="D14" i="1"/>
  <c r="A20" i="1" s="1"/>
  <c r="B14" i="1"/>
  <c r="D13" i="1"/>
  <c r="D12" i="1"/>
  <c r="D11" i="1"/>
  <c r="I14" i="1" l="1"/>
  <c r="F20" i="1" s="1"/>
</calcChain>
</file>

<file path=xl/sharedStrings.xml><?xml version="1.0" encoding="utf-8"?>
<sst xmlns="http://schemas.openxmlformats.org/spreadsheetml/2006/main" count="38" uniqueCount="18">
  <si>
    <t>補助基本額
(A-B）
(C)</t>
    <rPh sb="0" eb="2">
      <t>ホジョ</t>
    </rPh>
    <rPh sb="2" eb="5">
      <t>キホンガク</t>
    </rPh>
    <phoneticPr fontId="1"/>
  </si>
  <si>
    <t>(A)に係る寄付金
その他の収入額
 (B)</t>
    <rPh sb="4" eb="5">
      <t>カカ</t>
    </rPh>
    <rPh sb="6" eb="9">
      <t>キフキン</t>
    </rPh>
    <rPh sb="12" eb="13">
      <t>タ</t>
    </rPh>
    <rPh sb="14" eb="17">
      <t>シュウニュウガク</t>
    </rPh>
    <phoneticPr fontId="1"/>
  </si>
  <si>
    <t>総事業費
(A)</t>
    <rPh sb="0" eb="3">
      <t>ソウジギョウ</t>
    </rPh>
    <rPh sb="3" eb="4">
      <t>ヒ</t>
    </rPh>
    <phoneticPr fontId="1"/>
  </si>
  <si>
    <t>申請額
(D×E)とFを比較して低い方)</t>
    <rPh sb="0" eb="3">
      <t>シンセイガク</t>
    </rPh>
    <rPh sb="12" eb="14">
      <t>ヒカク</t>
    </rPh>
    <rPh sb="16" eb="17">
      <t>ヒク</t>
    </rPh>
    <rPh sb="18" eb="19">
      <t>ホウ</t>
    </rPh>
    <phoneticPr fontId="1"/>
  </si>
  <si>
    <t>合計</t>
    <rPh sb="0" eb="2">
      <t>ゴウケイ</t>
    </rPh>
    <phoneticPr fontId="1"/>
  </si>
  <si>
    <t>補助基本額
合計
(D)</t>
    <rPh sb="0" eb="2">
      <t>ホジョ</t>
    </rPh>
    <rPh sb="2" eb="4">
      <t>キホン</t>
    </rPh>
    <rPh sb="4" eb="5">
      <t>ガク</t>
    </rPh>
    <rPh sb="6" eb="8">
      <t>ゴウケイ</t>
    </rPh>
    <phoneticPr fontId="1"/>
  </si>
  <si>
    <t xml:space="preserve">
※　「補助基本額合計(D)」には，1の「補助基本額(C)」の合計を計上すること。
※　「申請額」に1,000円未満の端数が生じた場合には，これを切り捨てるものとする。</t>
    <rPh sb="9" eb="11">
      <t>ゴウケイ</t>
    </rPh>
    <rPh sb="21" eb="23">
      <t>ホジョ</t>
    </rPh>
    <rPh sb="23" eb="26">
      <t>キホンガク</t>
    </rPh>
    <rPh sb="31" eb="33">
      <t>ゴウケイ</t>
    </rPh>
    <rPh sb="34" eb="36">
      <t>ケイジョウ</t>
    </rPh>
    <rPh sb="45" eb="48">
      <t>シンセイガク</t>
    </rPh>
    <phoneticPr fontId="1"/>
  </si>
  <si>
    <t>２　補助金の申請額</t>
    <rPh sb="6" eb="8">
      <t>シンセイ</t>
    </rPh>
    <rPh sb="8" eb="9">
      <t>ガク</t>
    </rPh>
    <phoneticPr fontId="1"/>
  </si>
  <si>
    <t>別表で定める
補助率
(E)</t>
    <rPh sb="0" eb="1">
      <t>ベツ</t>
    </rPh>
    <rPh sb="1" eb="2">
      <t>ヒョウ</t>
    </rPh>
    <rPh sb="3" eb="4">
      <t>サダ</t>
    </rPh>
    <rPh sb="7" eb="10">
      <t>ホジョリツ</t>
    </rPh>
    <phoneticPr fontId="1"/>
  </si>
  <si>
    <t>別表で定める
補助上限額
(F)</t>
    <rPh sb="0" eb="1">
      <t>ベツ</t>
    </rPh>
    <rPh sb="1" eb="2">
      <t>ヒョウ</t>
    </rPh>
    <rPh sb="3" eb="4">
      <t>サダ</t>
    </rPh>
    <rPh sb="7" eb="9">
      <t>ホジョ</t>
    </rPh>
    <rPh sb="9" eb="12">
      <t>ジョウゲンガク</t>
    </rPh>
    <phoneticPr fontId="1"/>
  </si>
  <si>
    <t>１　補助対象経費に係る補助基本額の算定</t>
    <rPh sb="2" eb="4">
      <t>ホジョ</t>
    </rPh>
    <rPh sb="4" eb="6">
      <t>タイショウ</t>
    </rPh>
    <rPh sb="6" eb="8">
      <t>ケイヒ</t>
    </rPh>
    <rPh sb="9" eb="10">
      <t>カカ</t>
    </rPh>
    <rPh sb="11" eb="13">
      <t>ホジョ</t>
    </rPh>
    <rPh sb="13" eb="16">
      <t>キホンガク</t>
    </rPh>
    <rPh sb="17" eb="19">
      <t>サンテイ</t>
    </rPh>
    <phoneticPr fontId="1"/>
  </si>
  <si>
    <t>（単位　円）</t>
    <rPh sb="1" eb="3">
      <t>タンイ</t>
    </rPh>
    <rPh sb="4" eb="5">
      <t>エン</t>
    </rPh>
    <phoneticPr fontId="1"/>
  </si>
  <si>
    <t>企業内子育て支援施設整備事業費補助金申請額算出内訳書</t>
    <rPh sb="0" eb="2">
      <t>キギョウ</t>
    </rPh>
    <rPh sb="3" eb="5">
      <t>コソダ</t>
    </rPh>
    <rPh sb="6" eb="8">
      <t>シエン</t>
    </rPh>
    <rPh sb="8" eb="10">
      <t>シセツ</t>
    </rPh>
    <rPh sb="10" eb="12">
      <t>セイビ</t>
    </rPh>
    <rPh sb="18" eb="20">
      <t>シンセイ</t>
    </rPh>
    <rPh sb="20" eb="21">
      <t>ガク</t>
    </rPh>
    <rPh sb="21" eb="23">
      <t>サンシュツ</t>
    </rPh>
    <rPh sb="23" eb="25">
      <t>ウチワケ</t>
    </rPh>
    <phoneticPr fontId="1"/>
  </si>
  <si>
    <t>様式第１号－２－２</t>
    <rPh sb="0" eb="2">
      <t>ヨウシキ</t>
    </rPh>
    <rPh sb="2" eb="3">
      <t>ダイ</t>
    </rPh>
    <rPh sb="4" eb="5">
      <t>ゴウ</t>
    </rPh>
    <phoneticPr fontId="1"/>
  </si>
  <si>
    <t>改修、修繕等経費</t>
    <rPh sb="0" eb="2">
      <t>カイシュウ</t>
    </rPh>
    <rPh sb="3" eb="5">
      <t>シュウゼン</t>
    </rPh>
    <rPh sb="5" eb="6">
      <t>トウ</t>
    </rPh>
    <rPh sb="6" eb="8">
      <t>ケイヒ</t>
    </rPh>
    <phoneticPr fontId="1"/>
  </si>
  <si>
    <t>備品購入費</t>
    <rPh sb="0" eb="2">
      <t>ビヒン</t>
    </rPh>
    <rPh sb="2" eb="5">
      <t>コウニュウヒ</t>
    </rPh>
    <phoneticPr fontId="1"/>
  </si>
  <si>
    <t>その他経費</t>
    <rPh sb="2" eb="3">
      <t>タ</t>
    </rPh>
    <rPh sb="3" eb="5">
      <t>ケイヒ</t>
    </rPh>
    <phoneticPr fontId="1"/>
  </si>
  <si>
    <t xml:space="preserve">
※　「改修、修繕等経費」には，新たに企業内キッズスペースを整備するために必要な施設の
　改修、修繕などの工事費等を計上すること。
※　「備品購入費」には，企業内キッズスペースを運営する上で必要となる備品の購入に要す
　る経費を計上すること（１件１万円以上（税抜き）のものに限る。）。
※　「その他経費」には、その他知事が必要と認める経費を計上すること。</t>
    <rPh sb="69" eb="71">
      <t>ビヒン</t>
    </rPh>
    <rPh sb="71" eb="74">
      <t>コウニュウヒ</t>
    </rPh>
    <rPh sb="78" eb="81">
      <t>キギョウナイ</t>
    </rPh>
    <rPh sb="89" eb="91">
      <t>ウンエイ</t>
    </rPh>
    <rPh sb="93" eb="94">
      <t>ウエ</t>
    </rPh>
    <rPh sb="95" eb="97">
      <t>ヒツヨウ</t>
    </rPh>
    <rPh sb="100" eb="102">
      <t>ビヒン</t>
    </rPh>
    <rPh sb="103" eb="105">
      <t>コウニュウ</t>
    </rPh>
    <rPh sb="106" eb="107">
      <t>ヨウ</t>
    </rPh>
    <rPh sb="111" eb="113">
      <t>ケイヒ</t>
    </rPh>
    <rPh sb="114" eb="116">
      <t>ケイジョウ</t>
    </rPh>
    <rPh sb="122" eb="123">
      <t>ケン</t>
    </rPh>
    <rPh sb="124" eb="126">
      <t>マンエン</t>
    </rPh>
    <rPh sb="126" eb="128">
      <t>イジョウ</t>
    </rPh>
    <rPh sb="129" eb="131">
      <t>ゼイヌ</t>
    </rPh>
    <rPh sb="137" eb="138">
      <t>カギ</t>
    </rPh>
    <rPh sb="148" eb="149">
      <t>タ</t>
    </rPh>
    <rPh sb="149" eb="151">
      <t>ケイヒ</t>
    </rPh>
    <rPh sb="170" eb="172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</si>
</sst>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0" fontId="3" fillId="0" borderId="2" xfId="0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" xfId="1" applyFont="1" applyBorder="1">
      <alignment vertical="center"/>
    </xf>
    <xf numFmtId="0" fontId="7" fillId="0" borderId="2" xfId="0" applyNumberFormat="1" applyFont="1" applyBorder="1" applyAlignment="1">
      <alignment horizontal="right" vertical="center"/>
    </xf>
    <xf numFmtId="38" fontId="7" fillId="0" borderId="6" xfId="1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715108</xdr:colOff>
      <xdr:row>0</xdr:row>
      <xdr:rowOff>17585</xdr:rowOff>
    </xdr:from>
    <xdr:to>
      <xdr:col>8</xdr:col>
      <xdr:colOff>1189893</xdr:colOff>
      <xdr:row>3</xdr:row>
      <xdr:rowOff>70338</xdr:rowOff>
    </xdr:to>
    <xdr:sp macro="" textlink="">
      <xdr:nvSpPr>
        <xdr:cNvPr id="2" name="正方形/長方形 1"/>
        <xdr:cNvSpPr/>
      </xdr:nvSpPr>
      <xdr:spPr>
        <a:xfrm>
          <a:off x="8540262" y="17585"/>
          <a:ext cx="1688123" cy="5627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  <a:endParaRPr kumimoji="1" lang="en-US" altLang="ja-JP" sz="14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861647</xdr:colOff>
      <xdr:row>5</xdr:row>
      <xdr:rowOff>46892</xdr:rowOff>
    </xdr:from>
    <xdr:to>
      <xdr:col>8</xdr:col>
      <xdr:colOff>257908</xdr:colOff>
      <xdr:row>7</xdr:row>
      <xdr:rowOff>82062</xdr:rowOff>
    </xdr:to>
    <xdr:sp macro="" textlink="">
      <xdr:nvSpPr>
        <xdr:cNvPr id="3" name="角丸四角形吹き出し 2"/>
        <xdr:cNvSpPr/>
      </xdr:nvSpPr>
      <xdr:spPr>
        <a:xfrm>
          <a:off x="7473462" y="908538"/>
          <a:ext cx="1822938" cy="375139"/>
        </a:xfrm>
        <a:prstGeom prst="wedgeRoundRectCallout">
          <a:avLst>
            <a:gd name="adj1" fmla="val -54595"/>
            <a:gd name="adj2" fmla="val 8437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税抜きで記載</a:t>
          </a:r>
        </a:p>
      </xdr:txBody>
    </xdr:sp>
    <xdr:clientData/>
  </xdr:twoCellAnchor>
  <xdr:twoCellAnchor>
    <xdr:from>
      <xdr:col>8</xdr:col>
      <xdr:colOff>205154</xdr:colOff>
      <xdr:row>12</xdr:row>
      <xdr:rowOff>246185</xdr:rowOff>
    </xdr:from>
    <xdr:to>
      <xdr:col>9</xdr:col>
      <xdr:colOff>123092</xdr:colOff>
      <xdr:row>14</xdr:row>
      <xdr:rowOff>76200</xdr:rowOff>
    </xdr:to>
    <xdr:sp macro="" textlink="">
      <xdr:nvSpPr>
        <xdr:cNvPr id="4" name="楕円 3"/>
        <xdr:cNvSpPr/>
      </xdr:nvSpPr>
      <xdr:spPr>
        <a:xfrm>
          <a:off x="9243646" y="3200400"/>
          <a:ext cx="1131277" cy="556846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193430</xdr:colOff>
      <xdr:row>18</xdr:row>
      <xdr:rowOff>463062</xdr:rowOff>
    </xdr:from>
    <xdr:to>
      <xdr:col>6</xdr:col>
      <xdr:colOff>111369</xdr:colOff>
      <xdr:row>20</xdr:row>
      <xdr:rowOff>123092</xdr:rowOff>
    </xdr:to>
    <xdr:sp macro="" textlink="">
      <xdr:nvSpPr>
        <xdr:cNvPr id="5" name="楕円 4"/>
        <xdr:cNvSpPr/>
      </xdr:nvSpPr>
      <xdr:spPr>
        <a:xfrm>
          <a:off x="5591907" y="6019800"/>
          <a:ext cx="1131277" cy="556846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1201615</xdr:colOff>
      <xdr:row>14</xdr:row>
      <xdr:rowOff>18098</xdr:rowOff>
    </xdr:from>
    <xdr:to>
      <xdr:col>8</xdr:col>
      <xdr:colOff>1115241</xdr:colOff>
      <xdr:row>15</xdr:row>
      <xdr:rowOff>199292</xdr:rowOff>
    </xdr:to>
    <xdr:cxnSp macro="">
      <xdr:nvCxnSpPr>
        <xdr:cNvPr id="7" name="直線コネクタ 6"/>
        <xdr:cNvCxnSpPr/>
      </xdr:nvCxnSpPr>
      <xdr:spPr>
        <a:xfrm flipH="1">
          <a:off x="9026769" y="3699144"/>
          <a:ext cx="1126964" cy="1376948"/>
        </a:xfrm>
        <a:prstGeom prst="line">
          <a:avLst/>
        </a:prstGeom>
        <a:ln w="28575">
          <a:prstDash val="sysDot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1160586</xdr:colOff>
      <xdr:row>16</xdr:row>
      <xdr:rowOff>152400</xdr:rowOff>
    </xdr:from>
    <xdr:to>
      <xdr:col>7</xdr:col>
      <xdr:colOff>855784</xdr:colOff>
      <xdr:row>19</xdr:row>
      <xdr:rowOff>17071</xdr:rowOff>
    </xdr:to>
    <xdr:cxnSp macro="">
      <xdr:nvCxnSpPr>
        <xdr:cNvPr id="8" name="直線コネクタ 7"/>
        <xdr:cNvCxnSpPr/>
      </xdr:nvCxnSpPr>
      <xdr:spPr>
        <a:xfrm flipH="1">
          <a:off x="6559063" y="5281246"/>
          <a:ext cx="2121875" cy="825963"/>
        </a:xfrm>
        <a:prstGeom prst="line">
          <a:avLst/>
        </a:prstGeom>
        <a:ln w="28575">
          <a:prstDash val="sysDot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609601</xdr:colOff>
      <xdr:row>15</xdr:row>
      <xdr:rowOff>76200</xdr:rowOff>
    </xdr:from>
    <xdr:to>
      <xdr:col>8</xdr:col>
      <xdr:colOff>105509</xdr:colOff>
      <xdr:row>16</xdr:row>
      <xdr:rowOff>205155</xdr:rowOff>
    </xdr:to>
    <xdr:sp macro="" textlink="">
      <xdr:nvSpPr>
        <xdr:cNvPr id="11" name="楕円 10"/>
        <xdr:cNvSpPr/>
      </xdr:nvSpPr>
      <xdr:spPr>
        <a:xfrm>
          <a:off x="8434755" y="4953000"/>
          <a:ext cx="709246" cy="381001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一致</a:t>
          </a:r>
        </a:p>
      </xdr:txBody>
    </xdr:sp>
    <xdr:clientData/>
  </xdr:twoCellAnchor>
  <xdr:twoCellAnchor>
    <xdr:from>
      <xdr:col>8</xdr:col>
      <xdr:colOff>111369</xdr:colOff>
      <xdr:row>18</xdr:row>
      <xdr:rowOff>427892</xdr:rowOff>
    </xdr:from>
    <xdr:to>
      <xdr:col>9</xdr:col>
      <xdr:colOff>29307</xdr:colOff>
      <xdr:row>20</xdr:row>
      <xdr:rowOff>87922</xdr:rowOff>
    </xdr:to>
    <xdr:sp macro="" textlink="">
      <xdr:nvSpPr>
        <xdr:cNvPr id="12" name="楕円 11"/>
        <xdr:cNvSpPr/>
      </xdr:nvSpPr>
      <xdr:spPr>
        <a:xfrm>
          <a:off x="9149861" y="5984630"/>
          <a:ext cx="1131277" cy="556846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873371</xdr:colOff>
      <xdr:row>20</xdr:row>
      <xdr:rowOff>158261</xdr:rowOff>
    </xdr:from>
    <xdr:to>
      <xdr:col>8</xdr:col>
      <xdr:colOff>1184032</xdr:colOff>
      <xdr:row>20</xdr:row>
      <xdr:rowOff>955431</xdr:rowOff>
    </xdr:to>
    <xdr:sp macro="" textlink="">
      <xdr:nvSpPr>
        <xdr:cNvPr id="13" name="角丸四角形吹き出し 12"/>
        <xdr:cNvSpPr/>
      </xdr:nvSpPr>
      <xdr:spPr>
        <a:xfrm>
          <a:off x="7485186" y="6611815"/>
          <a:ext cx="2737338" cy="797170"/>
        </a:xfrm>
        <a:prstGeom prst="wedgeRoundRectCallout">
          <a:avLst>
            <a:gd name="adj1" fmla="val 23623"/>
            <a:gd name="adj2" fmla="val -7587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・千円未満端数切り捨て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・様式第</a:t>
          </a:r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号－１－２　７財源内訳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「県補助金」の金額と一致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="130" zoomScaleNormal="100" zoomScaleSheetLayoutView="130" workbookViewId="0">
      <selection activeCell="G6" sqref="G6"/>
    </sheetView>
  </sheetViews>
  <sheetFormatPr defaultColWidth="9" defaultRowHeight="13.2" x14ac:dyDescent="0.2"/>
  <cols>
    <col min="1" max="4" width="18.6640625" style="1" customWidth="1"/>
    <col min="5" max="5" width="4.21875" customWidth="1"/>
    <col min="6" max="9" width="17.6640625" style="1" customWidth="1"/>
    <col min="10" max="10" width="2.5546875" style="1" customWidth="1"/>
    <col min="11" max="16384" width="9" style="1"/>
  </cols>
  <sheetData>
    <row r="1" spans="1:9" x14ac:dyDescent="0.2">
      <c r="A1" s="1" t="s">
        <v>13</v>
      </c>
      <c r="F1" s="1" t="s">
        <v>13</v>
      </c>
    </row>
    <row r="5" spans="1:9" ht="14.4" x14ac:dyDescent="0.2">
      <c r="A5" s="26" t="s">
        <v>12</v>
      </c>
      <c r="B5" s="26"/>
      <c r="C5" s="26"/>
      <c r="D5" s="26"/>
      <c r="F5" s="26" t="s">
        <v>12</v>
      </c>
      <c r="G5" s="26"/>
      <c r="H5" s="26"/>
      <c r="I5" s="26"/>
    </row>
    <row r="9" spans="1:9" s="2" customFormat="1" x14ac:dyDescent="0.2">
      <c r="A9" s="2" t="s">
        <v>10</v>
      </c>
      <c r="D9" s="10" t="s">
        <v>11</v>
      </c>
      <c r="E9"/>
      <c r="F9" s="2" t="s">
        <v>10</v>
      </c>
      <c r="I9" s="10" t="s">
        <v>11</v>
      </c>
    </row>
    <row r="10" spans="1:9" s="4" customFormat="1" ht="54" customHeight="1" x14ac:dyDescent="0.2">
      <c r="A10" s="3"/>
      <c r="B10" s="3" t="s">
        <v>2</v>
      </c>
      <c r="C10" s="3" t="s">
        <v>1</v>
      </c>
      <c r="D10" s="3" t="s">
        <v>0</v>
      </c>
      <c r="E10"/>
      <c r="F10" s="3"/>
      <c r="G10" s="3" t="s">
        <v>2</v>
      </c>
      <c r="H10" s="3" t="s">
        <v>1</v>
      </c>
      <c r="I10" s="3" t="s">
        <v>0</v>
      </c>
    </row>
    <row r="11" spans="1:9" s="2" customFormat="1" ht="29.25" customHeight="1" x14ac:dyDescent="0.2">
      <c r="A11" s="8" t="s">
        <v>14</v>
      </c>
      <c r="B11" s="12"/>
      <c r="C11" s="12"/>
      <c r="D11" s="12">
        <f>B11-C11</f>
        <v>0</v>
      </c>
      <c r="E11"/>
      <c r="F11" s="8" t="s">
        <v>14</v>
      </c>
      <c r="G11" s="19">
        <v>2000000</v>
      </c>
      <c r="H11" s="19"/>
      <c r="I11" s="19">
        <f>G11-H11</f>
        <v>2000000</v>
      </c>
    </row>
    <row r="12" spans="1:9" s="2" customFormat="1" ht="29.25" customHeight="1" x14ac:dyDescent="0.2">
      <c r="A12" s="9" t="s">
        <v>15</v>
      </c>
      <c r="B12" s="12"/>
      <c r="C12" s="12"/>
      <c r="D12" s="12">
        <f>B12-C12</f>
        <v>0</v>
      </c>
      <c r="E12"/>
      <c r="F12" s="9" t="s">
        <v>15</v>
      </c>
      <c r="G12" s="19">
        <v>500000</v>
      </c>
      <c r="H12" s="19"/>
      <c r="I12" s="19">
        <f>G12-H12</f>
        <v>500000</v>
      </c>
    </row>
    <row r="13" spans="1:9" s="2" customFormat="1" ht="29.25" customHeight="1" thickBot="1" x14ac:dyDescent="0.25">
      <c r="A13" s="8" t="s">
        <v>16</v>
      </c>
      <c r="B13" s="12"/>
      <c r="C13" s="12"/>
      <c r="D13" s="13">
        <f>B13-C13</f>
        <v>0</v>
      </c>
      <c r="E13"/>
      <c r="F13" s="8" t="s">
        <v>16</v>
      </c>
      <c r="G13" s="19"/>
      <c r="H13" s="19"/>
      <c r="I13" s="20">
        <f>G13-H13</f>
        <v>0</v>
      </c>
    </row>
    <row r="14" spans="1:9" s="2" customFormat="1" ht="29.25" customHeight="1" thickBot="1" x14ac:dyDescent="0.25">
      <c r="A14" s="5" t="s">
        <v>4</v>
      </c>
      <c r="B14" s="12">
        <f>SUM(B11:B13)</f>
        <v>0</v>
      </c>
      <c r="C14" s="14">
        <f t="shared" ref="C14:D14" si="0">SUM(C11:C13)</f>
        <v>0</v>
      </c>
      <c r="D14" s="15">
        <f t="shared" si="0"/>
        <v>0</v>
      </c>
      <c r="E14"/>
      <c r="F14" s="5" t="s">
        <v>4</v>
      </c>
      <c r="G14" s="19">
        <f>SUM(G11:G13)</f>
        <v>2500000</v>
      </c>
      <c r="H14" s="21">
        <f t="shared" ref="H14" si="1">SUM(H11:H13)</f>
        <v>0</v>
      </c>
      <c r="I14" s="22">
        <f t="shared" ref="I14" si="2">SUM(I11:I13)</f>
        <v>2500000</v>
      </c>
    </row>
    <row r="15" spans="1:9" s="6" customFormat="1" ht="94.5" customHeight="1" x14ac:dyDescent="0.2">
      <c r="A15" s="27" t="s">
        <v>17</v>
      </c>
      <c r="B15" s="27"/>
      <c r="C15" s="27"/>
      <c r="D15" s="27"/>
      <c r="E15"/>
      <c r="F15" s="27" t="s">
        <v>17</v>
      </c>
      <c r="G15" s="27"/>
      <c r="H15" s="27"/>
      <c r="I15" s="27"/>
    </row>
    <row r="16" spans="1:9" ht="20.25" customHeight="1" x14ac:dyDescent="0.2"/>
    <row r="17" spans="1:9" ht="20.25" customHeight="1" x14ac:dyDescent="0.2"/>
    <row r="18" spans="1:9" ht="13.8" thickBot="1" x14ac:dyDescent="0.25">
      <c r="A18" s="2" t="s">
        <v>7</v>
      </c>
      <c r="B18" s="2"/>
      <c r="C18" s="2"/>
      <c r="D18" s="10" t="s">
        <v>11</v>
      </c>
      <c r="F18" s="2" t="s">
        <v>7</v>
      </c>
      <c r="G18" s="2"/>
      <c r="H18" s="2"/>
      <c r="I18" s="10" t="s">
        <v>11</v>
      </c>
    </row>
    <row r="19" spans="1:9" ht="42" customHeight="1" x14ac:dyDescent="0.2">
      <c r="A19" s="3" t="s">
        <v>5</v>
      </c>
      <c r="B19" s="7" t="s">
        <v>8</v>
      </c>
      <c r="C19" s="7" t="s">
        <v>9</v>
      </c>
      <c r="D19" s="11" t="s">
        <v>3</v>
      </c>
      <c r="F19" s="3" t="s">
        <v>5</v>
      </c>
      <c r="G19" s="7" t="s">
        <v>8</v>
      </c>
      <c r="H19" s="7" t="s">
        <v>9</v>
      </c>
      <c r="I19" s="11" t="s">
        <v>3</v>
      </c>
    </row>
    <row r="20" spans="1:9" ht="29.25" customHeight="1" thickBot="1" x14ac:dyDescent="0.25">
      <c r="A20" s="16">
        <f>D14</f>
        <v>0</v>
      </c>
      <c r="B20" s="18"/>
      <c r="C20" s="14"/>
      <c r="D20" s="17"/>
      <c r="F20" s="23">
        <f>I14</f>
        <v>2500000</v>
      </c>
      <c r="G20" s="24">
        <v>0.75</v>
      </c>
      <c r="H20" s="21">
        <v>2000000</v>
      </c>
      <c r="I20" s="25">
        <f>F20*G20</f>
        <v>1875000</v>
      </c>
    </row>
    <row r="21" spans="1:9" ht="85.5" customHeight="1" x14ac:dyDescent="0.2">
      <c r="A21" s="28" t="s">
        <v>6</v>
      </c>
      <c r="B21" s="28"/>
      <c r="C21" s="28"/>
      <c r="D21" s="28"/>
      <c r="F21" s="28" t="s">
        <v>6</v>
      </c>
      <c r="G21" s="28"/>
      <c r="H21" s="28"/>
      <c r="I21" s="28"/>
    </row>
    <row r="22" spans="1:9" ht="42" customHeight="1" x14ac:dyDescent="0.2"/>
  </sheetData>
  <mergeCells count="6">
    <mergeCell ref="A5:D5"/>
    <mergeCell ref="A15:D15"/>
    <mergeCell ref="A21:D21"/>
    <mergeCell ref="F5:I5"/>
    <mergeCell ref="F15:I15"/>
    <mergeCell ref="F21:I21"/>
  </mergeCells>
  <phoneticPr fontId="1"/>
  <printOptions horizontalCentered="1"/>
  <pageMargins left="0.92" right="0.82677165354330717" top="0.82677165354330717" bottom="0.74803149606299213" header="0.31496062992125984" footer="0.31496062992125984"/>
  <pageSetup paperSize="9" orientation="portrait" r:id="rId1"/>
  <colBreaks count="1" manualBreakCount="1">
    <brk id="4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Sheet2</vt:lpstr>
      <vt:lpstr>Sheet3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久生</dc:creator>
  <cp:lastModifiedBy>佐原 季美子</cp:lastModifiedBy>
  <cp:lastPrinted>2023-05-18T10:59:01Z</cp:lastPrinted>
  <dcterms:created xsi:type="dcterms:W3CDTF">2018-04-02T07:27:37Z</dcterms:created>
  <dcterms:modified xsi:type="dcterms:W3CDTF">2023-05-18T10:59:25Z</dcterms:modified>
</cp:coreProperties>
</file>